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Y:\Co-ordinator\1_Require\Data and Regulatory Reporting\2. Monthly Data\2025-26\5. Monthly Portfolio\11 February 2026\SBI MF Monthly_Portfolio_Report 28-02-2026\"/>
    </mc:Choice>
  </mc:AlternateContent>
  <xr:revisionPtr revIDLastSave="0" documentId="13_ncr:1_{CED890C8-F5E3-430C-87EA-BEEFADE44DC6}" xr6:coauthVersionLast="47" xr6:coauthVersionMax="47" xr10:uidLastSave="{00000000-0000-0000-0000-000000000000}"/>
  <bookViews>
    <workbookView xWindow="-108" yWindow="-108" windowWidth="23256" windowHeight="12456" xr2:uid="{6BADA41D-2A87-45F6-84D2-BD7032EC054E}"/>
  </bookViews>
  <sheets>
    <sheet name="Index" sheetId="147"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NN50" sheetId="77" r:id="rId68"/>
    <sheet name="SFMP- Series 44" sheetId="78" r:id="rId69"/>
    <sheet name="SFMP- Series 45" sheetId="79" r:id="rId70"/>
    <sheet name="SBIETFCON" sheetId="80" r:id="rId71"/>
    <sheet name="SFMP- Series 46" sheetId="81" r:id="rId72"/>
    <sheet name="SBAF" sheetId="82" r:id="rId73"/>
    <sheet name="SFMP- Series 49" sheetId="83" r:id="rId74"/>
    <sheet name="SFMP- Series 50" sheetId="84" r:id="rId75"/>
    <sheet name="SFMP- Series 51" sheetId="85" r:id="rId76"/>
    <sheet name="SFMP- Series 52" sheetId="86" r:id="rId77"/>
    <sheet name="SFMP- Series 53" sheetId="87" r:id="rId78"/>
    <sheet name="SFMP- Series 54" sheetId="88" r:id="rId79"/>
    <sheet name="SFMP- Series 55" sheetId="89" r:id="rId80"/>
    <sheet name="SFMP- Series 57" sheetId="90" r:id="rId81"/>
    <sheet name="SFMP- Series 58" sheetId="91" r:id="rId82"/>
    <sheet name="SCPSE" sheetId="92" r:id="rId83"/>
    <sheet name="SFMP- Series 59" sheetId="93" r:id="rId84"/>
    <sheet name="SFMP- Series 60" sheetId="94" r:id="rId85"/>
    <sheet name="SMCF" sheetId="95" r:id="rId86"/>
    <sheet name="SFMP- Series 61" sheetId="96" r:id="rId87"/>
    <sheet name="SFMP- Series 66" sheetId="97" r:id="rId88"/>
    <sheet name="SFMP- Series 67" sheetId="98" r:id="rId89"/>
    <sheet name="SFMP- Series 68" sheetId="99" r:id="rId90"/>
    <sheet name="SNM150IF" sheetId="100" r:id="rId91"/>
    <sheet name="SNS250IF" sheetId="101" r:id="rId92"/>
    <sheet name="SCIGI-JUN 2036" sheetId="102" r:id="rId93"/>
    <sheet name="SCIGI-APR 2029" sheetId="103" r:id="rId94"/>
    <sheet name="SCISI-SEP 2027" sheetId="104" r:id="rId95"/>
    <sheet name="SFMP- Series 72" sheetId="105" r:id="rId96"/>
    <sheet name="SFMP- Series 73" sheetId="106" r:id="rId97"/>
    <sheet name="SLDF" sheetId="107" r:id="rId98"/>
    <sheet name="SFMP- Series 74" sheetId="108" r:id="rId99"/>
    <sheet name="SFMP- Series 76" sheetId="109" r:id="rId100"/>
    <sheet name="SFMP- Series 78" sheetId="110" r:id="rId101"/>
    <sheet name="SDYF" sheetId="111" r:id="rId102"/>
    <sheet name="SFMP- Series 79" sheetId="112" r:id="rId103"/>
    <sheet name="SFMP- Series 81" sheetId="113" r:id="rId104"/>
    <sheet name="SBI-BSE-SENSEX-IF" sheetId="114" r:id="rId105"/>
    <sheet name="LIQUIDSBI" sheetId="115" r:id="rId106"/>
    <sheet name="SN50EWIF" sheetId="116" r:id="rId107"/>
    <sheet name="SEOF" sheetId="117" r:id="rId108"/>
    <sheet name="SBI-AOF" sheetId="118" r:id="rId109"/>
    <sheet name="SETFSILVER" sheetId="119" r:id="rId110"/>
    <sheet name="SETFSILVER-FOF" sheetId="120" r:id="rId111"/>
    <sheet name="SN50EW-ETF" sheetId="121" r:id="rId112"/>
    <sheet name="SIOF" sheetId="122" r:id="rId113"/>
    <sheet name="SN500IF" sheetId="123" r:id="rId114"/>
    <sheet name="SNICIF" sheetId="124" r:id="rId115"/>
    <sheet name="SQF" sheetId="125" r:id="rId116"/>
    <sheet name="SNBIF" sheetId="126" r:id="rId117"/>
    <sheet name="SNITIF" sheetId="127" r:id="rId118"/>
    <sheet name="SBI BSE PSU Bank ETF" sheetId="128" r:id="rId119"/>
    <sheet name="SBI BSE PSU Bank Index Fund" sheetId="129" r:id="rId120"/>
    <sheet name="SIPAAFOF" sheetId="130" r:id="rId121"/>
    <sheet name="SBI Nifty200 Quality 30" sheetId="131" r:id="rId122"/>
    <sheet name="SBI Nifty200 Mom 30" sheetId="132" r:id="rId123"/>
    <sheet name="SBI Nifty100 Low Vol 30" sheetId="133" r:id="rId124"/>
    <sheet name="SBILIQETF" sheetId="134" r:id="rId125"/>
    <sheet name="SDAAAFOF" sheetId="135" r:id="rId126"/>
    <sheet name="SQLF" sheetId="136" r:id="rId127"/>
    <sheet name="SBIRIOS" sheetId="138" r:id="rId128"/>
  </sheets>
  <definedNames>
    <definedName name="_xlnm.Print_Area" localSheetId="105">LIQUIDSBI!$A$1:$C$80</definedName>
    <definedName name="_xlnm.Print_Area" localSheetId="29">SAOF!$A$1:$C$637</definedName>
    <definedName name="_xlnm.Print_Area" localSheetId="72">SBAF!$A$1:$C$292</definedName>
    <definedName name="_xlnm.Print_Area" localSheetId="39">SBFS!$A$1:$C$116</definedName>
    <definedName name="_xlnm.Print_Area" localSheetId="118">'SBI BSE PSU Bank ETF'!$A$1:$C$91</definedName>
    <definedName name="_xlnm.Print_Area" localSheetId="119">'SBI BSE PSU Bank Index Fund'!$A$1:$C$91</definedName>
    <definedName name="_xlnm.Print_Area" localSheetId="123">'SBI Nifty100 Low Vol 30'!$A$1:$C$110</definedName>
    <definedName name="_xlnm.Print_Area" localSheetId="122">'SBI Nifty200 Mom 30'!$A$1:$C$111</definedName>
    <definedName name="_xlnm.Print_Area" localSheetId="121">'SBI Nifty200 Quality 30'!$A$1:$C$110</definedName>
    <definedName name="_xlnm.Print_Area" localSheetId="108">'SBI-AOF'!$A$1:$C$113</definedName>
    <definedName name="_xlnm.Print_Area" localSheetId="104">'SBI-BSE-SENSEX-IF'!$A$1:$C$110</definedName>
    <definedName name="_xlnm.Print_Area" localSheetId="70">SBIETFCON!$A$1:$C$111</definedName>
    <definedName name="_xlnm.Print_Area" localSheetId="59">SBIETFIT!$A$1:$C$90</definedName>
    <definedName name="_xlnm.Print_Area" localSheetId="60">SBIETFPB!$A$1:$C$90</definedName>
    <definedName name="_xlnm.Print_Area" localSheetId="51">SBIETFQLTY!$A$1:$C$110</definedName>
    <definedName name="_xlnm.Print_Area" localSheetId="124">SBILIQETF!$A$1:$C$80</definedName>
    <definedName name="_xlnm.Print_Area" localSheetId="127">SBIRIOS!$A$1:$C$113</definedName>
    <definedName name="_xlnm.Print_Area" localSheetId="36">SBISENSEX!$A$1:$C$110</definedName>
    <definedName name="_xlnm.Print_Area" localSheetId="28">SBLUECHIP!$A$1:$C$132</definedName>
    <definedName name="_xlnm.Print_Area" localSheetId="38">SBPF!$A$1:$C$138</definedName>
    <definedName name="_xlnm.Print_Area" localSheetId="52">SCBF!$A$1:$C$175</definedName>
    <definedName name="_xlnm.Print_Area" localSheetId="10">SCF!$A$1:$C$194</definedName>
    <definedName name="_xlnm.Print_Area" localSheetId="20">SCHF!$A$1:$C$180</definedName>
    <definedName name="_xlnm.Print_Area" localSheetId="93">'SCIGI-APR 2029'!$A$1:$C$81</definedName>
    <definedName name="_xlnm.Print_Area" localSheetId="92">'SCIGI-JUN 2036'!$A$1:$C$81</definedName>
    <definedName name="_xlnm.Print_Area" localSheetId="94">'SCISI-SEP 2027'!$A$1:$C$95</definedName>
    <definedName name="_xlnm.Print_Area" localSheetId="7">SCOF!$A$1:$C$133</definedName>
    <definedName name="_xlnm.Print_Area" localSheetId="82">SCPSE!$A$1:$C$161</definedName>
    <definedName name="_xlnm.Print_Area" localSheetId="18">SCRF!$A$1:$C$135</definedName>
    <definedName name="_xlnm.Print_Area" localSheetId="125">SDAAAFOF!$A$1:$C$93</definedName>
    <definedName name="_xlnm.Print_Area" localSheetId="16">SDBF!$A$1:$C$122</definedName>
    <definedName name="_xlnm.Print_Area" localSheetId="101">SDYF!$A$1:$C$138</definedName>
    <definedName name="_xlnm.Print_Area" localSheetId="5">SEHF!$A$1:$C$205</definedName>
    <definedName name="_xlnm.Print_Area" localSheetId="53">SEMVF!$A$1:$C$130</definedName>
    <definedName name="_xlnm.Print_Area" localSheetId="107">SEOF!$A$1:$C$115</definedName>
    <definedName name="_xlnm.Print_Area" localSheetId="43">SESF!$A$1:$C$303</definedName>
    <definedName name="_xlnm.Print_Area" localSheetId="46">SETF10GILT!$A$1:$C$81</definedName>
    <definedName name="_xlnm.Print_Area" localSheetId="42">SETFBSE100!$A$1:$C$181</definedName>
    <definedName name="_xlnm.Print_Area" localSheetId="33">SETFGOLD!$A$1:$C$84</definedName>
    <definedName name="_xlnm.Print_Area" localSheetId="44">SETFNIF50!$A$1:$C$130</definedName>
    <definedName name="_xlnm.Print_Area" localSheetId="41">SETFNIFBK!$A$1:$C$94</definedName>
    <definedName name="_xlnm.Print_Area" localSheetId="40">SETFNN50!$A$1:$C$131</definedName>
    <definedName name="_xlnm.Print_Area" localSheetId="109">SETFSILVER!$A$1:$C$84</definedName>
    <definedName name="_xlnm.Print_Area" localSheetId="110">'SETFSILVER-FOF'!$A$1:$C$81</definedName>
    <definedName name="_xlnm.Print_Area" localSheetId="50">SETFSN50!$A$1:$C$131</definedName>
    <definedName name="_xlnm.Print_Area" localSheetId="19">SFEF!$A$1:$C$112</definedName>
    <definedName name="_xlnm.Print_Area" localSheetId="26">SFLEXI!$A$1:$C$164</definedName>
    <definedName name="_xlnm.Print_Area" localSheetId="54">'SFMP- Series 1'!$A$1:$C$92</definedName>
    <definedName name="_xlnm.Print_Area" localSheetId="56">'SFMP- Series 34'!$A$1:$C$87</definedName>
    <definedName name="_xlnm.Print_Area" localSheetId="66">'SFMP- Series 42'!$A$1:$C$92</definedName>
    <definedName name="_xlnm.Print_Area" localSheetId="68">'SFMP- Series 44'!$A$1:$C$96</definedName>
    <definedName name="_xlnm.Print_Area" localSheetId="69">'SFMP- Series 45'!$A$1:$C$98</definedName>
    <definedName name="_xlnm.Print_Area" localSheetId="71">'SFMP- Series 46'!$A$1:$C$91</definedName>
    <definedName name="_xlnm.Print_Area" localSheetId="73">'SFMP- Series 49'!$A$1:$C$97</definedName>
    <definedName name="_xlnm.Print_Area" localSheetId="74">'SFMP- Series 50'!$A$1:$C$92</definedName>
    <definedName name="_xlnm.Print_Area" localSheetId="75">'SFMP- Series 51'!$A$1:$C$101</definedName>
    <definedName name="_xlnm.Print_Area" localSheetId="76">'SFMP- Series 52'!$A$1:$C$92</definedName>
    <definedName name="_xlnm.Print_Area" localSheetId="77">'SFMP- Series 53'!$A$1:$C$99</definedName>
    <definedName name="_xlnm.Print_Area" localSheetId="78">'SFMP- Series 54'!$A$1:$C$86</definedName>
    <definedName name="_xlnm.Print_Area" localSheetId="79">'SFMP- Series 55'!$A$1:$C$97</definedName>
    <definedName name="_xlnm.Print_Area" localSheetId="80">'SFMP- Series 57'!$A$1:$C$94</definedName>
    <definedName name="_xlnm.Print_Area" localSheetId="81">'SFMP- Series 58'!$A$1:$C$94</definedName>
    <definedName name="_xlnm.Print_Area" localSheetId="83">'SFMP- Series 59'!$A$1:$C$82</definedName>
    <definedName name="_xlnm.Print_Area" localSheetId="55">'SFMP- Series 6'!$A$1:$C$92</definedName>
    <definedName name="_xlnm.Print_Area" localSheetId="84">'SFMP- Series 60'!$A$1:$C$93</definedName>
    <definedName name="_xlnm.Print_Area" localSheetId="86">'SFMP- Series 61'!$A$1:$C$101</definedName>
    <definedName name="_xlnm.Print_Area" localSheetId="87">'SFMP- Series 66'!$A$1:$C$92</definedName>
    <definedName name="_xlnm.Print_Area" localSheetId="88">'SFMP- Series 67'!$A$1:$C$99</definedName>
    <definedName name="_xlnm.Print_Area" localSheetId="89">'SFMP- Series 68'!$A$1:$C$84</definedName>
    <definedName name="_xlnm.Print_Area" localSheetId="95">'SFMP- Series 72'!$A$1:$C$82</definedName>
    <definedName name="_xlnm.Print_Area" localSheetId="96">'SFMP- Series 73'!$A$1:$C$83</definedName>
    <definedName name="_xlnm.Print_Area" localSheetId="98">'SFMP- Series 74'!$A$1:$C$94</definedName>
    <definedName name="_xlnm.Print_Area" localSheetId="99">'SFMP- Series 76'!$A$1:$C$92</definedName>
    <definedName name="_xlnm.Print_Area" localSheetId="100">'SFMP- Series 78'!$A$1:$C$92</definedName>
    <definedName name="_xlnm.Print_Area" localSheetId="102">'SFMP- Series 79'!$A$1:$C$89</definedName>
    <definedName name="_xlnm.Print_Area" localSheetId="103">'SFMP- Series 81'!$A$1:$C$103</definedName>
    <definedName name="_xlnm.Print_Area" localSheetId="58">SFRDF!$A$1:$C$104</definedName>
    <definedName name="_xlnm.Print_Area" localSheetId="35">SGF!$A$1:$C$81</definedName>
    <definedName name="_xlnm.Print_Area" localSheetId="9">SHOF!$A$1:$C$115</definedName>
    <definedName name="_xlnm.Print_Area" localSheetId="65">'SIA-US EQUITY FOF'!$A$1:$C$83</definedName>
    <definedName name="_xlnm.Print_Area" localSheetId="30">SIF!$A$1:$C$119</definedName>
    <definedName name="_xlnm.Print_Area" localSheetId="112">SIOF!$A$1:$C$117</definedName>
    <definedName name="_xlnm.Print_Area" localSheetId="120">SIPAAFOF!$A$1:$C$84</definedName>
    <definedName name="_xlnm.Print_Area" localSheetId="97">SLDF!$A$1:$C$83</definedName>
    <definedName name="_xlnm.Print_Area" localSheetId="15">SLF!$A$1:$C$201</definedName>
    <definedName name="_xlnm.Print_Area" localSheetId="2">SLMF!$A$1:$C$174</definedName>
    <definedName name="_xlnm.Print_Area" localSheetId="45">'SLTAF-III'!$A$1:$C$94</definedName>
    <definedName name="_xlnm.Print_Area" localSheetId="47">'SLTAF-IV'!$A$1:$C$105</definedName>
    <definedName name="_xlnm.Print_Area" localSheetId="48">'SLTAF-V'!$A$1:$C$108</definedName>
    <definedName name="_xlnm.Print_Area" localSheetId="49">'SLTAF-VI'!$A$1:$C$114</definedName>
    <definedName name="_xlnm.Print_Area" localSheetId="3">SLTEF!$A$1:$C$163</definedName>
    <definedName name="_xlnm.Print_Area" localSheetId="27">SMAAF!$A$1:$C$206</definedName>
    <definedName name="_xlnm.Print_Area" localSheetId="57">'SMCBF-IP'!$A$1:$C$121</definedName>
    <definedName name="_xlnm.Print_Area" localSheetId="12">'SMCBF-SP'!$A$1:$C$120</definedName>
    <definedName name="_xlnm.Print_Area" localSheetId="85">SMCF!$A$1:$C$139</definedName>
    <definedName name="_xlnm.Print_Area" localSheetId="23">SMCMF!$A$1:$C$82</definedName>
    <definedName name="_xlnm.Print_Area" localSheetId="24">SMCOMMA!$A$1:$C$113</definedName>
    <definedName name="_xlnm.Print_Area" localSheetId="1">SMEEF!$A$1:$C$126</definedName>
    <definedName name="_xlnm.Print_Area" localSheetId="25">SMGF!$A$1:$C$116</definedName>
    <definedName name="_xlnm.Print_Area" localSheetId="4">SMGLF!$A$1:$C$117</definedName>
    <definedName name="_xlnm.Print_Area" localSheetId="22">SMIDCAP!$A$1:$C$137</definedName>
    <definedName name="_xlnm.Print_Area" localSheetId="6">SMIF!$A$1:$C$121</definedName>
    <definedName name="_xlnm.Print_Area" localSheetId="31">SMLDF!$A$1:$C$152</definedName>
    <definedName name="_xlnm.Print_Area" localSheetId="14">SMMDF!$A$1:$C$156</definedName>
    <definedName name="_xlnm.Print_Area" localSheetId="21">SMUSD!$A$1:$C$175</definedName>
    <definedName name="_xlnm.Print_Area" localSheetId="113">SN500IF!$A$1:$C$581</definedName>
    <definedName name="_xlnm.Print_Area" localSheetId="111">'SN50EW-ETF'!$A$1:$C$130</definedName>
    <definedName name="_xlnm.Print_Area" localSheetId="106">SN50EWIF!$A$1:$C$130</definedName>
    <definedName name="_xlnm.Print_Area" localSheetId="116">SNBIF!$A$1:$C$94</definedName>
    <definedName name="_xlnm.Print_Area" localSheetId="114">SNICIF!$A$1:$C$111</definedName>
    <definedName name="_xlnm.Print_Area" localSheetId="11">SNIF!$A$1:$C$135</definedName>
    <definedName name="_xlnm.Print_Area" localSheetId="117">SNITIF!$A$1:$C$90</definedName>
    <definedName name="_xlnm.Print_Area" localSheetId="90">SNM150IF!$A$1:$C$230</definedName>
    <definedName name="_xlnm.Print_Area" localSheetId="67">'SNN50'!$A$1:$C$131</definedName>
    <definedName name="_xlnm.Print_Area" localSheetId="91">SNS250IF!$A$1:$C$330</definedName>
    <definedName name="_xlnm.Print_Area" localSheetId="13">SOF!$A$1:$C$91</definedName>
    <definedName name="_xlnm.Print_Area" localSheetId="34">SPSU!$A$1:$C$103</definedName>
    <definedName name="_xlnm.Print_Area" localSheetId="115">SQF!$A$1:$C$111</definedName>
    <definedName name="_xlnm.Print_Area" localSheetId="126">SQLF!$A$1:$C$117</definedName>
    <definedName name="_xlnm.Print_Area" localSheetId="62">'SRBF-AHP'!$A$1:$C$152</definedName>
    <definedName name="_xlnm.Print_Area" localSheetId="61">'SRBF-AP'!$A$1:$C$144</definedName>
    <definedName name="_xlnm.Print_Area" localSheetId="63">'SRBF-CHP'!$A$1:$C$154</definedName>
    <definedName name="_xlnm.Print_Area" localSheetId="64">'SRBF-CP'!$A$1:$C$149</definedName>
    <definedName name="_xlnm.Print_Area" localSheetId="37">SSCF!$A$1:$C$156</definedName>
    <definedName name="_xlnm.Print_Area" localSheetId="17">SSF!$A$1:$C$192</definedName>
    <definedName name="_xlnm.Print_Area" localSheetId="32">SSTDF!$A$1:$C$177</definedName>
    <definedName name="_xlnm.Print_Area" localSheetId="8">STOF!$A$1:$C$119</definedName>
    <definedName name="XDO_?AUM?">SMEEF!$G$14</definedName>
    <definedName name="XDO_?CLASS_3?">SMEEF!$C$8:$C$49</definedName>
    <definedName name="XDO_?CLASS_3?1?">#REF!</definedName>
    <definedName name="XDO_?CLASS_3?10?">#REF!</definedName>
    <definedName name="XDO_?CLASS_3?100?">'SCIGI-JUN 2036'!$C$16:$C$24</definedName>
    <definedName name="XDO_?CLASS_3?101?">'SCIGI-APR 2029'!$C$16:$C$24</definedName>
    <definedName name="XDO_?CLASS_3?102?">'SCISI-SEP 2027'!$C$16:$C$24</definedName>
    <definedName name="XDO_?CLASS_3?103?">'SFMP- Series 72'!$C$30:$C$40</definedName>
    <definedName name="XDO_?CLASS_3?104?">'SFMP- Series 73'!$C$30:$C$41</definedName>
    <definedName name="XDO_?CLASS_3?105?">SLDF!$C$16:$C$25</definedName>
    <definedName name="XDO_?CLASS_3?106?">'SFMP- Series 74'!$C$16:$C$25</definedName>
    <definedName name="XDO_?CLASS_3?107?">'SFMP- Series 76'!$C$16:$C$22</definedName>
    <definedName name="XDO_?CLASS_3?108?">'SFMP- Series 78'!$C$16:$C$22</definedName>
    <definedName name="XDO_?CLASS_3?109?">SDYF!$C$8:$C$53</definedName>
    <definedName name="XDO_?CLASS_3?11?">SEHF!$C$8:$C$54</definedName>
    <definedName name="XDO_?CLASS_3?110?">'SFMP- Series 79'!$C$16:$C$23</definedName>
    <definedName name="XDO_?CLASS_3?111?">'SFMP- Series 81'!$C$16:$C$25</definedName>
    <definedName name="XDO_?CLASS_3?112?">'SBI-BSE-SENSEX-IF'!$C$8:$C$40</definedName>
    <definedName name="XDO_?CLASS_3?113?">LIQUIDSBI!$C$42:$C$52</definedName>
    <definedName name="XDO_?CLASS_3?114?">SN50EWIF!$C$8:$C$60</definedName>
    <definedName name="XDO_?CLASS_3?115?">SEOF!$C$8:$C$43</definedName>
    <definedName name="XDO_?CLASS_3?116?">'SBI-AOF'!$C$8:$C$40</definedName>
    <definedName name="XDO_?CLASS_3?117?">SETFSILVER!$C$42:$C$44</definedName>
    <definedName name="XDO_?CLASS_3?118?">'SETFSILVER-FOF'!$C$42:$C$44</definedName>
    <definedName name="XDO_?CLASS_3?119?">'SN50EW-ETF'!$C$8:$C$60</definedName>
    <definedName name="XDO_?CLASS_3?12?">#REF!</definedName>
    <definedName name="XDO_?CLASS_3?120?">SIOF!$C$8:$C$45</definedName>
    <definedName name="XDO_?CLASS_3?121?">SN500IF!$C$8:$C$510</definedName>
    <definedName name="XDO_?CLASS_3?122?">SNICIF!$C$8:$C$40</definedName>
    <definedName name="XDO_?CLASS_3?123?">SQF!$C$8:$C$41</definedName>
    <definedName name="XDO_?CLASS_3?124?">SNBIF!$C$8:$C$24</definedName>
    <definedName name="XDO_?CLASS_3?125?">SNITIF!$C$8:$C$20</definedName>
    <definedName name="XDO_?CLASS_3?126?">'SBI BSE PSU Bank ETF'!$C$8:$C$21</definedName>
    <definedName name="XDO_?CLASS_3?127?">'SBI BSE PSU Bank Index Fund'!$C$8:$C$21</definedName>
    <definedName name="XDO_?CLASS_3?128?">SIPAAFOF!$C$42:$C$47</definedName>
    <definedName name="XDO_?CLASS_3?129?">'SBI Nifty200 Quality 30'!$C$8:$C$40</definedName>
    <definedName name="XDO_?CLASS_3?13?">SMIF!$C$16:$C$36</definedName>
    <definedName name="XDO_?CLASS_3?130?">'SBI Nifty200 Mom 30'!$C$8:$C$40</definedName>
    <definedName name="XDO_?CLASS_3?131?">'SBI Nifty100 Low Vol 30'!$C$8:$C$40</definedName>
    <definedName name="XDO_?CLASS_3?132?">SBILIQETF!$C$42:$C$52</definedName>
    <definedName name="XDO_?CLASS_3?133?">SDAAAFOF!$C$42:$C$56</definedName>
    <definedName name="XDO_?CLASS_3?134?">SQLF!$C$8:$C$46</definedName>
    <definedName name="XDO_?CLASS_3?135?">#REF!</definedName>
    <definedName name="XDO_?CLASS_3?136?">SBIRIOS!$C$8:$C$43</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44?">#REF!</definedName>
    <definedName name="XDO_?CLASS_3?15?">SCOF!$C$8:$C$53</definedName>
    <definedName name="XDO_?CLASS_3?16?">STOF!$C$8:$C$39</definedName>
    <definedName name="XDO_?CLASS_3?17?">SHOF!$C$8:$C$42</definedName>
    <definedName name="XDO_?CLASS_3?18?">SCF!$C$8:$C$90</definedName>
    <definedName name="XDO_?CLASS_3?19?">SNIF!$C$8:$C$60</definedName>
    <definedName name="XDO_?CLASS_3?2?">#REF!</definedName>
    <definedName name="XDO_?CLASS_3?20?">'SMCBF-SP'!$C$8:$C$30</definedName>
    <definedName name="XDO_?CLASS_3?21?">SOF!$C$30:$C$32</definedName>
    <definedName name="XDO_?CLASS_3?22?">SMMDF!$C$8:$C$15</definedName>
    <definedName name="XDO_?CLASS_3?23?">SLF!$C$16:$C$25</definedName>
    <definedName name="XDO_?CLASS_3?24?">SDBF!$C$16:$C$25</definedName>
    <definedName name="XDO_?CLASS_3?25?">SSF!$C$16:$C$26</definedName>
    <definedName name="XDO_?CLASS_3?26?">SCRF!$C$16:$C$48</definedName>
    <definedName name="XDO_?CLASS_3?27?">SFEF!$C$8:$C$33</definedName>
    <definedName name="XDO_?CLASS_3?28?">SCHF!$C$8:$C$46</definedName>
    <definedName name="XDO_?CLASS_3?29?">SMUSD!$C$16:$C$49</definedName>
    <definedName name="XDO_?CLASS_3?3?">#REF!</definedName>
    <definedName name="XDO_?CLASS_3?30?">SMIDCAP!$C$8:$C$62</definedName>
    <definedName name="XDO_?CLASS_3?31?">SMCMF!$C$16:$C$26</definedName>
    <definedName name="XDO_?CLASS_3?32?">SMCOMMA!$C$8:$C$41</definedName>
    <definedName name="XDO_?CLASS_3?33?">SMGF!$C$16:$C$32</definedName>
    <definedName name="XDO_?CLASS_3?34?">SFLEXI!$C$8:$C$76</definedName>
    <definedName name="XDO_?CLASS_3?35?">SMAAF!$C$8:$C$74</definedName>
    <definedName name="XDO_?CLASS_3?36?">SBLUECHIP!$C$8:$C$55</definedName>
    <definedName name="XDO_?CLASS_3?37?">SAOF!$C$8:$C$198</definedName>
    <definedName name="XDO_?CLASS_3?38?">SIF!$C$8:$C$43</definedName>
    <definedName name="XDO_?CLASS_3?39?">SMLDF!$C$16:$C$50</definedName>
    <definedName name="XDO_?CLASS_3?4?">#REF!</definedName>
    <definedName name="XDO_?CLASS_3?40?">SSTDF!$C$16:$C$79</definedName>
    <definedName name="XDO_?CLASS_3?41?">SETFGOLD!$C$42:$C$44</definedName>
    <definedName name="XDO_?CLASS_3?42?">SPSU!$C$8:$C$32</definedName>
    <definedName name="XDO_?CLASS_3?43?">SGF!$C$42:$C$44</definedName>
    <definedName name="XDO_?CLASS_3?44?">SBISENSEX!$C$8:$C$40</definedName>
    <definedName name="XDO_?CLASS_3?45?">SSCF!$C$8:$C$77</definedName>
    <definedName name="XDO_?CLASS_3?46?">SBPF!$C$16:$C$52</definedName>
    <definedName name="XDO_?CLASS_3?47?">SBFS!$C$8:$C$44</definedName>
    <definedName name="XDO_?CLASS_3?48?">SETFNN50!$C$8:$C$60</definedName>
    <definedName name="XDO_?CLASS_3?49?">SETFNIFBK!$C$8:$C$24</definedName>
    <definedName name="XDO_?CLASS_3?5?">SLMF!$C$8:$C$88</definedName>
    <definedName name="XDO_?CLASS_3?50?">SETFBSE100!$C$8:$C$110</definedName>
    <definedName name="XDO_?CLASS_3?51?">SESF!$C$8:$C$103</definedName>
    <definedName name="XDO_?CLASS_3?52?">SETFNIF50!$C$8:$C$60</definedName>
    <definedName name="XDO_?CLASS_3?53?">'SLTAF-III'!$C$8:$C$24</definedName>
    <definedName name="XDO_?CLASS_3?54?">SETF10GILT!$C$16:$C$24</definedName>
    <definedName name="XDO_?CLASS_3?55?">'SLTAF-IV'!$C$8:$C$35</definedName>
    <definedName name="XDO_?CLASS_3?56?">'SLTAF-V'!$C$8:$C$38</definedName>
    <definedName name="XDO_?CLASS_3?57?">'SLTAF-VI'!$C$8:$C$44</definedName>
    <definedName name="XDO_?CLASS_3?58?">SETFSN50!$C$8:$C$60</definedName>
    <definedName name="XDO_?CLASS_3?59?">SBIETFQLTY!$C$8:$C$40</definedName>
    <definedName name="XDO_?CLASS_3?6?">SLTEF!$C$8:$C$90</definedName>
    <definedName name="XDO_?CLASS_3?60?">SCBF!$C$16:$C$88</definedName>
    <definedName name="XDO_?CLASS_3?61?">SEMVF!$C$8:$C$60</definedName>
    <definedName name="XDO_?CLASS_3?62?">'SFMP- Series 1'!$C$16:$C$31</definedName>
    <definedName name="XDO_?CLASS_3?63?">'SFMP- Series 6'!$C$16:$C$24</definedName>
    <definedName name="XDO_?CLASS_3?64?">'SFMP- Series 34'!$C$16:$C$24</definedName>
    <definedName name="XDO_?CLASS_3?65?">'SMCBF-IP'!$C$8:$C$47</definedName>
    <definedName name="XDO_?CLASS_3?66?">SFRDF!$C$16:$C$20</definedName>
    <definedName name="XDO_?CLASS_3?67?">SBIETFIT!$C$8:$C$20</definedName>
    <definedName name="XDO_?CLASS_3?68?">SBIETFPB!$C$8:$C$20</definedName>
    <definedName name="XDO_?CLASS_3?69?">'SRBF-AP'!$C$8:$C$62</definedName>
    <definedName name="XDO_?CLASS_3?7?">#REF!</definedName>
    <definedName name="XDO_?CLASS_3?70?">'SRBF-AHP'!$C$8:$C$62</definedName>
    <definedName name="XDO_?CLASS_3?71?">'SRBF-CHP'!$C$8:$C$62</definedName>
    <definedName name="XDO_?CLASS_3?72?">'SRBF-CP'!$C$8:$C$62</definedName>
    <definedName name="XDO_?CLASS_3?73?">'SIA-US EQUITY FOF'!$C$42:$C$44</definedName>
    <definedName name="XDO_?CLASS_3?74?">'SFMP- Series 42'!$C$16:$C$19</definedName>
    <definedName name="XDO_?CLASS_3?75?">'SNN50'!$C$8:$C$60</definedName>
    <definedName name="XDO_?CLASS_3?76?">'SFMP- Series 44'!$C$16:$C$31</definedName>
    <definedName name="XDO_?CLASS_3?77?">'SFMP- Series 45'!$C$16:$C$24</definedName>
    <definedName name="XDO_?CLASS_3?78?">SBIETFCON!$C$8:$C$40</definedName>
    <definedName name="XDO_?CLASS_3?79?">'SFMP- Series 46'!$C$16:$C$29</definedName>
    <definedName name="XDO_?CLASS_3?8?">#REF!</definedName>
    <definedName name="XDO_?CLASS_3?80?">SBAF!$C$8:$C$102</definedName>
    <definedName name="XDO_?CLASS_3?81?">'SFMP- Series 49'!$C$16:$C$34</definedName>
    <definedName name="XDO_?CLASS_3?82?">'SFMP- Series 50'!$C$16:$C$31</definedName>
    <definedName name="XDO_?CLASS_3?83?">'SFMP- Series 51'!$C$16:$C$37</definedName>
    <definedName name="XDO_?CLASS_3?84?">'SFMP- Series 52'!$C$16:$C$30</definedName>
    <definedName name="XDO_?CLASS_3?85?">'SFMP- Series 53'!$C$16:$C$34</definedName>
    <definedName name="XDO_?CLASS_3?86?">'SFMP- Series 54'!$C$16:$C$28</definedName>
    <definedName name="XDO_?CLASS_3?87?">'SFMP- Series 55'!$C$16:$C$32</definedName>
    <definedName name="XDO_?CLASS_3?88?">'SFMP- Series 57'!$C$16:$C$29</definedName>
    <definedName name="XDO_?CLASS_3?89?">'SFMP- Series 58'!$C$16:$C$32</definedName>
    <definedName name="XDO_?CLASS_3?9?">SMGLF!$C$8:$C$46</definedName>
    <definedName name="XDO_?CLASS_3?90?">SCPSE!$C$16:$C$42</definedName>
    <definedName name="XDO_?CLASS_3?91?">'SFMP- Series 59'!$C$30:$C$40</definedName>
    <definedName name="XDO_?CLASS_3?92?">'SFMP- Series 60'!$C$16:$C$31</definedName>
    <definedName name="XDO_?CLASS_3?93?">SMCF!$C$8:$C$67</definedName>
    <definedName name="XDO_?CLASS_3?94?">'SFMP- Series 61'!$C$16:$C$36</definedName>
    <definedName name="XDO_?CLASS_3?95?">'SFMP- Series 66'!$C$16:$C$24</definedName>
    <definedName name="XDO_?CLASS_3?96?">'SFMP- Series 67'!$C$16:$C$34</definedName>
    <definedName name="XDO_?CLASS_3?97?">'SFMP- Series 68'!$C$16:$C$24</definedName>
    <definedName name="XDO_?CLASS_3?98?">SNM150IF!$C$8:$C$160</definedName>
    <definedName name="XDO_?CLASS_3?99?">SNS250IF!$C$8:$C$260</definedName>
    <definedName name="XDO_?CLASS_4?">SMEEF!$C$9</definedName>
    <definedName name="XDO_?CS_1?">SMEEF!$G$12</definedName>
    <definedName name="XDO_?CS_2?">SMEEF!$H$12</definedName>
    <definedName name="XDO_?FINAL_ISIN?">SMEEF!$D$11:$D$102</definedName>
    <definedName name="XDO_?FINAL_ISIN?1?">#REF!</definedName>
    <definedName name="XDO_?FINAL_ISIN?10?">SLMF!$D$11:$D$92</definedName>
    <definedName name="XDO_?FINAL_ISIN?100?">SMMDF!$D$13:$D$81</definedName>
    <definedName name="XDO_?FINAL_ISIN?101?">SMMDF!$D$13:$D$88</definedName>
    <definedName name="XDO_?FINAL_ISIN?102?">SMMDF!$D$13:$D$92</definedName>
    <definedName name="XDO_?FINAL_ISIN?103?">SMMDF!$D$13:$D$113</definedName>
    <definedName name="XDO_?FINAL_ISIN?104?">SMMDF!$D$13:$D$119</definedName>
    <definedName name="XDO_?FINAL_ISIN?105?">SMMDF!$D$13:$D$127</definedName>
    <definedName name="XDO_?FINAL_ISIN?106?">SMMDF!$D$13:$D$132</definedName>
    <definedName name="XDO_?FINAL_ISIN?107?">SLF!$D$19:$D$25</definedName>
    <definedName name="XDO_?FINAL_ISIN?108?">SLF!$D$19:$D$35</definedName>
    <definedName name="XDO_?FINAL_ISIN?109?">SLF!$D$19:$D$101</definedName>
    <definedName name="XDO_?FINAL_ISIN?11?">SLMF!$D$11:$D$99</definedName>
    <definedName name="XDO_?FINAL_ISIN?110?">SLF!$D$19:$D$144</definedName>
    <definedName name="XDO_?FINAL_ISIN?111?">SLF!$D$19:$D$152</definedName>
    <definedName name="XDO_?FINAL_ISIN?112?">SLF!$D$19:$D$163</definedName>
    <definedName name="XDO_?FINAL_ISIN?113?">SLF!$D$19:$D$173</definedName>
    <definedName name="XDO_?FINAL_ISIN?114?">SLF!$D$19:$D$178</definedName>
    <definedName name="XDO_?FINAL_ISIN?115?">SDBF!$D$19:$D$25</definedName>
    <definedName name="XDO_?FINAL_ISIN?116?">SDBF!$D$19:$D$29</definedName>
    <definedName name="XDO_?FINAL_ISIN?117?">SDBF!$D$19:$D$37</definedName>
    <definedName name="XDO_?FINAL_ISIN?118?">SDBF!$D$19:$D$45</definedName>
    <definedName name="XDO_?FINAL_ISIN?119?">SDBF!$D$19:$D$52</definedName>
    <definedName name="XDO_?FINAL_ISIN?12?">SLMF!$D$11:$D$123</definedName>
    <definedName name="XDO_?FINAL_ISIN?120?">SDBF!$D$19:$D$62</definedName>
    <definedName name="XDO_?FINAL_ISIN?121?">SDBF!$D$19:$D$75</definedName>
    <definedName name="XDO_?FINAL_ISIN?122?">SDBF!$D$19:$D$83</definedName>
    <definedName name="XDO_?FINAL_ISIN?123?">SDBF!$D$19:$D$88</definedName>
    <definedName name="XDO_?FINAL_ISIN?124?">SSF!$D$24:$D$26</definedName>
    <definedName name="XDO_?FINAL_ISIN?125?">SSF!$D$24:$D$36</definedName>
    <definedName name="XDO_?FINAL_ISIN?126?">SSF!$D$24:$D$64</definedName>
    <definedName name="XDO_?FINAL_ISIN?127?">SSF!$D$24:$D$130</definedName>
    <definedName name="XDO_?FINAL_ISIN?128?">SSF!$D$24:$D$142</definedName>
    <definedName name="XDO_?FINAL_ISIN?129?">SSF!$D$24:$D$147</definedName>
    <definedName name="XDO_?FINAL_ISIN?13?">SLMF!$D$11:$D$140</definedName>
    <definedName name="XDO_?FINAL_ISIN?130?">SSF!$D$24:$D$156</definedName>
    <definedName name="XDO_?FINAL_ISIN?131?">SSF!$D$24:$D$164</definedName>
    <definedName name="XDO_?FINAL_ISIN?132?">SSF!$D$24:$D$169</definedName>
    <definedName name="XDO_?FINAL_ISIN?133?">SCRF!$D$19:$D$48</definedName>
    <definedName name="XDO_?FINAL_ISIN?134?">SCRF!$D$19:$D$52</definedName>
    <definedName name="XDO_?FINAL_ISIN?135?">SCRF!$D$19:$D$62</definedName>
    <definedName name="XDO_?FINAL_ISIN?136?">SCRF!$D$19:$D$66</definedName>
    <definedName name="XDO_?FINAL_ISIN?137?">SCRF!$D$19:$D$77</definedName>
    <definedName name="XDO_?FINAL_ISIN?138?">SCRF!$D$19:$D$88</definedName>
    <definedName name="XDO_?FINAL_ISIN?139?">SCRF!$D$19:$D$94</definedName>
    <definedName name="XDO_?FINAL_ISIN?14?">SLMF!$D$11:$D$145</definedName>
    <definedName name="XDO_?FINAL_ISIN?140?">SCRF!$D$19:$D$102</definedName>
    <definedName name="XDO_?FINAL_ISIN?141?">SCRF!$D$19:$D$107</definedName>
    <definedName name="XDO_?FINAL_ISIN?142?">SFEF!$D$11:$D$33</definedName>
    <definedName name="XDO_?FINAL_ISIN?143?">SFEF!$D$11:$D$37</definedName>
    <definedName name="XDO_?FINAL_ISIN?144?">SFEF!$D$11:$D$42</definedName>
    <definedName name="XDO_?FINAL_ISIN?145?">SFEF!$D$11:$D$67</definedName>
    <definedName name="XDO_?FINAL_ISIN?146?">SFEF!$D$11:$D$84</definedName>
    <definedName name="XDO_?FINAL_ISIN?147?">SFEF!$D$11:$D$89</definedName>
    <definedName name="XDO_?FINAL_ISIN?148?">SCHF!$D$11:$D$46</definedName>
    <definedName name="XDO_?FINAL_ISIN?149?">SCHF!$D$11:$D$99</definedName>
    <definedName name="XDO_?FINAL_ISIN?15?">SLTEF!$D$11:$D$90</definedName>
    <definedName name="XDO_?FINAL_ISIN?150?">SCHF!$D$11:$D$103</definedName>
    <definedName name="XDO_?FINAL_ISIN?151?">SCHF!$D$11:$D$110</definedName>
    <definedName name="XDO_?FINAL_ISIN?152?">SCHF!$D$11:$D$119</definedName>
    <definedName name="XDO_?FINAL_ISIN?153?">SCHF!$D$11:$D$123</definedName>
    <definedName name="XDO_?FINAL_ISIN?154?">SCHF!$D$11:$D$144</definedName>
    <definedName name="XDO_?FINAL_ISIN?155?">SCHF!$D$11:$D$152</definedName>
    <definedName name="XDO_?FINAL_ISIN?156?">SCHF!$D$11:$D$157</definedName>
    <definedName name="XDO_?FINAL_ISIN?157?">SMUSD!$D$19:$D$49</definedName>
    <definedName name="XDO_?FINAL_ISIN?158?">SMUSD!$D$19:$D$53</definedName>
    <definedName name="XDO_?FINAL_ISIN?159?">SMUSD!$D$19:$D$61</definedName>
    <definedName name="XDO_?FINAL_ISIN?16?">SLTEF!$D$11:$D$96</definedName>
    <definedName name="XDO_?FINAL_ISIN?160?">SMUSD!$D$19:$D$67</definedName>
    <definedName name="XDO_?FINAL_ISIN?161?">SMUSD!$D$19:$D$76</definedName>
    <definedName name="XDO_?FINAL_ISIN?162?">SMUSD!$D$19:$D$93</definedName>
    <definedName name="XDO_?FINAL_ISIN?163?">SMUSD!$D$19:$D$112</definedName>
    <definedName name="XDO_?FINAL_ISIN?164?">SMUSD!$D$19:$D$117</definedName>
    <definedName name="XDO_?FINAL_ISIN?165?">SMUSD!$D$19:$D$121</definedName>
    <definedName name="XDO_?FINAL_ISIN?166?">SMUSD!$D$19:$D$130</definedName>
    <definedName name="XDO_?FINAL_ISIN?167?">SMUSD!$D$19:$D$138</definedName>
    <definedName name="XDO_?FINAL_ISIN?168?">SMUSD!$D$19:$D$143</definedName>
    <definedName name="XDO_?FINAL_ISIN?169?">SMIDCAP!$D$11:$D$62</definedName>
    <definedName name="XDO_?FINAL_ISIN?17?">SLTEF!$D$11:$D$119</definedName>
    <definedName name="XDO_?FINAL_ISIN?170?">SMIDCAP!$D$11:$D$68</definedName>
    <definedName name="XDO_?FINAL_ISIN?171?">SMIDCAP!$D$11:$D$92</definedName>
    <definedName name="XDO_?FINAL_ISIN?172?">SMIDCAP!$D$11:$D$109</definedName>
    <definedName name="XDO_?FINAL_ISIN?173?">SMIDCAP!$D$11:$D$114</definedName>
    <definedName name="XDO_?FINAL_ISIN?174?">SMCMF!$D$24:$D$26</definedName>
    <definedName name="XDO_?FINAL_ISIN?175?">SMCMF!$D$24:$D$55</definedName>
    <definedName name="XDO_?FINAL_ISIN?176?">SMCMF!$D$24:$D$60</definedName>
    <definedName name="XDO_?FINAL_ISIN?177?">SMCOMMA!$D$11:$D$41</definedName>
    <definedName name="XDO_?FINAL_ISIN?178?">SMCOMMA!$D$11:$D$68</definedName>
    <definedName name="XDO_?FINAL_ISIN?179?">SMCOMMA!$D$11:$D$85</definedName>
    <definedName name="XDO_?FINAL_ISIN?18?">SLTEF!$D$11:$D$136</definedName>
    <definedName name="XDO_?FINAL_ISIN?180?">SMCOMMA!$D$11:$D$90</definedName>
    <definedName name="XDO_?FINAL_ISIN?181?">SMGF!$D$24:$D$32</definedName>
    <definedName name="XDO_?FINAL_ISIN?182?">SMGF!$D$24:$D$40</definedName>
    <definedName name="XDO_?FINAL_ISIN?183?">SMGF!$D$24:$D$56</definedName>
    <definedName name="XDO_?FINAL_ISIN?184?">SMGF!$D$24:$D$73</definedName>
    <definedName name="XDO_?FINAL_ISIN?185?">SMGF!$D$24:$D$78</definedName>
    <definedName name="XDO_?FINAL_ISIN?186?">SFLEXI!$D$11:$D$76</definedName>
    <definedName name="XDO_?FINAL_ISIN?187?">SFLEXI!$D$11:$D$81</definedName>
    <definedName name="XDO_?FINAL_ISIN?188?">SFLEXI!$D$11:$D$111</definedName>
    <definedName name="XDO_?FINAL_ISIN?189?">SFLEXI!$D$11:$D$128</definedName>
    <definedName name="XDO_?FINAL_ISIN?19?">SLTEF!$D$11:$D$141</definedName>
    <definedName name="XDO_?FINAL_ISIN?190?">SFLEXI!$D$11:$D$133</definedName>
    <definedName name="XDO_?FINAL_ISIN?191?">SMAAF!$D$11:$D$74</definedName>
    <definedName name="XDO_?FINAL_ISIN?192?">SMAAF!$D$11:$D$79</definedName>
    <definedName name="XDO_?FINAL_ISIN?193?">SMAAF!$D$11:$D$125</definedName>
    <definedName name="XDO_?FINAL_ISIN?194?">SMAAF!$D$11:$D$129</definedName>
    <definedName name="XDO_?FINAL_ISIN?195?">SMAAF!$D$11:$D$140</definedName>
    <definedName name="XDO_?FINAL_ISIN?196?">SMAAF!$D$11:$D$151</definedName>
    <definedName name="XDO_?FINAL_ISIN?197?">SMAAF!$D$11:$D$157</definedName>
    <definedName name="XDO_?FINAL_ISIN?198?">SMAAF!$D$11:$D$169</definedName>
    <definedName name="XDO_?FINAL_ISIN?199?">SMAAF!$D$11:$D$179</definedName>
    <definedName name="XDO_?FINAL_ISIN?2?">#REF!</definedName>
    <definedName name="XDO_?FINAL_ISIN?20?">#REF!</definedName>
    <definedName name="XDO_?FINAL_ISIN?200?">SMAAF!$D$11:$D$184</definedName>
    <definedName name="XDO_?FINAL_ISIN?201?">SBLUECHIP!$D$11:$D$55</definedName>
    <definedName name="XDO_?FINAL_ISIN?202?">SBLUECHIP!$D$11:$D$83</definedName>
    <definedName name="XDO_?FINAL_ISIN?203?">SBLUECHIP!$D$11:$D$100</definedName>
    <definedName name="XDO_?FINAL_ISIN?204?">SBLUECHIP!$D$11:$D$105</definedName>
    <definedName name="XDO_?FINAL_ISIN?205?">SAOF!$D$11:$D$198</definedName>
    <definedName name="XDO_?FINAL_ISIN?206?">SAOF!$D$11:$D$211</definedName>
    <definedName name="XDO_?FINAL_ISIN?207?">SAOF!$D$11:$D$215</definedName>
    <definedName name="XDO_?FINAL_ISIN?208?">SAOF!$D$11:$D$231</definedName>
    <definedName name="XDO_?FINAL_ISIN?209?">SAOF!$D$11:$D$244</definedName>
    <definedName name="XDO_?FINAL_ISIN?21?">#REF!</definedName>
    <definedName name="XDO_?FINAL_ISIN?210?">SAOF!$D$11:$D$248</definedName>
    <definedName name="XDO_?FINAL_ISIN?211?">SAOF!$D$11:$D$260</definedName>
    <definedName name="XDO_?FINAL_ISIN?212?">SAOF!$D$11:$D$270</definedName>
    <definedName name="XDO_?FINAL_ISIN?213?">SAOF!$D$11:$D$275</definedName>
    <definedName name="XDO_?FINAL_ISIN?214?">SIF!$D$11:$D$43</definedName>
    <definedName name="XDO_?FINAL_ISIN?215?">SIF!$D$11:$D$71</definedName>
    <definedName name="XDO_?FINAL_ISIN?216?">SIF!$D$11:$D$80</definedName>
    <definedName name="XDO_?FINAL_ISIN?217?">SIF!$D$11:$D$92</definedName>
    <definedName name="XDO_?FINAL_ISIN?218?">SIF!$D$11:$D$97</definedName>
    <definedName name="XDO_?FINAL_ISIN?219?">SMLDF!$D$19:$D$50</definedName>
    <definedName name="XDO_?FINAL_ISIN?22?">#REF!</definedName>
    <definedName name="XDO_?FINAL_ISIN?220?">SMLDF!$D$19:$D$59</definedName>
    <definedName name="XDO_?FINAL_ISIN?221?">SMLDF!$D$19:$D$63</definedName>
    <definedName name="XDO_?FINAL_ISIN?222?">SMLDF!$D$19:$D$67</definedName>
    <definedName name="XDO_?FINAL_ISIN?223?">SMLDF!$D$19:$D$74</definedName>
    <definedName name="XDO_?FINAL_ISIN?224?">SMLDF!$D$19:$D$84</definedName>
    <definedName name="XDO_?FINAL_ISIN?225?">SMLDF!$D$19:$D$99</definedName>
    <definedName name="XDO_?FINAL_ISIN?226?">SMLDF!$D$19:$D$104</definedName>
    <definedName name="XDO_?FINAL_ISIN?227?">SMLDF!$D$19:$D$115</definedName>
    <definedName name="XDO_?FINAL_ISIN?228?">SMLDF!$D$19:$D$123</definedName>
    <definedName name="XDO_?FINAL_ISIN?229?">SMLDF!$D$19:$D$128</definedName>
    <definedName name="XDO_?FINAL_ISIN?23?">#REF!</definedName>
    <definedName name="XDO_?FINAL_ISIN?230?">SSTDF!$D$19:$D$79</definedName>
    <definedName name="XDO_?FINAL_ISIN?231?">SSTDF!$D$19:$D$89</definedName>
    <definedName name="XDO_?FINAL_ISIN?232?">SSTDF!$D$19:$D$96</definedName>
    <definedName name="XDO_?FINAL_ISIN?233?">SSTDF!$D$19:$D$108</definedName>
    <definedName name="XDO_?FINAL_ISIN?234?">SSTDF!$D$19:$D$115</definedName>
    <definedName name="XDO_?FINAL_ISIN?235?">SSTDF!$D$19:$D$126</definedName>
    <definedName name="XDO_?FINAL_ISIN?236?">SSTDF!$D$19:$D$132</definedName>
    <definedName name="XDO_?FINAL_ISIN?237?">SSTDF!$D$19:$D$141</definedName>
    <definedName name="XDO_?FINAL_ISIN?238?">SSTDF!$D$19:$D$149</definedName>
    <definedName name="XDO_?FINAL_ISIN?239?">SSTDF!$D$19:$D$154</definedName>
    <definedName name="XDO_?FINAL_ISIN?24?">SMGLF!$D$11:$D$46</definedName>
    <definedName name="XDO_?FINAL_ISIN?240?">SETFGOLD!$D$44</definedName>
    <definedName name="XDO_?FINAL_ISIN?241?">SETFGOLD!$D$44:$D$56</definedName>
    <definedName name="XDO_?FINAL_ISIN?242?">SETFGOLD!$D$44:$D$61</definedName>
    <definedName name="XDO_?FINAL_ISIN?243?">SPSU!$D$11:$D$32</definedName>
    <definedName name="XDO_?FINAL_ISIN?244?">SPSU!$D$11:$D$59</definedName>
    <definedName name="XDO_?FINAL_ISIN?245?">SPSU!$D$11:$D$76</definedName>
    <definedName name="XDO_?FINAL_ISIN?246?">SPSU!$D$11:$D$81</definedName>
    <definedName name="XDO_?FINAL_ISIN?247?">SGF!$D$44</definedName>
    <definedName name="XDO_?FINAL_ISIN?248?">SGF!$D$44:$D$54</definedName>
    <definedName name="XDO_?FINAL_ISIN?249?">SGF!$D$44:$D$59</definedName>
    <definedName name="XDO_?FINAL_ISIN?25?">SMGLF!$D$11:$D$73</definedName>
    <definedName name="XDO_?FINAL_ISIN?250?">SBISENSEX!$D$11:$D$40</definedName>
    <definedName name="XDO_?FINAL_ISIN?251?">SBISENSEX!$D$11:$D$83</definedName>
    <definedName name="XDO_?FINAL_ISIN?252?">SBISENSEX!$D$11:$D$88</definedName>
    <definedName name="XDO_?FINAL_ISIN?253?">SSCF!$D$11:$D$77</definedName>
    <definedName name="XDO_?FINAL_ISIN?254?">SSCF!$D$11:$D$107</definedName>
    <definedName name="XDO_?FINAL_ISIN?255?">SSCF!$D$11:$D$124</definedName>
    <definedName name="XDO_?FINAL_ISIN?256?">SSCF!$D$11:$D$129</definedName>
    <definedName name="XDO_?FINAL_ISIN?257?">SBPF!$D$19:$D$52</definedName>
    <definedName name="XDO_?FINAL_ISIN?258?">SBPF!$D$19:$D$56</definedName>
    <definedName name="XDO_?FINAL_ISIN?259?">SBPF!$D$19:$D$66</definedName>
    <definedName name="XDO_?FINAL_ISIN?26?">SMGLF!$D$11:$D$90</definedName>
    <definedName name="XDO_?FINAL_ISIN?260?">SBPF!$D$19:$D$70</definedName>
    <definedName name="XDO_?FINAL_ISIN?261?">SBPF!$D$19:$D$89</definedName>
    <definedName name="XDO_?FINAL_ISIN?262?">SBPF!$D$19:$D$102</definedName>
    <definedName name="XDO_?FINAL_ISIN?263?">SBPF!$D$19:$D$110</definedName>
    <definedName name="XDO_?FINAL_ISIN?264?">SBPF!$D$19:$D$115</definedName>
    <definedName name="XDO_?FINAL_ISIN?265?">SBFS!$D$11:$D$44</definedName>
    <definedName name="XDO_?FINAL_ISIN?266?">SBFS!$D$11:$D$71</definedName>
    <definedName name="XDO_?FINAL_ISIN?267?">SBFS!$D$11:$D$88</definedName>
    <definedName name="XDO_?FINAL_ISIN?268?">SBFS!$D$11:$D$93</definedName>
    <definedName name="XDO_?FINAL_ISIN?269?">SETFNN50!$D$11:$D$60</definedName>
    <definedName name="XDO_?FINAL_ISIN?27?">SMGLF!$D$11:$D$95</definedName>
    <definedName name="XDO_?FINAL_ISIN?270?">SETFNN50!$D$11:$D$71</definedName>
    <definedName name="XDO_?FINAL_ISIN?271?">SETFNN50!$D$11:$D$104</definedName>
    <definedName name="XDO_?FINAL_ISIN?272?">SETFNN50!$D$11:$D$109</definedName>
    <definedName name="XDO_?FINAL_ISIN?273?">SETFNIFBK!$D$11:$D$24</definedName>
    <definedName name="XDO_?FINAL_ISIN?274?">SETFNIFBK!$D$11:$D$67</definedName>
    <definedName name="XDO_?FINAL_ISIN?275?">SETFNIFBK!$D$11:$D$72</definedName>
    <definedName name="XDO_?FINAL_ISIN?276?">SETFBSE100!$D$11:$D$110</definedName>
    <definedName name="XDO_?FINAL_ISIN?277?">SETFBSE100!$D$11:$D$121</definedName>
    <definedName name="XDO_?FINAL_ISIN?278?">SETFBSE100!$D$11:$D$154</definedName>
    <definedName name="XDO_?FINAL_ISIN?279?">SETFBSE100!$D$11:$D$159</definedName>
    <definedName name="XDO_?FINAL_ISIN?28?">#REF!</definedName>
    <definedName name="XDO_?FINAL_ISIN?280?">SESF!$D$11:$D$103</definedName>
    <definedName name="XDO_?FINAL_ISIN?281?">SESF!$D$11:$D$108</definedName>
    <definedName name="XDO_?FINAL_ISIN?282?">SESF!$D$11:$D$134</definedName>
    <definedName name="XDO_?FINAL_ISIN?283?">SESF!$D$11:$D$138</definedName>
    <definedName name="XDO_?FINAL_ISIN?284?">SESF!$D$11:$D$148</definedName>
    <definedName name="XDO_?FINAL_ISIN?285?">SESF!$D$11:$D$162</definedName>
    <definedName name="XDO_?FINAL_ISIN?286?">SESF!$D$11:$D$172</definedName>
    <definedName name="XDO_?FINAL_ISIN?287?">SESF!$D$11:$D$176</definedName>
    <definedName name="XDO_?FINAL_ISIN?288?">SESF!$D$11:$D$186</definedName>
    <definedName name="XDO_?FINAL_ISIN?289?">SESF!$D$11:$D$191</definedName>
    <definedName name="XDO_?FINAL_ISIN?29?">#REF!</definedName>
    <definedName name="XDO_?FINAL_ISIN?290?">SETFNIF50!$D$11:$D$60</definedName>
    <definedName name="XDO_?FINAL_ISIN?291?">SETFNIF50!$D$11:$D$103</definedName>
    <definedName name="XDO_?FINAL_ISIN?292?">SETFNIF50!$D$11:$D$108</definedName>
    <definedName name="XDO_?FINAL_ISIN?293?">'SLTAF-III'!$D$11:$D$24</definedName>
    <definedName name="XDO_?FINAL_ISIN?294?">'SLTAF-III'!$D$11:$D$67</definedName>
    <definedName name="XDO_?FINAL_ISIN?295?">'SLTAF-III'!$D$11:$D$72</definedName>
    <definedName name="XDO_?FINAL_ISIN?296?">SETF10GILT!$D$24</definedName>
    <definedName name="XDO_?FINAL_ISIN?297?">SETF10GILT!$D$24:$D$53</definedName>
    <definedName name="XDO_?FINAL_ISIN?298?">SETF10GILT!$D$24:$D$58</definedName>
    <definedName name="XDO_?FINAL_ISIN?299?">'SLTAF-IV'!$D$11:$D$35</definedName>
    <definedName name="XDO_?FINAL_ISIN?3?">#REF!</definedName>
    <definedName name="XDO_?FINAL_ISIN?30?">SEHF!$D$11:$D$54</definedName>
    <definedName name="XDO_?FINAL_ISIN?300?">'SLTAF-IV'!$D$11:$D$78</definedName>
    <definedName name="XDO_?FINAL_ISIN?301?">'SLTAF-IV'!$D$11:$D$83</definedName>
    <definedName name="XDO_?FINAL_ISIN?302?">'SLTAF-V'!$D$11:$D$38</definedName>
    <definedName name="XDO_?FINAL_ISIN?303?">'SLTAF-V'!$D$11:$D$81</definedName>
    <definedName name="XDO_?FINAL_ISIN?304?">'SLTAF-V'!$D$11:$D$86</definedName>
    <definedName name="XDO_?FINAL_ISIN?305?">'SLTAF-VI'!$D$11:$D$44</definedName>
    <definedName name="XDO_?FINAL_ISIN?306?">'SLTAF-VI'!$D$11:$D$87</definedName>
    <definedName name="XDO_?FINAL_ISIN?307?">'SLTAF-VI'!$D$11:$D$92</definedName>
    <definedName name="XDO_?FINAL_ISIN?308?">SETFSN50!$D$11:$D$60</definedName>
    <definedName name="XDO_?FINAL_ISIN?309?">SETFSN50!$D$11:$D$71</definedName>
    <definedName name="XDO_?FINAL_ISIN?31?">SEHF!$D$11:$D$58</definedName>
    <definedName name="XDO_?FINAL_ISIN?310?">SETFSN50!$D$11:$D$104</definedName>
    <definedName name="XDO_?FINAL_ISIN?311?">SETFSN50!$D$11:$D$109</definedName>
    <definedName name="XDO_?FINAL_ISIN?312?">SBIETFQLTY!$D$11:$D$40</definedName>
    <definedName name="XDO_?FINAL_ISIN?313?">SBIETFQLTY!$D$11:$D$83</definedName>
    <definedName name="XDO_?FINAL_ISIN?314?">SBIETFQLTY!$D$11:$D$88</definedName>
    <definedName name="XDO_?FINAL_ISIN?315?">SCBF!$D$19:$D$88</definedName>
    <definedName name="XDO_?FINAL_ISIN?316?">SCBF!$D$19:$D$93</definedName>
    <definedName name="XDO_?FINAL_ISIN?317?">SCBF!$D$19:$D$102</definedName>
    <definedName name="XDO_?FINAL_ISIN?318?">SCBF!$D$19:$D$107</definedName>
    <definedName name="XDO_?FINAL_ISIN?319?">SCBF!$D$19:$D$111</definedName>
    <definedName name="XDO_?FINAL_ISIN?32?">SEHF!$D$11:$D$65</definedName>
    <definedName name="XDO_?FINAL_ISIN?320?">SCBF!$D$19:$D$124</definedName>
    <definedName name="XDO_?FINAL_ISIN?321?">SCBF!$D$19:$D$129</definedName>
    <definedName name="XDO_?FINAL_ISIN?322?">SCBF!$D$19:$D$140</definedName>
    <definedName name="XDO_?FINAL_ISIN?323?">SCBF!$D$19:$D$148</definedName>
    <definedName name="XDO_?FINAL_ISIN?324?">SCBF!$D$19:$D$153</definedName>
    <definedName name="XDO_?FINAL_ISIN?325?">SEMVF!$D$11:$D$60</definedName>
    <definedName name="XDO_?FINAL_ISIN?326?">SEMVF!$D$11:$D$103</definedName>
    <definedName name="XDO_?FINAL_ISIN?327?">SEMVF!$D$11:$D$108</definedName>
    <definedName name="XDO_?FINAL_ISIN?328?">'SFMP- Series 1'!$D$26:$D$31</definedName>
    <definedName name="XDO_?FINAL_ISIN?329?">'SFMP- Series 1'!$D$26:$D$50</definedName>
    <definedName name="XDO_?FINAL_ISIN?33?">SEHF!$D$11:$D$119</definedName>
    <definedName name="XDO_?FINAL_ISIN?330?">'SFMP- Series 1'!$D$26:$D$65</definedName>
    <definedName name="XDO_?FINAL_ISIN?331?">'SFMP- Series 1'!$D$26:$D$70</definedName>
    <definedName name="XDO_?FINAL_ISIN?332?">'SFMP- Series 6'!$D$24</definedName>
    <definedName name="XDO_?FINAL_ISIN?333?">'SFMP- Series 6'!$D$24:$D$31</definedName>
    <definedName name="XDO_?FINAL_ISIN?334?">'SFMP- Series 6'!$D$24:$D$50</definedName>
    <definedName name="XDO_?FINAL_ISIN?335?">'SFMP- Series 6'!$D$24:$D$65</definedName>
    <definedName name="XDO_?FINAL_ISIN?336?">'SFMP- Series 6'!$D$24:$D$70</definedName>
    <definedName name="XDO_?FINAL_ISIN?337?">'SFMP- Series 34'!$D$24</definedName>
    <definedName name="XDO_?FINAL_ISIN?338?">'SFMP- Series 34'!$D$24:$D$28</definedName>
    <definedName name="XDO_?FINAL_ISIN?339?">'SFMP- Series 34'!$D$24:$D$45</definedName>
    <definedName name="XDO_?FINAL_ISIN?34?">SEHF!$D$11:$D$124</definedName>
    <definedName name="XDO_?FINAL_ISIN?340?">'SFMP- Series 34'!$D$24:$D$60</definedName>
    <definedName name="XDO_?FINAL_ISIN?341?">'SFMP- Series 34'!$D$24:$D$65</definedName>
    <definedName name="XDO_?FINAL_ISIN?342?">'SMCBF-IP'!$D$11:$D$47</definedName>
    <definedName name="XDO_?FINAL_ISIN?343?">'SMCBF-IP'!$D$11:$D$52</definedName>
    <definedName name="XDO_?FINAL_ISIN?344?">'SMCBF-IP'!$D$11:$D$77</definedName>
    <definedName name="XDO_?FINAL_ISIN?345?">'SMCBF-IP'!$D$11:$D$94</definedName>
    <definedName name="XDO_?FINAL_ISIN?346?">'SMCBF-IP'!$D$11:$D$99</definedName>
    <definedName name="XDO_?FINAL_ISIN?347?">SFRDF!$D$19:$D$20</definedName>
    <definedName name="XDO_?FINAL_ISIN?348?">SFRDF!$D$19:$D$28</definedName>
    <definedName name="XDO_?FINAL_ISIN?349?">SFRDF!$D$19:$D$34</definedName>
    <definedName name="XDO_?FINAL_ISIN?35?">SEHF!$D$11:$D$130</definedName>
    <definedName name="XDO_?FINAL_ISIN?350?">SFRDF!$D$19:$D$41</definedName>
    <definedName name="XDO_?FINAL_ISIN?351?">SFRDF!$D$19:$D$62</definedName>
    <definedName name="XDO_?FINAL_ISIN?352?">SFRDF!$D$19:$D$70</definedName>
    <definedName name="XDO_?FINAL_ISIN?353?">SFRDF!$D$19:$D$75</definedName>
    <definedName name="XDO_?FINAL_ISIN?354?">SBIETFIT!$D$11:$D$20</definedName>
    <definedName name="XDO_?FINAL_ISIN?355?">SBIETFIT!$D$11:$D$63</definedName>
    <definedName name="XDO_?FINAL_ISIN?356?">SBIETFIT!$D$11:$D$68</definedName>
    <definedName name="XDO_?FINAL_ISIN?357?">SBIETFPB!$D$11:$D$20</definedName>
    <definedName name="XDO_?FINAL_ISIN?358?">SBIETFPB!$D$11:$D$63</definedName>
    <definedName name="XDO_?FINAL_ISIN?359?">SBIETFPB!$D$11:$D$68</definedName>
    <definedName name="XDO_?FINAL_ISIN?36?">SEHF!$D$11:$D$138</definedName>
    <definedName name="XDO_?FINAL_ISIN?360?">'SRBF-AP'!$D$11:$D$62</definedName>
    <definedName name="XDO_?FINAL_ISIN?361?">'SRBF-AP'!$D$11:$D$72</definedName>
    <definedName name="XDO_?FINAL_ISIN?362?">'SRBF-AP'!$D$11:$D$76</definedName>
    <definedName name="XDO_?FINAL_ISIN?363?">'SRBF-AP'!$D$11:$D$82</definedName>
    <definedName name="XDO_?FINAL_ISIN?364?">'SRBF-AP'!$D$11:$D$86</definedName>
    <definedName name="XDO_?FINAL_ISIN?365?">'SRBF-AP'!$D$11:$D$115</definedName>
    <definedName name="XDO_?FINAL_ISIN?366?">'SRBF-AP'!$D$11:$D$120</definedName>
    <definedName name="XDO_?FINAL_ISIN?367?">'SRBF-AHP'!$D$11:$D$62</definedName>
    <definedName name="XDO_?FINAL_ISIN?368?">'SRBF-AHP'!$D$11:$D$72</definedName>
    <definedName name="XDO_?FINAL_ISIN?369?">'SRBF-AHP'!$D$11:$D$76</definedName>
    <definedName name="XDO_?FINAL_ISIN?37?">SEHF!$D$11:$D$147</definedName>
    <definedName name="XDO_?FINAL_ISIN?370?">'SRBF-AHP'!$D$11:$D$82</definedName>
    <definedName name="XDO_?FINAL_ISIN?371?">'SRBF-AHP'!$D$11:$D$86</definedName>
    <definedName name="XDO_?FINAL_ISIN?372?">'SRBF-AHP'!$D$11:$D$97</definedName>
    <definedName name="XDO_?FINAL_ISIN?373?">'SRBF-AHP'!$D$11:$D$108</definedName>
    <definedName name="XDO_?FINAL_ISIN?374?">'SRBF-AHP'!$D$11:$D$113</definedName>
    <definedName name="XDO_?FINAL_ISIN?375?">'SRBF-AHP'!$D$11:$D$123</definedName>
    <definedName name="XDO_?FINAL_ISIN?376?">'SRBF-AHP'!$D$11:$D$128</definedName>
    <definedName name="XDO_?FINAL_ISIN?377?">'SRBF-CHP'!$D$11:$D$62</definedName>
    <definedName name="XDO_?FINAL_ISIN?378?">'SRBF-CHP'!$D$11:$D$80</definedName>
    <definedName name="XDO_?FINAL_ISIN?379?">'SRBF-CHP'!$D$11:$D$84</definedName>
    <definedName name="XDO_?FINAL_ISIN?38?">SEHF!$D$11:$D$153</definedName>
    <definedName name="XDO_?FINAL_ISIN?380?">'SRBF-CHP'!$D$11:$D$90</definedName>
    <definedName name="XDO_?FINAL_ISIN?381?">'SRBF-CHP'!$D$11:$D$96</definedName>
    <definedName name="XDO_?FINAL_ISIN?382?">'SRBF-CHP'!$D$11:$D$125</definedName>
    <definedName name="XDO_?FINAL_ISIN?383?">'SRBF-CHP'!$D$11:$D$130</definedName>
    <definedName name="XDO_?FINAL_ISIN?384?">'SRBF-CP'!$D$11:$D$62</definedName>
    <definedName name="XDO_?FINAL_ISIN?385?">'SRBF-CP'!$D$11:$D$79</definedName>
    <definedName name="XDO_?FINAL_ISIN?386?">'SRBF-CP'!$D$11:$D$83</definedName>
    <definedName name="XDO_?FINAL_ISIN?387?">'SRBF-CP'!$D$11:$D$92</definedName>
    <definedName name="XDO_?FINAL_ISIN?388?">'SRBF-CP'!$D$11:$D$121</definedName>
    <definedName name="XDO_?FINAL_ISIN?389?">'SRBF-CP'!$D$11:$D$126</definedName>
    <definedName name="XDO_?FINAL_ISIN?39?">SEHF!$D$11:$D$159</definedName>
    <definedName name="XDO_?FINAL_ISIN?390?">'SIA-US EQUITY FOF'!$D$44</definedName>
    <definedName name="XDO_?FINAL_ISIN?391?">'SIA-US EQUITY FOF'!$D$44:$D$56</definedName>
    <definedName name="XDO_?FINAL_ISIN?392?">'SIA-US EQUITY FOF'!$D$44:$D$61</definedName>
    <definedName name="XDO_?FINAL_ISIN?393?">'SFMP- Series 42'!$D$19</definedName>
    <definedName name="XDO_?FINAL_ISIN?394?">'SFMP- Series 42'!$D$19:$D$27</definedName>
    <definedName name="XDO_?FINAL_ISIN?395?">'SFMP- Series 42'!$D$19:$D$34</definedName>
    <definedName name="XDO_?FINAL_ISIN?396?">'SFMP- Series 42'!$D$19:$D$50</definedName>
    <definedName name="XDO_?FINAL_ISIN?397?">'SFMP- Series 42'!$D$19:$D$65</definedName>
    <definedName name="XDO_?FINAL_ISIN?398?">'SFMP- Series 42'!$D$19:$D$70</definedName>
    <definedName name="XDO_?FINAL_ISIN?399?">'SNN50'!$D$11:$D$60</definedName>
    <definedName name="XDO_?FINAL_ISIN?4?">#REF!</definedName>
    <definedName name="XDO_?FINAL_ISIN?40?">SEHF!$D$11:$D$166</definedName>
    <definedName name="XDO_?FINAL_ISIN?400?">'SNN50'!$D$11:$D$71</definedName>
    <definedName name="XDO_?FINAL_ISIN?401?">'SNN50'!$D$11:$D$104</definedName>
    <definedName name="XDO_?FINAL_ISIN?402?">'SNN50'!$D$11:$D$109</definedName>
    <definedName name="XDO_?FINAL_ISIN?403?">'SFMP- Series 44'!$D$26:$D$31</definedName>
    <definedName name="XDO_?FINAL_ISIN?404?">'SFMP- Series 44'!$D$26:$D$54</definedName>
    <definedName name="XDO_?FINAL_ISIN?405?">'SFMP- Series 44'!$D$26:$D$69</definedName>
    <definedName name="XDO_?FINAL_ISIN?406?">'SFMP- Series 44'!$D$26:$D$74</definedName>
    <definedName name="XDO_?FINAL_ISIN?407?">'SFMP- Series 45'!$D$24</definedName>
    <definedName name="XDO_?FINAL_ISIN?408?">'SFMP- Series 45'!$D$24:$D$36</definedName>
    <definedName name="XDO_?FINAL_ISIN?409?">'SFMP- Series 45'!$D$24:$D$56</definedName>
    <definedName name="XDO_?FINAL_ISIN?41?">SEHF!$D$11:$D$178</definedName>
    <definedName name="XDO_?FINAL_ISIN?410?">'SFMP- Series 45'!$D$24:$D$71</definedName>
    <definedName name="XDO_?FINAL_ISIN?411?">'SFMP- Series 45'!$D$24:$D$76</definedName>
    <definedName name="XDO_?FINAL_ISIN?412?">SBIETFCON!$D$11:$D$40</definedName>
    <definedName name="XDO_?FINAL_ISIN?413?">SBIETFCON!$D$11:$D$51</definedName>
    <definedName name="XDO_?FINAL_ISIN?414?">SBIETFCON!$D$11:$D$84</definedName>
    <definedName name="XDO_?FINAL_ISIN?415?">SBIETFCON!$D$11:$D$89</definedName>
    <definedName name="XDO_?FINAL_ISIN?416?">'SFMP- Series 46'!$D$26:$D$29</definedName>
    <definedName name="XDO_?FINAL_ISIN?417?">'SFMP- Series 46'!$D$26:$D$49</definedName>
    <definedName name="XDO_?FINAL_ISIN?418?">'SFMP- Series 46'!$D$26:$D$64</definedName>
    <definedName name="XDO_?FINAL_ISIN?419?">'SFMP- Series 46'!$D$26:$D$69</definedName>
    <definedName name="XDO_?FINAL_ISIN?42?">SEHF!$D$11:$D$183</definedName>
    <definedName name="XDO_?FINAL_ISIN?420?">SBAF!$D$11:$D$102</definedName>
    <definedName name="XDO_?FINAL_ISIN?421?">SBAF!$D$11:$D$107</definedName>
    <definedName name="XDO_?FINAL_ISIN?422?">SBAF!$D$11:$D$111</definedName>
    <definedName name="XDO_?FINAL_ISIN?423?">SBAF!$D$11:$D$152</definedName>
    <definedName name="XDO_?FINAL_ISIN?424?">SBAF!$D$11:$D$165</definedName>
    <definedName name="XDO_?FINAL_ISIN?425?">SBAF!$D$11:$D$174</definedName>
    <definedName name="XDO_?FINAL_ISIN?426?">SBAF!$D$11:$D$183</definedName>
    <definedName name="XDO_?FINAL_ISIN?427?">SBAF!$D$11:$D$187</definedName>
    <definedName name="XDO_?FINAL_ISIN?428?">SBAF!$D$11:$D$196</definedName>
    <definedName name="XDO_?FINAL_ISIN?429?">SBAF!$D$11:$D$208</definedName>
    <definedName name="XDO_?FINAL_ISIN?43?">#REF!</definedName>
    <definedName name="XDO_?FINAL_ISIN?430?">SBAF!$D$11:$D$213</definedName>
    <definedName name="XDO_?FINAL_ISIN?431?">'SFMP- Series 49'!$D$26:$D$34</definedName>
    <definedName name="XDO_?FINAL_ISIN?432?">'SFMP- Series 49'!$D$26:$D$55</definedName>
    <definedName name="XDO_?FINAL_ISIN?433?">'SFMP- Series 49'!$D$26:$D$70</definedName>
    <definedName name="XDO_?FINAL_ISIN?434?">'SFMP- Series 49'!$D$26:$D$75</definedName>
    <definedName name="XDO_?FINAL_ISIN?435?">'SFMP- Series 50'!$D$26:$D$31</definedName>
    <definedName name="XDO_?FINAL_ISIN?436?">'SFMP- Series 50'!$D$26:$D$50</definedName>
    <definedName name="XDO_?FINAL_ISIN?437?">'SFMP- Series 50'!$D$26:$D$65</definedName>
    <definedName name="XDO_?FINAL_ISIN?438?">'SFMP- Series 50'!$D$26:$D$70</definedName>
    <definedName name="XDO_?FINAL_ISIN?439?">'SFMP- Series 51'!$D$26:$D$37</definedName>
    <definedName name="XDO_?FINAL_ISIN?44?">#REF!</definedName>
    <definedName name="XDO_?FINAL_ISIN?440?">'SFMP- Series 51'!$D$26:$D$59</definedName>
    <definedName name="XDO_?FINAL_ISIN?441?">'SFMP- Series 51'!$D$26:$D$74</definedName>
    <definedName name="XDO_?FINAL_ISIN?442?">'SFMP- Series 51'!$D$26:$D$79</definedName>
    <definedName name="XDO_?FINAL_ISIN?443?">'SFMP- Series 52'!$D$26:$D$30</definedName>
    <definedName name="XDO_?FINAL_ISIN?444?">'SFMP- Series 52'!$D$26:$D$50</definedName>
    <definedName name="XDO_?FINAL_ISIN?445?">'SFMP- Series 52'!$D$26:$D$65</definedName>
    <definedName name="XDO_?FINAL_ISIN?446?">'SFMP- Series 52'!$D$26:$D$70</definedName>
    <definedName name="XDO_?FINAL_ISIN?447?">'SFMP- Series 53'!$D$26:$D$34</definedName>
    <definedName name="XDO_?FINAL_ISIN?448?">'SFMP- Series 53'!$D$26:$D$57</definedName>
    <definedName name="XDO_?FINAL_ISIN?449?">'SFMP- Series 53'!$D$26:$D$72</definedName>
    <definedName name="XDO_?FINAL_ISIN?45?">SMIF!$D$19:$D$36</definedName>
    <definedName name="XDO_?FINAL_ISIN?450?">'SFMP- Series 53'!$D$26:$D$77</definedName>
    <definedName name="XDO_?FINAL_ISIN?451?">'SFMP- Series 54'!$D$26:$D$28</definedName>
    <definedName name="XDO_?FINAL_ISIN?452?">'SFMP- Series 54'!$D$26:$D$44</definedName>
    <definedName name="XDO_?FINAL_ISIN?453?">'SFMP- Series 54'!$D$26:$D$59</definedName>
    <definedName name="XDO_?FINAL_ISIN?454?">'SFMP- Series 54'!$D$26:$D$64</definedName>
    <definedName name="XDO_?FINAL_ISIN?455?">'SFMP- Series 55'!$D$26:$D$32</definedName>
    <definedName name="XDO_?FINAL_ISIN?456?">'SFMP- Series 55'!$D$26:$D$55</definedName>
    <definedName name="XDO_?FINAL_ISIN?457?">'SFMP- Series 55'!$D$26:$D$70</definedName>
    <definedName name="XDO_?FINAL_ISIN?458?">'SFMP- Series 55'!$D$26:$D$75</definedName>
    <definedName name="XDO_?FINAL_ISIN?459?">'SFMP- Series 57'!$D$26:$D$29</definedName>
    <definedName name="XDO_?FINAL_ISIN?46?">SMIF!$D$19:$D$41</definedName>
    <definedName name="XDO_?FINAL_ISIN?460?">'SFMP- Series 57'!$D$26:$D$52</definedName>
    <definedName name="XDO_?FINAL_ISIN?461?">'SFMP- Series 57'!$D$26:$D$67</definedName>
    <definedName name="XDO_?FINAL_ISIN?462?">'SFMP- Series 57'!$D$26:$D$72</definedName>
    <definedName name="XDO_?FINAL_ISIN?463?">'SFMP- Series 58'!$D$26:$D$32</definedName>
    <definedName name="XDO_?FINAL_ISIN?464?">'SFMP- Series 58'!$D$26:$D$52</definedName>
    <definedName name="XDO_?FINAL_ISIN?465?">'SFMP- Series 58'!$D$26:$D$67</definedName>
    <definedName name="XDO_?FINAL_ISIN?466?">'SFMP- Series 58'!$D$26:$D$72</definedName>
    <definedName name="XDO_?FINAL_ISIN?467?">SCPSE!$D$19:$D$42</definedName>
    <definedName name="XDO_?FINAL_ISIN?468?">SCPSE!$D$19:$D$51</definedName>
    <definedName name="XDO_?FINAL_ISIN?469?">SCPSE!$D$19:$D$106</definedName>
    <definedName name="XDO_?FINAL_ISIN?47?">SMIF!$D$19:$D$48</definedName>
    <definedName name="XDO_?FINAL_ISIN?470?">SCPSE!$D$19:$D$133</definedName>
    <definedName name="XDO_?FINAL_ISIN?471?">SCPSE!$D$19:$D$138</definedName>
    <definedName name="XDO_?FINAL_ISIN?472?">'SFMP- Series 59'!$D$38:$D$40</definedName>
    <definedName name="XDO_?FINAL_ISIN?473?">'SFMP- Series 59'!$D$38:$D$55</definedName>
    <definedName name="XDO_?FINAL_ISIN?474?">'SFMP- Series 59'!$D$38:$D$60</definedName>
    <definedName name="XDO_?FINAL_ISIN?475?">'SFMP- Series 60'!$D$26:$D$31</definedName>
    <definedName name="XDO_?FINAL_ISIN?476?">'SFMP- Series 60'!$D$26:$D$51</definedName>
    <definedName name="XDO_?FINAL_ISIN?477?">'SFMP- Series 60'!$D$26:$D$66</definedName>
    <definedName name="XDO_?FINAL_ISIN?478?">'SFMP- Series 60'!$D$26:$D$71</definedName>
    <definedName name="XDO_?FINAL_ISIN?479?">SMCF!$D$11:$D$67</definedName>
    <definedName name="XDO_?FINAL_ISIN?48?">SMIF!$D$19:$D$54</definedName>
    <definedName name="XDO_?FINAL_ISIN?480?">SMCF!$D$11:$D$82</definedName>
    <definedName name="XDO_?FINAL_ISIN?481?">SMCF!$D$11:$D$95</definedName>
    <definedName name="XDO_?FINAL_ISIN?482?">SMCF!$D$11:$D$112</definedName>
    <definedName name="XDO_?FINAL_ISIN?483?">SMCF!$D$11:$D$117</definedName>
    <definedName name="XDO_?FINAL_ISIN?484?">'SFMP- Series 61'!$D$26:$D$36</definedName>
    <definedName name="XDO_?FINAL_ISIN?485?">'SFMP- Series 61'!$D$26:$D$59</definedName>
    <definedName name="XDO_?FINAL_ISIN?486?">'SFMP- Series 61'!$D$26:$D$74</definedName>
    <definedName name="XDO_?FINAL_ISIN?487?">'SFMP- Series 61'!$D$26:$D$79</definedName>
    <definedName name="XDO_?FINAL_ISIN?488?">'SFMP- Series 66'!$D$24</definedName>
    <definedName name="XDO_?FINAL_ISIN?489?">'SFMP- Series 66'!$D$24:$D$36</definedName>
    <definedName name="XDO_?FINAL_ISIN?49?">SMIF!$D$19:$D$58</definedName>
    <definedName name="XDO_?FINAL_ISIN?490?">'SFMP- Series 66'!$D$24:$D$50</definedName>
    <definedName name="XDO_?FINAL_ISIN?491?">'SFMP- Series 66'!$D$24:$D$65</definedName>
    <definedName name="XDO_?FINAL_ISIN?492?">'SFMP- Series 66'!$D$24:$D$70</definedName>
    <definedName name="XDO_?FINAL_ISIN?493?">'SFMP- Series 67'!$D$26:$D$34</definedName>
    <definedName name="XDO_?FINAL_ISIN?494?">'SFMP- Series 67'!$D$26:$D$57</definedName>
    <definedName name="XDO_?FINAL_ISIN?495?">'SFMP- Series 67'!$D$26:$D$72</definedName>
    <definedName name="XDO_?FINAL_ISIN?496?">'SFMP- Series 67'!$D$26:$D$77</definedName>
    <definedName name="XDO_?FINAL_ISIN?497?">'SFMP- Series 68'!$D$24</definedName>
    <definedName name="XDO_?FINAL_ISIN?498?">'SFMP- Series 68'!$D$24:$D$42</definedName>
    <definedName name="XDO_?FINAL_ISIN?499?">'SFMP- Series 68'!$D$24:$D$57</definedName>
    <definedName name="XDO_?FINAL_ISIN?5?">#REF!</definedName>
    <definedName name="XDO_?FINAL_ISIN?50?">SMIF!$D$19:$D$79</definedName>
    <definedName name="XDO_?FINAL_ISIN?500?">'SFMP- Series 68'!$D$24:$D$62</definedName>
    <definedName name="XDO_?FINAL_ISIN?501?">SNM150IF!$D$11:$D$160</definedName>
    <definedName name="XDO_?FINAL_ISIN?502?">SNM150IF!$D$11:$D$203</definedName>
    <definedName name="XDO_?FINAL_ISIN?503?">SNM150IF!$D$11:$D$208</definedName>
    <definedName name="XDO_?FINAL_ISIN?504?">SNS250IF!$D$11:$D$260</definedName>
    <definedName name="XDO_?FINAL_ISIN?505?">SNS250IF!$D$11:$D$303</definedName>
    <definedName name="XDO_?FINAL_ISIN?506?">SNS250IF!$D$11:$D$308</definedName>
    <definedName name="XDO_?FINAL_ISIN?507?">'SCIGI-JUN 2036'!$D$24</definedName>
    <definedName name="XDO_?FINAL_ISIN?508?">'SCIGI-JUN 2036'!$D$24:$D$53</definedName>
    <definedName name="XDO_?FINAL_ISIN?509?">'SCIGI-JUN 2036'!$D$24:$D$58</definedName>
    <definedName name="XDO_?FINAL_ISIN?51?">SMIF!$D$19:$D$87</definedName>
    <definedName name="XDO_?FINAL_ISIN?510?">'SCIGI-APR 2029'!$D$24</definedName>
    <definedName name="XDO_?FINAL_ISIN?511?">'SCIGI-APR 2029'!$D$24:$D$53</definedName>
    <definedName name="XDO_?FINAL_ISIN?512?">'SCIGI-APR 2029'!$D$24:$D$58</definedName>
    <definedName name="XDO_?FINAL_ISIN?513?">'SCISI-SEP 2027'!$D$24</definedName>
    <definedName name="XDO_?FINAL_ISIN?514?">'SCISI-SEP 2027'!$D$24:$D$40</definedName>
    <definedName name="XDO_?FINAL_ISIN?515?">'SCISI-SEP 2027'!$D$24:$D$67</definedName>
    <definedName name="XDO_?FINAL_ISIN?516?">'SCISI-SEP 2027'!$D$24:$D$72</definedName>
    <definedName name="XDO_?FINAL_ISIN?517?">'SFMP- Series 72'!$D$38:$D$40</definedName>
    <definedName name="XDO_?FINAL_ISIN?518?">'SFMP- Series 72'!$D$38:$D$55</definedName>
    <definedName name="XDO_?FINAL_ISIN?519?">'SFMP- Series 72'!$D$38:$D$60</definedName>
    <definedName name="XDO_?FINAL_ISIN?52?">SMIF!$D$19:$D$92</definedName>
    <definedName name="XDO_?FINAL_ISIN?520?">'SFMP- Series 73'!$D$38:$D$41</definedName>
    <definedName name="XDO_?FINAL_ISIN?521?">'SFMP- Series 73'!$D$38:$D$56</definedName>
    <definedName name="XDO_?FINAL_ISIN?522?">'SFMP- Series 73'!$D$38:$D$61</definedName>
    <definedName name="XDO_?FINAL_ISIN?523?">SLDF!$D$24:$D$25</definedName>
    <definedName name="XDO_?FINAL_ISIN?524?">SLDF!$D$24:$D$48</definedName>
    <definedName name="XDO_?FINAL_ISIN?525?">SLDF!$D$24:$D$56</definedName>
    <definedName name="XDO_?FINAL_ISIN?526?">SLDF!$D$24:$D$61</definedName>
    <definedName name="XDO_?FINAL_ISIN?527?">'SFMP- Series 74'!$D$24:$D$25</definedName>
    <definedName name="XDO_?FINAL_ISIN?528?">'SFMP- Series 74'!$D$24:$D$36</definedName>
    <definedName name="XDO_?FINAL_ISIN?529?">'SFMP- Series 74'!$D$24:$D$52</definedName>
    <definedName name="XDO_?FINAL_ISIN?53?">#REF!</definedName>
    <definedName name="XDO_?FINAL_ISIN?530?">'SFMP- Series 74'!$D$24:$D$67</definedName>
    <definedName name="XDO_?FINAL_ISIN?531?">'SFMP- Series 74'!$D$24:$D$72</definedName>
    <definedName name="XDO_?FINAL_ISIN?532?">'SFMP- Series 76'!$D$19:$D$22</definedName>
    <definedName name="XDO_?FINAL_ISIN?533?">'SFMP- Series 76'!$D$19:$D$30</definedName>
    <definedName name="XDO_?FINAL_ISIN?534?">'SFMP- Series 76'!$D$19:$D$34</definedName>
    <definedName name="XDO_?FINAL_ISIN?535?">'SFMP- Series 76'!$D$19:$D$50</definedName>
    <definedName name="XDO_?FINAL_ISIN?536?">'SFMP- Series 76'!$D$19:$D$65</definedName>
    <definedName name="XDO_?FINAL_ISIN?537?">'SFMP- Series 76'!$D$19:$D$70</definedName>
    <definedName name="XDO_?FINAL_ISIN?538?">'SFMP- Series 78'!$D$19:$D$22</definedName>
    <definedName name="XDO_?FINAL_ISIN?539?">'SFMP- Series 78'!$D$19:$D$30</definedName>
    <definedName name="XDO_?FINAL_ISIN?54?">#REF!</definedName>
    <definedName name="XDO_?FINAL_ISIN?540?">'SFMP- Series 78'!$D$19:$D$34</definedName>
    <definedName name="XDO_?FINAL_ISIN?541?">'SFMP- Series 78'!$D$19:$D$50</definedName>
    <definedName name="XDO_?FINAL_ISIN?542?">'SFMP- Series 78'!$D$19:$D$65</definedName>
    <definedName name="XDO_?FINAL_ISIN?543?">'SFMP- Series 78'!$D$19:$D$70</definedName>
    <definedName name="XDO_?FINAL_ISIN?544?">SDYF!$D$11:$D$53</definedName>
    <definedName name="XDO_?FINAL_ISIN?545?">SDYF!$D$11:$D$60</definedName>
    <definedName name="XDO_?FINAL_ISIN?546?">SDYF!$D$11:$D$71</definedName>
    <definedName name="XDO_?FINAL_ISIN?547?">SDYF!$D$11:$D$88</definedName>
    <definedName name="XDO_?FINAL_ISIN?548?">SDYF!$D$11:$D$105</definedName>
    <definedName name="XDO_?FINAL_ISIN?549?">SDYF!$D$11:$D$110</definedName>
    <definedName name="XDO_?FINAL_ISIN?55?">SCOF!$D$11:$D$53</definedName>
    <definedName name="XDO_?FINAL_ISIN?550?">'SFMP- Series 79'!$D$19:$D$23</definedName>
    <definedName name="XDO_?FINAL_ISIN?551?">'SFMP- Series 79'!$D$19:$D$31</definedName>
    <definedName name="XDO_?FINAL_ISIN?552?">'SFMP- Series 79'!$D$19:$D$47</definedName>
    <definedName name="XDO_?FINAL_ISIN?553?">'SFMP- Series 79'!$D$19:$D$62</definedName>
    <definedName name="XDO_?FINAL_ISIN?554?">'SFMP- Series 79'!$D$19:$D$67</definedName>
    <definedName name="XDO_?FINAL_ISIN?555?">'SFMP- Series 81'!$D$19:$D$25</definedName>
    <definedName name="XDO_?FINAL_ISIN?556?">'SFMP- Series 81'!$D$19:$D$29</definedName>
    <definedName name="XDO_?FINAL_ISIN?557?">'SFMP- Series 81'!$D$19:$D$38</definedName>
    <definedName name="XDO_?FINAL_ISIN?558?">'SFMP- Series 81'!$D$19:$D$46</definedName>
    <definedName name="XDO_?FINAL_ISIN?559?">'SFMP- Series 81'!$D$19:$D$61</definedName>
    <definedName name="XDO_?FINAL_ISIN?56?">SCOF!$D$11:$D$59</definedName>
    <definedName name="XDO_?FINAL_ISIN?560?">'SFMP- Series 81'!$D$19:$D$76</definedName>
    <definedName name="XDO_?FINAL_ISIN?561?">'SFMP- Series 81'!$D$19:$D$81</definedName>
    <definedName name="XDO_?FINAL_ISIN?562?">'SBI-BSE-SENSEX-IF'!$D$11:$D$40</definedName>
    <definedName name="XDO_?FINAL_ISIN?563?">'SBI-BSE-SENSEX-IF'!$D$11:$D$83</definedName>
    <definedName name="XDO_?FINAL_ISIN?564?">'SBI-BSE-SENSEX-IF'!$D$11:$D$88</definedName>
    <definedName name="XDO_?FINAL_ISIN?565?">LIQUIDSBI!$D$52</definedName>
    <definedName name="XDO_?FINAL_ISIN?566?">LIQUIDSBI!$D$52:$D$57</definedName>
    <definedName name="XDO_?FINAL_ISIN?567?">SN50EWIF!$D$11:$D$60</definedName>
    <definedName name="XDO_?FINAL_ISIN?568?">SN50EWIF!$D$11:$D$103</definedName>
    <definedName name="XDO_?FINAL_ISIN?569?">SN50EWIF!$D$11:$D$108</definedName>
    <definedName name="XDO_?FINAL_ISIN?57?">SCOF!$D$11:$D$66</definedName>
    <definedName name="XDO_?FINAL_ISIN?570?">SEOF!$D$11:$D$43</definedName>
    <definedName name="XDO_?FINAL_ISIN?571?">SEOF!$D$11:$D$71</definedName>
    <definedName name="XDO_?FINAL_ISIN?572?">SEOF!$D$11:$D$88</definedName>
    <definedName name="XDO_?FINAL_ISIN?573?">SEOF!$D$11:$D$93</definedName>
    <definedName name="XDO_?FINAL_ISIN?574?">'SBI-AOF'!$D$11:$D$40</definedName>
    <definedName name="XDO_?FINAL_ISIN?575?">'SBI-AOF'!$D$11:$D$51</definedName>
    <definedName name="XDO_?FINAL_ISIN?576?">'SBI-AOF'!$D$11:$D$68</definedName>
    <definedName name="XDO_?FINAL_ISIN?577?">'SBI-AOF'!$D$11:$D$85</definedName>
    <definedName name="XDO_?FINAL_ISIN?578?">'SBI-AOF'!$D$11:$D$90</definedName>
    <definedName name="XDO_?FINAL_ISIN?579?">SETFSILVER!$D$44</definedName>
    <definedName name="XDO_?FINAL_ISIN?58?">SCOF!$D$11:$D$83</definedName>
    <definedName name="XDO_?FINAL_ISIN?580?">SETFSILVER!$D$44:$D$56</definedName>
    <definedName name="XDO_?FINAL_ISIN?581?">SETFSILVER!$D$44:$D$61</definedName>
    <definedName name="XDO_?FINAL_ISIN?582?">'SETFSILVER-FOF'!$D$44</definedName>
    <definedName name="XDO_?FINAL_ISIN?583?">'SETFSILVER-FOF'!$D$44:$D$54</definedName>
    <definedName name="XDO_?FINAL_ISIN?584?">'SETFSILVER-FOF'!$D$44:$D$59</definedName>
    <definedName name="XDO_?FINAL_ISIN?585?">'SN50EW-ETF'!$D$11:$D$60</definedName>
    <definedName name="XDO_?FINAL_ISIN?586?">'SN50EW-ETF'!$D$11:$D$103</definedName>
    <definedName name="XDO_?FINAL_ISIN?587?">'SN50EW-ETF'!$D$11:$D$108</definedName>
    <definedName name="XDO_?FINAL_ISIN?588?">SIOF!$D$11:$D$45</definedName>
    <definedName name="XDO_?FINAL_ISIN?589?">SIOF!$D$11:$D$72</definedName>
    <definedName name="XDO_?FINAL_ISIN?59?">SCOF!$D$11:$D$100</definedName>
    <definedName name="XDO_?FINAL_ISIN?590?">SIOF!$D$11:$D$89</definedName>
    <definedName name="XDO_?FINAL_ISIN?591?">SIOF!$D$11:$D$94</definedName>
    <definedName name="XDO_?FINAL_ISIN?592?">SN500IF!$D$11:$D$510</definedName>
    <definedName name="XDO_?FINAL_ISIN?593?">SN500IF!$D$11:$D$521</definedName>
    <definedName name="XDO_?FINAL_ISIN?594?">SN500IF!$D$11:$D$554</definedName>
    <definedName name="XDO_?FINAL_ISIN?595?">SN500IF!$D$11:$D$559</definedName>
    <definedName name="XDO_?FINAL_ISIN?596?">SNICIF!$D$11:$D$40</definedName>
    <definedName name="XDO_?FINAL_ISIN?597?">SNICIF!$D$11:$D$51</definedName>
    <definedName name="XDO_?FINAL_ISIN?598?">SNICIF!$D$11:$D$84</definedName>
    <definedName name="XDO_?FINAL_ISIN?599?">SNICIF!$D$11:$D$89</definedName>
    <definedName name="XDO_?FINAL_ISIN?6?">#REF!</definedName>
    <definedName name="XDO_?FINAL_ISIN?60?">SCOF!$D$11:$D$105</definedName>
    <definedName name="XDO_?FINAL_ISIN?600?">SQF!$D$11:$D$41</definedName>
    <definedName name="XDO_?FINAL_ISIN?601?">SQF!$D$11:$D$84</definedName>
    <definedName name="XDO_?FINAL_ISIN?602?">SQF!$D$11:$D$89</definedName>
    <definedName name="XDO_?FINAL_ISIN?603?">SNBIF!$D$11:$D$24</definedName>
    <definedName name="XDO_?FINAL_ISIN?604?">SNBIF!$D$11:$D$67</definedName>
    <definedName name="XDO_?FINAL_ISIN?605?">SNBIF!$D$11:$D$72</definedName>
    <definedName name="XDO_?FINAL_ISIN?606?">SNITIF!$D$11:$D$20</definedName>
    <definedName name="XDO_?FINAL_ISIN?607?">SNITIF!$D$11:$D$63</definedName>
    <definedName name="XDO_?FINAL_ISIN?608?">SNITIF!$D$11:$D$68</definedName>
    <definedName name="XDO_?FINAL_ISIN?609?">'SBI BSE PSU Bank ETF'!$D$11:$D$21</definedName>
    <definedName name="XDO_?FINAL_ISIN?61?">STOF!$D$11:$D$39</definedName>
    <definedName name="XDO_?FINAL_ISIN?610?">'SBI BSE PSU Bank ETF'!$D$11:$D$64</definedName>
    <definedName name="XDO_?FINAL_ISIN?611?">'SBI BSE PSU Bank ETF'!$D$11:$D$69</definedName>
    <definedName name="XDO_?FINAL_ISIN?612?">'SBI BSE PSU Bank Index Fund'!$D$11:$D$21</definedName>
    <definedName name="XDO_?FINAL_ISIN?613?">'SBI BSE PSU Bank Index Fund'!$D$11:$D$64</definedName>
    <definedName name="XDO_?FINAL_ISIN?614?">'SBI BSE PSU Bank Index Fund'!$D$11:$D$69</definedName>
    <definedName name="XDO_?FINAL_ISIN?615?">SIPAAFOF!$D$44:$D$47</definedName>
    <definedName name="XDO_?FINAL_ISIN?616?">SIPAAFOF!$D$44:$D$57</definedName>
    <definedName name="XDO_?FINAL_ISIN?617?">SIPAAFOF!$D$44:$D$62</definedName>
    <definedName name="XDO_?FINAL_ISIN?618?">'SBI Nifty200 Quality 30'!$D$11:$D$40</definedName>
    <definedName name="XDO_?FINAL_ISIN?619?">'SBI Nifty200 Quality 30'!$D$11:$D$83</definedName>
    <definedName name="XDO_?FINAL_ISIN?62?">STOF!$D$11:$D$46</definedName>
    <definedName name="XDO_?FINAL_ISIN?620?">'SBI Nifty200 Quality 30'!$D$11:$D$88</definedName>
    <definedName name="XDO_?FINAL_ISIN?621?">'SBI Nifty200 Mom 30'!$D$11:$D$40</definedName>
    <definedName name="XDO_?FINAL_ISIN?622?">'SBI Nifty200 Mom 30'!$D$11:$D$51</definedName>
    <definedName name="XDO_?FINAL_ISIN?623?">'SBI Nifty200 Mom 30'!$D$11:$D$84</definedName>
    <definedName name="XDO_?FINAL_ISIN?624?">'SBI Nifty200 Mom 30'!$D$11:$D$89</definedName>
    <definedName name="XDO_?FINAL_ISIN?625?">'SBI Nifty100 Low Vol 30'!$D$11:$D$40</definedName>
    <definedName name="XDO_?FINAL_ISIN?626?">'SBI Nifty100 Low Vol 30'!$D$11:$D$83</definedName>
    <definedName name="XDO_?FINAL_ISIN?627?">'SBI Nifty100 Low Vol 30'!$D$11:$D$88</definedName>
    <definedName name="XDO_?FINAL_ISIN?628?">SBILIQETF!$D$52</definedName>
    <definedName name="XDO_?FINAL_ISIN?629?">SBILIQETF!$D$52:$D$57</definedName>
    <definedName name="XDO_?FINAL_ISIN?63?">STOF!$D$11:$D$51</definedName>
    <definedName name="XDO_?FINAL_ISIN?630?">SDAAAFOF!$D$44:$D$56</definedName>
    <definedName name="XDO_?FINAL_ISIN?631?">SDAAAFOF!$D$44:$D$66</definedName>
    <definedName name="XDO_?FINAL_ISIN?632?">SDAAAFOF!$D$44:$D$71</definedName>
    <definedName name="XDO_?FINAL_ISIN?633?">SQLF!$D$11:$D$46</definedName>
    <definedName name="XDO_?FINAL_ISIN?634?">SQLF!$D$11:$D$73</definedName>
    <definedName name="XDO_?FINAL_ISIN?635?">SQLF!$D$11:$D$90</definedName>
    <definedName name="XDO_?FINAL_ISIN?636?">SQLF!$D$11:$D$95</definedName>
    <definedName name="XDO_?FINAL_ISIN?637?">#REF!</definedName>
    <definedName name="XDO_?FINAL_ISIN?638?">#REF!</definedName>
    <definedName name="XDO_?FINAL_ISIN?639?">SBIRIOS!$D$11:$D$43</definedName>
    <definedName name="XDO_?FINAL_ISIN?64?">STOF!$D$11:$D$74</definedName>
    <definedName name="XDO_?FINAL_ISIN?640?">SBIRIOS!$D$11:$D$86</definedName>
    <definedName name="XDO_?FINAL_ISIN?641?">SBIRIOS!$D$11:$D$91</definedName>
    <definedName name="XDO_?FINAL_ISIN?642?">#REF!</definedName>
    <definedName name="XDO_?FINAL_ISIN?643?">#REF!</definedName>
    <definedName name="XDO_?FINAL_ISIN?644?">#REF!</definedName>
    <definedName name="XDO_?FINAL_ISIN?645?">#REF!</definedName>
    <definedName name="XDO_?FINAL_ISIN?646?">#REF!</definedName>
    <definedName name="XDO_?FINAL_ISIN?647?">#REF!</definedName>
    <definedName name="XDO_?FINAL_ISIN?648?">#REF!</definedName>
    <definedName name="XDO_?FINAL_ISIN?649?">#REF!</definedName>
    <definedName name="XDO_?FINAL_ISIN?65?">STOF!$D$11:$D$91</definedName>
    <definedName name="XDO_?FINAL_ISIN?650?">#REF!</definedName>
    <definedName name="XDO_?FINAL_ISIN?651?">#REF!</definedName>
    <definedName name="XDO_?FINAL_ISIN?652?">#REF!</definedName>
    <definedName name="XDO_?FINAL_ISIN?653?">#REF!</definedName>
    <definedName name="XDO_?FINAL_ISIN?654?">#REF!</definedName>
    <definedName name="XDO_?FINAL_ISIN?655?">#REF!</definedName>
    <definedName name="XDO_?FINAL_ISIN?656?">#REF!</definedName>
    <definedName name="XDO_?FINAL_ISIN?657?">#REF!</definedName>
    <definedName name="XDO_?FINAL_ISIN?658?">#REF!</definedName>
    <definedName name="XDO_?FINAL_ISIN?659?">#REF!</definedName>
    <definedName name="XDO_?FINAL_ISIN?66?">STOF!$D$11:$D$96</definedName>
    <definedName name="XDO_?FINAL_ISIN?660?">#REF!</definedName>
    <definedName name="XDO_?FINAL_ISIN?661?">#REF!</definedName>
    <definedName name="XDO_?FINAL_ISIN?662?">#REF!</definedName>
    <definedName name="XDO_?FINAL_ISIN?663?">#REF!</definedName>
    <definedName name="XDO_?FINAL_ISIN?67?">SHOF!$D$11:$D$42</definedName>
    <definedName name="XDO_?FINAL_ISIN?68?">SHOF!$D$11:$D$46</definedName>
    <definedName name="XDO_?FINAL_ISIN?69?">SHOF!$D$11:$D$71</definedName>
    <definedName name="XDO_?FINAL_ISIN?7?">#REF!</definedName>
    <definedName name="XDO_?FINAL_ISIN?70?">SHOF!$D$11:$D$88</definedName>
    <definedName name="XDO_?FINAL_ISIN?71?">SHOF!$D$11:$D$93</definedName>
    <definedName name="XDO_?FINAL_ISIN?72?">SCF!$D$11:$D$90</definedName>
    <definedName name="XDO_?FINAL_ISIN?73?">SCF!$D$11:$D$101</definedName>
    <definedName name="XDO_?FINAL_ISIN?74?">SCF!$D$11:$D$106</definedName>
    <definedName name="XDO_?FINAL_ISIN?75?">SCF!$D$11:$D$117</definedName>
    <definedName name="XDO_?FINAL_ISIN?76?">SCF!$D$11:$D$134</definedName>
    <definedName name="XDO_?FINAL_ISIN?77?">SCF!$D$11:$D$141</definedName>
    <definedName name="XDO_?FINAL_ISIN?78?">SCF!$D$11:$D$158</definedName>
    <definedName name="XDO_?FINAL_ISIN?79?">SCF!$D$11:$D$163</definedName>
    <definedName name="XDO_?FINAL_ISIN?8?">#REF!</definedName>
    <definedName name="XDO_?FINAL_ISIN?80?">SNIF!$D$11:$D$60</definedName>
    <definedName name="XDO_?FINAL_ISIN?81?">SNIF!$D$11:$D$103</definedName>
    <definedName name="XDO_?FINAL_ISIN?82?">SNIF!$D$11:$D$108</definedName>
    <definedName name="XDO_?FINAL_ISIN?83?">'SMCBF-SP'!$D$11:$D$30</definedName>
    <definedName name="XDO_?FINAL_ISIN?84?">'SMCBF-SP'!$D$11:$D$36</definedName>
    <definedName name="XDO_?FINAL_ISIN?85?">'SMCBF-SP'!$D$11:$D$49</definedName>
    <definedName name="XDO_?FINAL_ISIN?86?">'SMCBF-SP'!$D$11:$D$60</definedName>
    <definedName name="XDO_?FINAL_ISIN?87?">'SMCBF-SP'!$D$11:$D$65</definedName>
    <definedName name="XDO_?FINAL_ISIN?88?">'SMCBF-SP'!$D$11:$D$78</definedName>
    <definedName name="XDO_?FINAL_ISIN?89?">'SMCBF-SP'!$D$11:$D$93</definedName>
    <definedName name="XDO_?FINAL_ISIN?9?">SLMF!$D$11:$D$88</definedName>
    <definedName name="XDO_?FINAL_ISIN?90?">'SMCBF-SP'!$D$11:$D$98</definedName>
    <definedName name="XDO_?FINAL_ISIN?91?">SOF!$D$32</definedName>
    <definedName name="XDO_?FINAL_ISIN?92?">SOF!$D$32:$D$36</definedName>
    <definedName name="XDO_?FINAL_ISIN?93?">SOF!$D$32:$D$46</definedName>
    <definedName name="XDO_?FINAL_ISIN?94?">SOF!$D$32:$D$64</definedName>
    <definedName name="XDO_?FINAL_ISIN?95?">SOF!$D$32:$D$69</definedName>
    <definedName name="XDO_?FINAL_ISIN?96?">SMMDF!$D$13:$D$15</definedName>
    <definedName name="XDO_?FINAL_ISIN?97?">SMMDF!$D$13:$D$66</definedName>
    <definedName name="XDO_?FINAL_ISIN?98?">SMMDF!$D$13:$D$70</definedName>
    <definedName name="XDO_?FINAL_ISIN?99?">SMMDF!$D$13:$D$77</definedName>
    <definedName name="XDO_?FINAL_MV?">SMEEF!$G$11:$G$102</definedName>
    <definedName name="XDO_?FINAL_MV?1?">#REF!</definedName>
    <definedName name="XDO_?FINAL_MV?10?">SLMF!$G$11:$G$92</definedName>
    <definedName name="XDO_?FINAL_MV?100?">SMMDF!$G$13:$G$81</definedName>
    <definedName name="XDO_?FINAL_MV?101?">SMMDF!$G$13:$G$88</definedName>
    <definedName name="XDO_?FINAL_MV?102?">SMMDF!$G$13:$G$92</definedName>
    <definedName name="XDO_?FINAL_MV?103?">SMMDF!$G$13:$G$113</definedName>
    <definedName name="XDO_?FINAL_MV?104?">SMMDF!$G$13:$G$119</definedName>
    <definedName name="XDO_?FINAL_MV?105?">SMMDF!$G$13:$G$127</definedName>
    <definedName name="XDO_?FINAL_MV?106?">SMMDF!$G$13:$G$132</definedName>
    <definedName name="XDO_?FINAL_MV?107?">SLF!$G$19:$G$25</definedName>
    <definedName name="XDO_?FINAL_MV?108?">SLF!$G$19:$G$35</definedName>
    <definedName name="XDO_?FINAL_MV?109?">SLF!$G$19:$G$101</definedName>
    <definedName name="XDO_?FINAL_MV?11?">SLMF!$G$11:$G$99</definedName>
    <definedName name="XDO_?FINAL_MV?110?">SLF!$G$19:$G$144</definedName>
    <definedName name="XDO_?FINAL_MV?111?">SLF!$G$19:$G$152</definedName>
    <definedName name="XDO_?FINAL_MV?112?">SLF!$G$19:$G$163</definedName>
    <definedName name="XDO_?FINAL_MV?113?">SLF!$G$19:$G$173</definedName>
    <definedName name="XDO_?FINAL_MV?114?">SLF!$G$19:$G$178</definedName>
    <definedName name="XDO_?FINAL_MV?115?">SDBF!$G$19:$G$25</definedName>
    <definedName name="XDO_?FINAL_MV?116?">SDBF!$G$19:$G$29</definedName>
    <definedName name="XDO_?FINAL_MV?117?">SDBF!$G$19:$G$37</definedName>
    <definedName name="XDO_?FINAL_MV?118?">SDBF!$G$19:$G$45</definedName>
    <definedName name="XDO_?FINAL_MV?119?">SDBF!$G$19:$G$52</definedName>
    <definedName name="XDO_?FINAL_MV?12?">SLMF!$G$11:$G$123</definedName>
    <definedName name="XDO_?FINAL_MV?120?">SDBF!$G$19:$G$62</definedName>
    <definedName name="XDO_?FINAL_MV?121?">SDBF!$G$19:$G$75</definedName>
    <definedName name="XDO_?FINAL_MV?122?">SDBF!$G$19:$G$83</definedName>
    <definedName name="XDO_?FINAL_MV?123?">SDBF!$G$19:$G$88</definedName>
    <definedName name="XDO_?FINAL_MV?124?">SSF!$G$24:$G$26</definedName>
    <definedName name="XDO_?FINAL_MV?125?">SSF!$G$24:$G$36</definedName>
    <definedName name="XDO_?FINAL_MV?126?">SSF!$G$24:$G$64</definedName>
    <definedName name="XDO_?FINAL_MV?127?">SSF!$G$24:$G$130</definedName>
    <definedName name="XDO_?FINAL_MV?128?">SSF!$G$24:$G$142</definedName>
    <definedName name="XDO_?FINAL_MV?129?">SSF!$G$24:$G$147</definedName>
    <definedName name="XDO_?FINAL_MV?13?">SLMF!$G$11:$G$140</definedName>
    <definedName name="XDO_?FINAL_MV?130?">SSF!$G$24:$G$156</definedName>
    <definedName name="XDO_?FINAL_MV?131?">SSF!$G$24:$G$164</definedName>
    <definedName name="XDO_?FINAL_MV?132?">SSF!$G$24:$G$169</definedName>
    <definedName name="XDO_?FINAL_MV?133?">SCRF!$G$19:$G$48</definedName>
    <definedName name="XDO_?FINAL_MV?134?">SCRF!$G$19:$G$52</definedName>
    <definedName name="XDO_?FINAL_MV?135?">SCRF!$G$19:$G$62</definedName>
    <definedName name="XDO_?FINAL_MV?136?">SCRF!$G$19:$G$66</definedName>
    <definedName name="XDO_?FINAL_MV?137?">SCRF!$G$19:$G$77</definedName>
    <definedName name="XDO_?FINAL_MV?138?">SCRF!$G$19:$G$88</definedName>
    <definedName name="XDO_?FINAL_MV?139?">SCRF!$G$19:$G$94</definedName>
    <definedName name="XDO_?FINAL_MV?14?">SLMF!$G$11:$G$145</definedName>
    <definedName name="XDO_?FINAL_MV?140?">SCRF!$G$19:$G$102</definedName>
    <definedName name="XDO_?FINAL_MV?141?">SCRF!$G$19:$G$107</definedName>
    <definedName name="XDO_?FINAL_MV?142?">SFEF!$G$11:$G$33</definedName>
    <definedName name="XDO_?FINAL_MV?143?">SFEF!$G$11:$G$37</definedName>
    <definedName name="XDO_?FINAL_MV?144?">SFEF!$G$11:$G$42</definedName>
    <definedName name="XDO_?FINAL_MV?145?">SFEF!$G$11:$G$67</definedName>
    <definedName name="XDO_?FINAL_MV?146?">SFEF!$G$11:$G$84</definedName>
    <definedName name="XDO_?FINAL_MV?147?">SFEF!$G$11:$G$89</definedName>
    <definedName name="XDO_?FINAL_MV?148?">SCHF!$G$11:$G$46</definedName>
    <definedName name="XDO_?FINAL_MV?149?">SCHF!$G$11:$G$99</definedName>
    <definedName name="XDO_?FINAL_MV?15?">SLTEF!$G$11:$G$90</definedName>
    <definedName name="XDO_?FINAL_MV?150?">SCHF!$G$11:$G$103</definedName>
    <definedName name="XDO_?FINAL_MV?151?">SCHF!$G$11:$G$110</definedName>
    <definedName name="XDO_?FINAL_MV?152?">SCHF!$G$11:$G$119</definedName>
    <definedName name="XDO_?FINAL_MV?153?">SCHF!$G$11:$G$123</definedName>
    <definedName name="XDO_?FINAL_MV?154?">SCHF!$G$11:$G$144</definedName>
    <definedName name="XDO_?FINAL_MV?155?">SCHF!$G$11:$G$152</definedName>
    <definedName name="XDO_?FINAL_MV?156?">SCHF!$G$11:$G$157</definedName>
    <definedName name="XDO_?FINAL_MV?157?">SMUSD!$G$19:$G$49</definedName>
    <definedName name="XDO_?FINAL_MV?158?">SMUSD!$G$19:$G$53</definedName>
    <definedName name="XDO_?FINAL_MV?159?">SMUSD!$G$19:$G$61</definedName>
    <definedName name="XDO_?FINAL_MV?16?">SLTEF!$G$11:$G$96</definedName>
    <definedName name="XDO_?FINAL_MV?160?">SMUSD!$G$19:$G$67</definedName>
    <definedName name="XDO_?FINAL_MV?161?">SMUSD!$G$19:$G$76</definedName>
    <definedName name="XDO_?FINAL_MV?162?">SMUSD!$G$19:$G$93</definedName>
    <definedName name="XDO_?FINAL_MV?163?">SMUSD!$G$19:$G$112</definedName>
    <definedName name="XDO_?FINAL_MV?164?">SMUSD!$G$19:$G$117</definedName>
    <definedName name="XDO_?FINAL_MV?165?">SMUSD!$G$19:$G$121</definedName>
    <definedName name="XDO_?FINAL_MV?166?">SMUSD!$G$19:$G$130</definedName>
    <definedName name="XDO_?FINAL_MV?167?">SMUSD!$G$19:$G$138</definedName>
    <definedName name="XDO_?FINAL_MV?168?">SMUSD!$G$19:$G$143</definedName>
    <definedName name="XDO_?FINAL_MV?169?">SMIDCAP!$G$11:$G$62</definedName>
    <definedName name="XDO_?FINAL_MV?17?">SLTEF!$G$11:$G$119</definedName>
    <definedName name="XDO_?FINAL_MV?170?">SMIDCAP!$G$11:$G$68</definedName>
    <definedName name="XDO_?FINAL_MV?171?">SMIDCAP!$G$11:$G$92</definedName>
    <definedName name="XDO_?FINAL_MV?172?">SMIDCAP!$G$11:$G$109</definedName>
    <definedName name="XDO_?FINAL_MV?173?">SMIDCAP!$G$11:$G$114</definedName>
    <definedName name="XDO_?FINAL_MV?174?">SMCMF!$G$24:$G$26</definedName>
    <definedName name="XDO_?FINAL_MV?175?">SMCMF!$G$24:$G$55</definedName>
    <definedName name="XDO_?FINAL_MV?176?">SMCMF!$G$24:$G$60</definedName>
    <definedName name="XDO_?FINAL_MV?177?">SMCOMMA!$G$11:$G$41</definedName>
    <definedName name="XDO_?FINAL_MV?178?">SMCOMMA!$G$11:$G$68</definedName>
    <definedName name="XDO_?FINAL_MV?179?">SMCOMMA!$G$11:$G$85</definedName>
    <definedName name="XDO_?FINAL_MV?18?">SLTEF!$G$11:$G$136</definedName>
    <definedName name="XDO_?FINAL_MV?180?">SMCOMMA!$G$11:$G$90</definedName>
    <definedName name="XDO_?FINAL_MV?181?">SMGF!$G$24:$G$32</definedName>
    <definedName name="XDO_?FINAL_MV?182?">SMGF!$G$24:$G$40</definedName>
    <definedName name="XDO_?FINAL_MV?183?">SMGF!$G$24:$G$56</definedName>
    <definedName name="XDO_?FINAL_MV?184?">SMGF!$G$24:$G$73</definedName>
    <definedName name="XDO_?FINAL_MV?185?">SMGF!$G$24:$G$78</definedName>
    <definedName name="XDO_?FINAL_MV?186?">SFLEXI!$G$11:$G$76</definedName>
    <definedName name="XDO_?FINAL_MV?187?">SFLEXI!$G$11:$G$81</definedName>
    <definedName name="XDO_?FINAL_MV?188?">SFLEXI!$G$11:$G$111</definedName>
    <definedName name="XDO_?FINAL_MV?189?">SFLEXI!$G$11:$G$128</definedName>
    <definedName name="XDO_?FINAL_MV?19?">SLTEF!$G$11:$G$141</definedName>
    <definedName name="XDO_?FINAL_MV?190?">SFLEXI!$G$11:$G$133</definedName>
    <definedName name="XDO_?FINAL_MV?191?">SMAAF!$G$11:$G$74</definedName>
    <definedName name="XDO_?FINAL_MV?192?">SMAAF!$G$11:$G$79</definedName>
    <definedName name="XDO_?FINAL_MV?193?">SMAAF!$G$11:$G$125</definedName>
    <definedName name="XDO_?FINAL_MV?194?">SMAAF!$G$11:$G$129</definedName>
    <definedName name="XDO_?FINAL_MV?195?">SMAAF!$G$11:$G$140</definedName>
    <definedName name="XDO_?FINAL_MV?196?">SMAAF!$G$11:$G$151</definedName>
    <definedName name="XDO_?FINAL_MV?197?">SMAAF!$G$11:$G$157</definedName>
    <definedName name="XDO_?FINAL_MV?198?">SMAAF!$G$11:$G$169</definedName>
    <definedName name="XDO_?FINAL_MV?199?">SMAAF!$G$11:$G$179</definedName>
    <definedName name="XDO_?FINAL_MV?2?">#REF!</definedName>
    <definedName name="XDO_?FINAL_MV?20?">#REF!</definedName>
    <definedName name="XDO_?FINAL_MV?200?">SMAAF!$G$11:$G$184</definedName>
    <definedName name="XDO_?FINAL_MV?201?">SBLUECHIP!$G$11:$G$55</definedName>
    <definedName name="XDO_?FINAL_MV?202?">SBLUECHIP!$G$11:$G$83</definedName>
    <definedName name="XDO_?FINAL_MV?203?">SBLUECHIP!$G$11:$G$100</definedName>
    <definedName name="XDO_?FINAL_MV?204?">SBLUECHIP!$G$11:$G$105</definedName>
    <definedName name="XDO_?FINAL_MV?205?">SAOF!$G$11:$G$198</definedName>
    <definedName name="XDO_?FINAL_MV?206?">SAOF!$G$11:$G$211</definedName>
    <definedName name="XDO_?FINAL_MV?207?">SAOF!$G$11:$G$215</definedName>
    <definedName name="XDO_?FINAL_MV?208?">SAOF!$G$11:$G$231</definedName>
    <definedName name="XDO_?FINAL_MV?209?">SAOF!$G$11:$G$244</definedName>
    <definedName name="XDO_?FINAL_MV?21?">#REF!</definedName>
    <definedName name="XDO_?FINAL_MV?210?">SAOF!$G$11:$G$248</definedName>
    <definedName name="XDO_?FINAL_MV?211?">SAOF!$G$11:$G$260</definedName>
    <definedName name="XDO_?FINAL_MV?212?">SAOF!$G$11:$G$270</definedName>
    <definedName name="XDO_?FINAL_MV?213?">SAOF!$G$11:$G$275</definedName>
    <definedName name="XDO_?FINAL_MV?214?">SIF!$G$11:$G$43</definedName>
    <definedName name="XDO_?FINAL_MV?215?">SIF!$G$11:$G$71</definedName>
    <definedName name="XDO_?FINAL_MV?216?">SIF!$G$11:$G$80</definedName>
    <definedName name="XDO_?FINAL_MV?217?">SIF!$G$11:$G$92</definedName>
    <definedName name="XDO_?FINAL_MV?218?">SIF!$G$11:$G$97</definedName>
    <definedName name="XDO_?FINAL_MV?219?">SMLDF!$G$19:$G$50</definedName>
    <definedName name="XDO_?FINAL_MV?22?">#REF!</definedName>
    <definedName name="XDO_?FINAL_MV?220?">SMLDF!$G$19:$G$59</definedName>
    <definedName name="XDO_?FINAL_MV?221?">SMLDF!$G$19:$G$63</definedName>
    <definedName name="XDO_?FINAL_MV?222?">SMLDF!$G$19:$G$67</definedName>
    <definedName name="XDO_?FINAL_MV?223?">SMLDF!$G$19:$G$74</definedName>
    <definedName name="XDO_?FINAL_MV?224?">SMLDF!$G$19:$G$84</definedName>
    <definedName name="XDO_?FINAL_MV?225?">SMLDF!$G$19:$G$99</definedName>
    <definedName name="XDO_?FINAL_MV?226?">SMLDF!$G$19:$G$104</definedName>
    <definedName name="XDO_?FINAL_MV?227?">SMLDF!$G$19:$G$115</definedName>
    <definedName name="XDO_?FINAL_MV?228?">SMLDF!$G$19:$G$123</definedName>
    <definedName name="XDO_?FINAL_MV?229?">SMLDF!$G$19:$G$128</definedName>
    <definedName name="XDO_?FINAL_MV?23?">#REF!</definedName>
    <definedName name="XDO_?FINAL_MV?230?">SSTDF!$G$19:$G$79</definedName>
    <definedName name="XDO_?FINAL_MV?231?">SSTDF!$G$19:$G$89</definedName>
    <definedName name="XDO_?FINAL_MV?232?">SSTDF!$G$19:$G$96</definedName>
    <definedName name="XDO_?FINAL_MV?233?">SSTDF!$G$19:$G$108</definedName>
    <definedName name="XDO_?FINAL_MV?234?">SSTDF!$G$19:$G$115</definedName>
    <definedName name="XDO_?FINAL_MV?235?">SSTDF!$G$19:$G$126</definedName>
    <definedName name="XDO_?FINAL_MV?236?">SSTDF!$G$19:$G$132</definedName>
    <definedName name="XDO_?FINAL_MV?237?">SSTDF!$G$19:$G$141</definedName>
    <definedName name="XDO_?FINAL_MV?238?">SSTDF!$G$19:$G$149</definedName>
    <definedName name="XDO_?FINAL_MV?239?">SSTDF!$G$19:$G$154</definedName>
    <definedName name="XDO_?FINAL_MV?24?">SMGLF!$G$11:$G$46</definedName>
    <definedName name="XDO_?FINAL_MV?240?">SETFGOLD!$G$44</definedName>
    <definedName name="XDO_?FINAL_MV?241?">SETFGOLD!$G$44:$G$56</definedName>
    <definedName name="XDO_?FINAL_MV?242?">SETFGOLD!$G$44:$G$61</definedName>
    <definedName name="XDO_?FINAL_MV?243?">SPSU!$G$11:$G$32</definedName>
    <definedName name="XDO_?FINAL_MV?244?">SPSU!$G$11:$G$59</definedName>
    <definedName name="XDO_?FINAL_MV?245?">SPSU!$G$11:$G$76</definedName>
    <definedName name="XDO_?FINAL_MV?246?">SPSU!$G$11:$G$81</definedName>
    <definedName name="XDO_?FINAL_MV?247?">SGF!$G$44</definedName>
    <definedName name="XDO_?FINAL_MV?248?">SGF!$G$44:$G$54</definedName>
    <definedName name="XDO_?FINAL_MV?249?">SGF!$G$44:$G$59</definedName>
    <definedName name="XDO_?FINAL_MV?25?">SMGLF!$G$11:$G$73</definedName>
    <definedName name="XDO_?FINAL_MV?250?">SBISENSEX!$G$11:$G$40</definedName>
    <definedName name="XDO_?FINAL_MV?251?">SBISENSEX!$G$11:$G$83</definedName>
    <definedName name="XDO_?FINAL_MV?252?">SBISENSEX!$G$11:$G$88</definedName>
    <definedName name="XDO_?FINAL_MV?253?">SSCF!$G$11:$G$77</definedName>
    <definedName name="XDO_?FINAL_MV?254?">SSCF!$G$11:$G$107</definedName>
    <definedName name="XDO_?FINAL_MV?255?">SSCF!$G$11:$G$124</definedName>
    <definedName name="XDO_?FINAL_MV?256?">SSCF!$G$11:$G$129</definedName>
    <definedName name="XDO_?FINAL_MV?257?">SBPF!$G$19:$G$52</definedName>
    <definedName name="XDO_?FINAL_MV?258?">SBPF!$G$19:$G$56</definedName>
    <definedName name="XDO_?FINAL_MV?259?">SBPF!$G$19:$G$66</definedName>
    <definedName name="XDO_?FINAL_MV?26?">SMGLF!$G$11:$G$90</definedName>
    <definedName name="XDO_?FINAL_MV?260?">SBPF!$G$19:$G$70</definedName>
    <definedName name="XDO_?FINAL_MV?261?">SBPF!$G$19:$G$89</definedName>
    <definedName name="XDO_?FINAL_MV?262?">SBPF!$G$19:$G$102</definedName>
    <definedName name="XDO_?FINAL_MV?263?">SBPF!$G$19:$G$110</definedName>
    <definedName name="XDO_?FINAL_MV?264?">SBPF!$G$19:$G$115</definedName>
    <definedName name="XDO_?FINAL_MV?265?">SBFS!$G$11:$G$44</definedName>
    <definedName name="XDO_?FINAL_MV?266?">SBFS!$G$11:$G$71</definedName>
    <definedName name="XDO_?FINAL_MV?267?">SBFS!$G$11:$G$88</definedName>
    <definedName name="XDO_?FINAL_MV?268?">SBFS!$G$11:$G$93</definedName>
    <definedName name="XDO_?FINAL_MV?269?">SETFNN50!$G$11:$G$60</definedName>
    <definedName name="XDO_?FINAL_MV?27?">SMGLF!$G$11:$G$95</definedName>
    <definedName name="XDO_?FINAL_MV?270?">SETFNN50!$G$11:$G$71</definedName>
    <definedName name="XDO_?FINAL_MV?271?">SETFNN50!$G$11:$G$104</definedName>
    <definedName name="XDO_?FINAL_MV?272?">SETFNN50!$G$11:$G$109</definedName>
    <definedName name="XDO_?FINAL_MV?273?">SETFNIFBK!$G$11:$G$24</definedName>
    <definedName name="XDO_?FINAL_MV?274?">SETFNIFBK!$G$11:$G$67</definedName>
    <definedName name="XDO_?FINAL_MV?275?">SETFNIFBK!$G$11:$G$72</definedName>
    <definedName name="XDO_?FINAL_MV?276?">SETFBSE100!$G$11:$G$110</definedName>
    <definedName name="XDO_?FINAL_MV?277?">SETFBSE100!$G$11:$G$121</definedName>
    <definedName name="XDO_?FINAL_MV?278?">SETFBSE100!$G$11:$G$154</definedName>
    <definedName name="XDO_?FINAL_MV?279?">SETFBSE100!$G$11:$G$159</definedName>
    <definedName name="XDO_?FINAL_MV?28?">#REF!</definedName>
    <definedName name="XDO_?FINAL_MV?280?">SESF!$G$11:$G$103</definedName>
    <definedName name="XDO_?FINAL_MV?281?">SESF!$G$11:$G$108</definedName>
    <definedName name="XDO_?FINAL_MV?282?">SESF!$G$11:$G$134</definedName>
    <definedName name="XDO_?FINAL_MV?283?">SESF!$G$11:$G$138</definedName>
    <definedName name="XDO_?FINAL_MV?284?">SESF!$G$11:$G$148</definedName>
    <definedName name="XDO_?FINAL_MV?285?">SESF!$G$11:$G$162</definedName>
    <definedName name="XDO_?FINAL_MV?286?">SESF!$G$11:$G$172</definedName>
    <definedName name="XDO_?FINAL_MV?287?">SESF!$G$11:$G$176</definedName>
    <definedName name="XDO_?FINAL_MV?288?">SESF!$G$11:$G$186</definedName>
    <definedName name="XDO_?FINAL_MV?289?">SESF!$G$11:$G$191</definedName>
    <definedName name="XDO_?FINAL_MV?29?">#REF!</definedName>
    <definedName name="XDO_?FINAL_MV?290?">SETFNIF50!$G$11:$G$60</definedName>
    <definedName name="XDO_?FINAL_MV?291?">SETFNIF50!$G$11:$G$103</definedName>
    <definedName name="XDO_?FINAL_MV?292?">SETFNIF50!$G$11:$G$108</definedName>
    <definedName name="XDO_?FINAL_MV?293?">'SLTAF-III'!$G$11:$G$24</definedName>
    <definedName name="XDO_?FINAL_MV?294?">'SLTAF-III'!$G$11:$G$67</definedName>
    <definedName name="XDO_?FINAL_MV?295?">'SLTAF-III'!$G$11:$G$72</definedName>
    <definedName name="XDO_?FINAL_MV?296?">SETF10GILT!$G$24</definedName>
    <definedName name="XDO_?FINAL_MV?297?">SETF10GILT!$G$24:$G$53</definedName>
    <definedName name="XDO_?FINAL_MV?298?">SETF10GILT!$G$24:$G$58</definedName>
    <definedName name="XDO_?FINAL_MV?299?">'SLTAF-IV'!$G$11:$G$35</definedName>
    <definedName name="XDO_?FINAL_MV?3?">#REF!</definedName>
    <definedName name="XDO_?FINAL_MV?30?">SEHF!$G$11:$G$54</definedName>
    <definedName name="XDO_?FINAL_MV?300?">'SLTAF-IV'!$G$11:$G$78</definedName>
    <definedName name="XDO_?FINAL_MV?301?">'SLTAF-IV'!$G$11:$G$83</definedName>
    <definedName name="XDO_?FINAL_MV?302?">'SLTAF-V'!$G$11:$G$38</definedName>
    <definedName name="XDO_?FINAL_MV?303?">'SLTAF-V'!$G$11:$G$81</definedName>
    <definedName name="XDO_?FINAL_MV?304?">'SLTAF-V'!$G$11:$G$86</definedName>
    <definedName name="XDO_?FINAL_MV?305?">'SLTAF-VI'!$G$11:$G$44</definedName>
    <definedName name="XDO_?FINAL_MV?306?">'SLTAF-VI'!$G$11:$G$87</definedName>
    <definedName name="XDO_?FINAL_MV?307?">'SLTAF-VI'!$G$11:$G$92</definedName>
    <definedName name="XDO_?FINAL_MV?308?">SETFSN50!$G$11:$G$60</definedName>
    <definedName name="XDO_?FINAL_MV?309?">SETFSN50!$G$11:$G$71</definedName>
    <definedName name="XDO_?FINAL_MV?31?">SEHF!$G$11:$G$58</definedName>
    <definedName name="XDO_?FINAL_MV?310?">SETFSN50!$G$11:$G$104</definedName>
    <definedName name="XDO_?FINAL_MV?311?">SETFSN50!$G$11:$G$109</definedName>
    <definedName name="XDO_?FINAL_MV?312?">SBIETFQLTY!$G$11:$G$40</definedName>
    <definedName name="XDO_?FINAL_MV?313?">SBIETFQLTY!$G$11:$G$83</definedName>
    <definedName name="XDO_?FINAL_MV?314?">SBIETFQLTY!$G$11:$G$88</definedName>
    <definedName name="XDO_?FINAL_MV?315?">SCBF!$G$19:$G$88</definedName>
    <definedName name="XDO_?FINAL_MV?316?">SCBF!$G$19:$G$93</definedName>
    <definedName name="XDO_?FINAL_MV?317?">SCBF!$G$19:$G$102</definedName>
    <definedName name="XDO_?FINAL_MV?318?">SCBF!$G$19:$G$107</definedName>
    <definedName name="XDO_?FINAL_MV?319?">SCBF!$G$19:$G$111</definedName>
    <definedName name="XDO_?FINAL_MV?32?">SEHF!$G$11:$G$65</definedName>
    <definedName name="XDO_?FINAL_MV?320?">SCBF!$G$19:$G$124</definedName>
    <definedName name="XDO_?FINAL_MV?321?">SCBF!$G$19:$G$129</definedName>
    <definedName name="XDO_?FINAL_MV?322?">SCBF!$G$19:$G$140</definedName>
    <definedName name="XDO_?FINAL_MV?323?">SCBF!$G$19:$G$148</definedName>
    <definedName name="XDO_?FINAL_MV?324?">SCBF!$G$19:$G$153</definedName>
    <definedName name="XDO_?FINAL_MV?325?">SEMVF!$G$11:$G$60</definedName>
    <definedName name="XDO_?FINAL_MV?326?">SEMVF!$G$11:$G$103</definedName>
    <definedName name="XDO_?FINAL_MV?327?">SEMVF!$G$11:$G$108</definedName>
    <definedName name="XDO_?FINAL_MV?328?">'SFMP- Series 1'!$G$26:$G$31</definedName>
    <definedName name="XDO_?FINAL_MV?329?">'SFMP- Series 1'!$G$26:$G$50</definedName>
    <definedName name="XDO_?FINAL_MV?33?">SEHF!$G$11:$G$119</definedName>
    <definedName name="XDO_?FINAL_MV?330?">'SFMP- Series 1'!$G$26:$G$65</definedName>
    <definedName name="XDO_?FINAL_MV?331?">'SFMP- Series 1'!$G$26:$G$70</definedName>
    <definedName name="XDO_?FINAL_MV?332?">'SFMP- Series 6'!$G$24</definedName>
    <definedName name="XDO_?FINAL_MV?333?">'SFMP- Series 6'!$G$24:$G$31</definedName>
    <definedName name="XDO_?FINAL_MV?334?">'SFMP- Series 6'!$G$24:$G$50</definedName>
    <definedName name="XDO_?FINAL_MV?335?">'SFMP- Series 6'!$G$24:$G$65</definedName>
    <definedName name="XDO_?FINAL_MV?336?">'SFMP- Series 6'!$G$24:$G$70</definedName>
    <definedName name="XDO_?FINAL_MV?337?">'SFMP- Series 34'!$G$24</definedName>
    <definedName name="XDO_?FINAL_MV?338?">'SFMP- Series 34'!$G$24:$G$28</definedName>
    <definedName name="XDO_?FINAL_MV?339?">'SFMP- Series 34'!$G$24:$G$45</definedName>
    <definedName name="XDO_?FINAL_MV?34?">SEHF!$G$11:$G$124</definedName>
    <definedName name="XDO_?FINAL_MV?340?">'SFMP- Series 34'!$G$24:$G$60</definedName>
    <definedName name="XDO_?FINAL_MV?341?">'SFMP- Series 34'!$G$24:$G$65</definedName>
    <definedName name="XDO_?FINAL_MV?342?">'SMCBF-IP'!$G$11:$G$47</definedName>
    <definedName name="XDO_?FINAL_MV?343?">'SMCBF-IP'!$G$11:$G$52</definedName>
    <definedName name="XDO_?FINAL_MV?344?">'SMCBF-IP'!$G$11:$G$77</definedName>
    <definedName name="XDO_?FINAL_MV?345?">'SMCBF-IP'!$G$11:$G$94</definedName>
    <definedName name="XDO_?FINAL_MV?346?">'SMCBF-IP'!$G$11:$G$99</definedName>
    <definedName name="XDO_?FINAL_MV?347?">SFRDF!$G$19:$G$20</definedName>
    <definedName name="XDO_?FINAL_MV?348?">SFRDF!$G$19:$G$28</definedName>
    <definedName name="XDO_?FINAL_MV?349?">SFRDF!$G$19:$G$34</definedName>
    <definedName name="XDO_?FINAL_MV?35?">SEHF!$G$11:$G$130</definedName>
    <definedName name="XDO_?FINAL_MV?350?">SFRDF!$G$19:$G$41</definedName>
    <definedName name="XDO_?FINAL_MV?351?">SFRDF!$G$19:$G$62</definedName>
    <definedName name="XDO_?FINAL_MV?352?">SFRDF!$G$19:$G$70</definedName>
    <definedName name="XDO_?FINAL_MV?353?">SFRDF!$G$19:$G$75</definedName>
    <definedName name="XDO_?FINAL_MV?354?">SBIETFIT!$G$11:$G$20</definedName>
    <definedName name="XDO_?FINAL_MV?355?">SBIETFIT!$G$11:$G$63</definedName>
    <definedName name="XDO_?FINAL_MV?356?">SBIETFIT!$G$11:$G$68</definedName>
    <definedName name="XDO_?FINAL_MV?357?">SBIETFPB!$G$11:$G$20</definedName>
    <definedName name="XDO_?FINAL_MV?358?">SBIETFPB!$G$11:$G$63</definedName>
    <definedName name="XDO_?FINAL_MV?359?">SBIETFPB!$G$11:$G$68</definedName>
    <definedName name="XDO_?FINAL_MV?36?">SEHF!$G$11:$G$138</definedName>
    <definedName name="XDO_?FINAL_MV?360?">'SRBF-AP'!$G$11:$G$62</definedName>
    <definedName name="XDO_?FINAL_MV?361?">'SRBF-AP'!$G$11:$G$72</definedName>
    <definedName name="XDO_?FINAL_MV?362?">'SRBF-AP'!$G$11:$G$76</definedName>
    <definedName name="XDO_?FINAL_MV?363?">'SRBF-AP'!$G$11:$G$82</definedName>
    <definedName name="XDO_?FINAL_MV?364?">'SRBF-AP'!$G$11:$G$86</definedName>
    <definedName name="XDO_?FINAL_MV?365?">'SRBF-AP'!$G$11:$G$115</definedName>
    <definedName name="XDO_?FINAL_MV?366?">'SRBF-AP'!$G$11:$G$120</definedName>
    <definedName name="XDO_?FINAL_MV?367?">'SRBF-AHP'!$G$11:$G$62</definedName>
    <definedName name="XDO_?FINAL_MV?368?">'SRBF-AHP'!$G$11:$G$72</definedName>
    <definedName name="XDO_?FINAL_MV?369?">'SRBF-AHP'!$G$11:$G$76</definedName>
    <definedName name="XDO_?FINAL_MV?37?">SEHF!$G$11:$G$147</definedName>
    <definedName name="XDO_?FINAL_MV?370?">'SRBF-AHP'!$G$11:$G$82</definedName>
    <definedName name="XDO_?FINAL_MV?371?">'SRBF-AHP'!$G$11:$G$86</definedName>
    <definedName name="XDO_?FINAL_MV?372?">'SRBF-AHP'!$G$11:$G$97</definedName>
    <definedName name="XDO_?FINAL_MV?373?">'SRBF-AHP'!$G$11:$G$108</definedName>
    <definedName name="XDO_?FINAL_MV?374?">'SRBF-AHP'!$G$11:$G$113</definedName>
    <definedName name="XDO_?FINAL_MV?375?">'SRBF-AHP'!$G$11:$G$123</definedName>
    <definedName name="XDO_?FINAL_MV?376?">'SRBF-AHP'!$G$11:$G$128</definedName>
    <definedName name="XDO_?FINAL_MV?377?">'SRBF-CHP'!$G$11:$G$62</definedName>
    <definedName name="XDO_?FINAL_MV?378?">'SRBF-CHP'!$G$11:$G$80</definedName>
    <definedName name="XDO_?FINAL_MV?379?">'SRBF-CHP'!$G$11:$G$84</definedName>
    <definedName name="XDO_?FINAL_MV?38?">SEHF!$G$11:$G$153</definedName>
    <definedName name="XDO_?FINAL_MV?380?">'SRBF-CHP'!$G$11:$G$90</definedName>
    <definedName name="XDO_?FINAL_MV?381?">'SRBF-CHP'!$G$11:$G$96</definedName>
    <definedName name="XDO_?FINAL_MV?382?">'SRBF-CHP'!$G$11:$G$125</definedName>
    <definedName name="XDO_?FINAL_MV?383?">'SRBF-CHP'!$G$11:$G$130</definedName>
    <definedName name="XDO_?FINAL_MV?384?">'SRBF-CP'!$G$11:$G$62</definedName>
    <definedName name="XDO_?FINAL_MV?385?">'SRBF-CP'!$G$11:$G$79</definedName>
    <definedName name="XDO_?FINAL_MV?386?">'SRBF-CP'!$G$11:$G$83</definedName>
    <definedName name="XDO_?FINAL_MV?387?">'SRBF-CP'!$G$11:$G$92</definedName>
    <definedName name="XDO_?FINAL_MV?388?">'SRBF-CP'!$G$11:$G$121</definedName>
    <definedName name="XDO_?FINAL_MV?389?">'SRBF-CP'!$G$11:$G$126</definedName>
    <definedName name="XDO_?FINAL_MV?39?">SEHF!$G$11:$G$159</definedName>
    <definedName name="XDO_?FINAL_MV?390?">'SIA-US EQUITY FOF'!$G$44</definedName>
    <definedName name="XDO_?FINAL_MV?391?">'SIA-US EQUITY FOF'!$G$44:$G$56</definedName>
    <definedName name="XDO_?FINAL_MV?392?">'SIA-US EQUITY FOF'!$G$44:$G$61</definedName>
    <definedName name="XDO_?FINAL_MV?393?">'SFMP- Series 42'!$G$19</definedName>
    <definedName name="XDO_?FINAL_MV?394?">'SFMP- Series 42'!$G$19:$G$27</definedName>
    <definedName name="XDO_?FINAL_MV?395?">'SFMP- Series 42'!$G$19:$G$34</definedName>
    <definedName name="XDO_?FINAL_MV?396?">'SFMP- Series 42'!$G$19:$G$50</definedName>
    <definedName name="XDO_?FINAL_MV?397?">'SFMP- Series 42'!$G$19:$G$65</definedName>
    <definedName name="XDO_?FINAL_MV?398?">'SFMP- Series 42'!$G$19:$G$70</definedName>
    <definedName name="XDO_?FINAL_MV?399?">'SNN50'!$G$11:$G$60</definedName>
    <definedName name="XDO_?FINAL_MV?4?">#REF!</definedName>
    <definedName name="XDO_?FINAL_MV?40?">SEHF!$G$11:$G$166</definedName>
    <definedName name="XDO_?FINAL_MV?400?">'SNN50'!$G$11:$G$71</definedName>
    <definedName name="XDO_?FINAL_MV?401?">'SNN50'!$G$11:$G$104</definedName>
    <definedName name="XDO_?FINAL_MV?402?">'SNN50'!$G$11:$G$109</definedName>
    <definedName name="XDO_?FINAL_MV?403?">'SFMP- Series 44'!$G$26:$G$31</definedName>
    <definedName name="XDO_?FINAL_MV?404?">'SFMP- Series 44'!$G$26:$G$54</definedName>
    <definedName name="XDO_?FINAL_MV?405?">'SFMP- Series 44'!$G$26:$G$69</definedName>
    <definedName name="XDO_?FINAL_MV?406?">'SFMP- Series 44'!$G$26:$G$74</definedName>
    <definedName name="XDO_?FINAL_MV?407?">'SFMP- Series 45'!$G$24</definedName>
    <definedName name="XDO_?FINAL_MV?408?">'SFMP- Series 45'!$G$24:$G$36</definedName>
    <definedName name="XDO_?FINAL_MV?409?">'SFMP- Series 45'!$G$24:$G$56</definedName>
    <definedName name="XDO_?FINAL_MV?41?">SEHF!$G$11:$G$178</definedName>
    <definedName name="XDO_?FINAL_MV?410?">'SFMP- Series 45'!$G$24:$G$71</definedName>
    <definedName name="XDO_?FINAL_MV?411?">'SFMP- Series 45'!$G$24:$G$76</definedName>
    <definedName name="XDO_?FINAL_MV?412?">SBIETFCON!$G$11:$G$40</definedName>
    <definedName name="XDO_?FINAL_MV?413?">SBIETFCON!$G$11:$G$51</definedName>
    <definedName name="XDO_?FINAL_MV?414?">SBIETFCON!$G$11:$G$84</definedName>
    <definedName name="XDO_?FINAL_MV?415?">SBIETFCON!$G$11:$G$89</definedName>
    <definedName name="XDO_?FINAL_MV?416?">'SFMP- Series 46'!$G$26:$G$29</definedName>
    <definedName name="XDO_?FINAL_MV?417?">'SFMP- Series 46'!$G$26:$G$49</definedName>
    <definedName name="XDO_?FINAL_MV?418?">'SFMP- Series 46'!$G$26:$G$64</definedName>
    <definedName name="XDO_?FINAL_MV?419?">'SFMP- Series 46'!$G$26:$G$69</definedName>
    <definedName name="XDO_?FINAL_MV?42?">SEHF!$G$11:$G$183</definedName>
    <definedName name="XDO_?FINAL_MV?420?">SBAF!$G$11:$G$102</definedName>
    <definedName name="XDO_?FINAL_MV?421?">SBAF!$G$11:$G$107</definedName>
    <definedName name="XDO_?FINAL_MV?422?">SBAF!$G$11:$G$111</definedName>
    <definedName name="XDO_?FINAL_MV?423?">SBAF!$G$11:$G$152</definedName>
    <definedName name="XDO_?FINAL_MV?424?">SBAF!$G$11:$G$165</definedName>
    <definedName name="XDO_?FINAL_MV?425?">SBAF!$G$11:$G$174</definedName>
    <definedName name="XDO_?FINAL_MV?426?">SBAF!$G$11:$G$183</definedName>
    <definedName name="XDO_?FINAL_MV?427?">SBAF!$G$11:$G$187</definedName>
    <definedName name="XDO_?FINAL_MV?428?">SBAF!$G$11:$G$196</definedName>
    <definedName name="XDO_?FINAL_MV?429?">SBAF!$G$11:$G$208</definedName>
    <definedName name="XDO_?FINAL_MV?43?">#REF!</definedName>
    <definedName name="XDO_?FINAL_MV?430?">SBAF!$G$11:$G$213</definedName>
    <definedName name="XDO_?FINAL_MV?431?">'SFMP- Series 49'!$G$26:$G$34</definedName>
    <definedName name="XDO_?FINAL_MV?432?">'SFMP- Series 49'!$G$26:$G$55</definedName>
    <definedName name="XDO_?FINAL_MV?433?">'SFMP- Series 49'!$G$26:$G$70</definedName>
    <definedName name="XDO_?FINAL_MV?434?">'SFMP- Series 49'!$G$26:$G$75</definedName>
    <definedName name="XDO_?FINAL_MV?435?">'SFMP- Series 50'!$G$26:$G$31</definedName>
    <definedName name="XDO_?FINAL_MV?436?">'SFMP- Series 50'!$G$26:$G$50</definedName>
    <definedName name="XDO_?FINAL_MV?437?">'SFMP- Series 50'!$G$26:$G$65</definedName>
    <definedName name="XDO_?FINAL_MV?438?">'SFMP- Series 50'!$G$26:$G$70</definedName>
    <definedName name="XDO_?FINAL_MV?439?">'SFMP- Series 51'!$G$26:$G$37</definedName>
    <definedName name="XDO_?FINAL_MV?44?">#REF!</definedName>
    <definedName name="XDO_?FINAL_MV?440?">'SFMP- Series 51'!$G$26:$G$59</definedName>
    <definedName name="XDO_?FINAL_MV?441?">'SFMP- Series 51'!$G$26:$G$74</definedName>
    <definedName name="XDO_?FINAL_MV?442?">'SFMP- Series 51'!$G$26:$G$79</definedName>
    <definedName name="XDO_?FINAL_MV?443?">'SFMP- Series 52'!$G$26:$G$30</definedName>
    <definedName name="XDO_?FINAL_MV?444?">'SFMP- Series 52'!$G$26:$G$50</definedName>
    <definedName name="XDO_?FINAL_MV?445?">'SFMP- Series 52'!$G$26:$G$65</definedName>
    <definedName name="XDO_?FINAL_MV?446?">'SFMP- Series 52'!$G$26:$G$70</definedName>
    <definedName name="XDO_?FINAL_MV?447?">'SFMP- Series 53'!$G$26:$G$34</definedName>
    <definedName name="XDO_?FINAL_MV?448?">'SFMP- Series 53'!$G$26:$G$57</definedName>
    <definedName name="XDO_?FINAL_MV?449?">'SFMP- Series 53'!$G$26:$G$72</definedName>
    <definedName name="XDO_?FINAL_MV?45?">SMIF!$G$19:$G$36</definedName>
    <definedName name="XDO_?FINAL_MV?450?">'SFMP- Series 53'!$G$26:$G$77</definedName>
    <definedName name="XDO_?FINAL_MV?451?">'SFMP- Series 54'!$G$26:$G$28</definedName>
    <definedName name="XDO_?FINAL_MV?452?">'SFMP- Series 54'!$G$26:$G$44</definedName>
    <definedName name="XDO_?FINAL_MV?453?">'SFMP- Series 54'!$G$26:$G$59</definedName>
    <definedName name="XDO_?FINAL_MV?454?">'SFMP- Series 54'!$G$26:$G$64</definedName>
    <definedName name="XDO_?FINAL_MV?455?">'SFMP- Series 55'!$G$26:$G$32</definedName>
    <definedName name="XDO_?FINAL_MV?456?">'SFMP- Series 55'!$G$26:$G$55</definedName>
    <definedName name="XDO_?FINAL_MV?457?">'SFMP- Series 55'!$G$26:$G$70</definedName>
    <definedName name="XDO_?FINAL_MV?458?">'SFMP- Series 55'!$G$26:$G$75</definedName>
    <definedName name="XDO_?FINAL_MV?459?">'SFMP- Series 57'!$G$26:$G$29</definedName>
    <definedName name="XDO_?FINAL_MV?46?">SMIF!$G$19:$G$41</definedName>
    <definedName name="XDO_?FINAL_MV?460?">'SFMP- Series 57'!$G$26:$G$52</definedName>
    <definedName name="XDO_?FINAL_MV?461?">'SFMP- Series 57'!$G$26:$G$67</definedName>
    <definedName name="XDO_?FINAL_MV?462?">'SFMP- Series 57'!$G$26:$G$72</definedName>
    <definedName name="XDO_?FINAL_MV?463?">'SFMP- Series 58'!$G$26:$G$32</definedName>
    <definedName name="XDO_?FINAL_MV?464?">'SFMP- Series 58'!$G$26:$G$52</definedName>
    <definedName name="XDO_?FINAL_MV?465?">'SFMP- Series 58'!$G$26:$G$67</definedName>
    <definedName name="XDO_?FINAL_MV?466?">'SFMP- Series 58'!$G$26:$G$72</definedName>
    <definedName name="XDO_?FINAL_MV?467?">SCPSE!$G$19:$G$42</definedName>
    <definedName name="XDO_?FINAL_MV?468?">SCPSE!$G$19:$G$51</definedName>
    <definedName name="XDO_?FINAL_MV?469?">SCPSE!$G$19:$G$106</definedName>
    <definedName name="XDO_?FINAL_MV?47?">SMIF!$G$19:$G$48</definedName>
    <definedName name="XDO_?FINAL_MV?470?">SCPSE!$G$19:$G$133</definedName>
    <definedName name="XDO_?FINAL_MV?471?">SCPSE!$G$19:$G$138</definedName>
    <definedName name="XDO_?FINAL_MV?472?">'SFMP- Series 59'!$G$38:$G$40</definedName>
    <definedName name="XDO_?FINAL_MV?473?">'SFMP- Series 59'!$G$38:$G$55</definedName>
    <definedName name="XDO_?FINAL_MV?474?">'SFMP- Series 59'!$G$38:$G$60</definedName>
    <definedName name="XDO_?FINAL_MV?475?">'SFMP- Series 60'!$G$26:$G$31</definedName>
    <definedName name="XDO_?FINAL_MV?476?">'SFMP- Series 60'!$G$26:$G$51</definedName>
    <definedName name="XDO_?FINAL_MV?477?">'SFMP- Series 60'!$G$26:$G$66</definedName>
    <definedName name="XDO_?FINAL_MV?478?">'SFMP- Series 60'!$G$26:$G$71</definedName>
    <definedName name="XDO_?FINAL_MV?479?">SMCF!$G$11:$G$67</definedName>
    <definedName name="XDO_?FINAL_MV?48?">SMIF!$G$19:$G$54</definedName>
    <definedName name="XDO_?FINAL_MV?480?">SMCF!$G$11:$G$82</definedName>
    <definedName name="XDO_?FINAL_MV?481?">SMCF!$G$11:$G$95</definedName>
    <definedName name="XDO_?FINAL_MV?482?">SMCF!$G$11:$G$112</definedName>
    <definedName name="XDO_?FINAL_MV?483?">SMCF!$G$11:$G$117</definedName>
    <definedName name="XDO_?FINAL_MV?484?">'SFMP- Series 61'!$G$26:$G$36</definedName>
    <definedName name="XDO_?FINAL_MV?485?">'SFMP- Series 61'!$G$26:$G$59</definedName>
    <definedName name="XDO_?FINAL_MV?486?">'SFMP- Series 61'!$G$26:$G$74</definedName>
    <definedName name="XDO_?FINAL_MV?487?">'SFMP- Series 61'!$G$26:$G$79</definedName>
    <definedName name="XDO_?FINAL_MV?488?">'SFMP- Series 66'!$G$24</definedName>
    <definedName name="XDO_?FINAL_MV?489?">'SFMP- Series 66'!$G$24:$G$36</definedName>
    <definedName name="XDO_?FINAL_MV?49?">SMIF!$G$19:$G$58</definedName>
    <definedName name="XDO_?FINAL_MV?490?">'SFMP- Series 66'!$G$24:$G$50</definedName>
    <definedName name="XDO_?FINAL_MV?491?">'SFMP- Series 66'!$G$24:$G$65</definedName>
    <definedName name="XDO_?FINAL_MV?492?">'SFMP- Series 66'!$G$24:$G$70</definedName>
    <definedName name="XDO_?FINAL_MV?493?">'SFMP- Series 67'!$G$26:$G$34</definedName>
    <definedName name="XDO_?FINAL_MV?494?">'SFMP- Series 67'!$G$26:$G$57</definedName>
    <definedName name="XDO_?FINAL_MV?495?">'SFMP- Series 67'!$G$26:$G$72</definedName>
    <definedName name="XDO_?FINAL_MV?496?">'SFMP- Series 67'!$G$26:$G$77</definedName>
    <definedName name="XDO_?FINAL_MV?497?">'SFMP- Series 68'!$G$24</definedName>
    <definedName name="XDO_?FINAL_MV?498?">'SFMP- Series 68'!$G$24:$G$42</definedName>
    <definedName name="XDO_?FINAL_MV?499?">'SFMP- Series 68'!$G$24:$G$57</definedName>
    <definedName name="XDO_?FINAL_MV?5?">#REF!</definedName>
    <definedName name="XDO_?FINAL_MV?50?">SMIF!$G$19:$G$79</definedName>
    <definedName name="XDO_?FINAL_MV?500?">'SFMP- Series 68'!$G$24:$G$62</definedName>
    <definedName name="XDO_?FINAL_MV?501?">SNM150IF!$G$11:$G$160</definedName>
    <definedName name="XDO_?FINAL_MV?502?">SNM150IF!$G$11:$G$203</definedName>
    <definedName name="XDO_?FINAL_MV?503?">SNM150IF!$G$11:$G$208</definedName>
    <definedName name="XDO_?FINAL_MV?504?">SNS250IF!$G$11:$G$260</definedName>
    <definedName name="XDO_?FINAL_MV?505?">SNS250IF!$G$11:$G$303</definedName>
    <definedName name="XDO_?FINAL_MV?506?">SNS250IF!$G$11:$G$308</definedName>
    <definedName name="XDO_?FINAL_MV?507?">'SCIGI-JUN 2036'!$G$24</definedName>
    <definedName name="XDO_?FINAL_MV?508?">'SCIGI-JUN 2036'!$G$24:$G$53</definedName>
    <definedName name="XDO_?FINAL_MV?509?">'SCIGI-JUN 2036'!$G$24:$G$58</definedName>
    <definedName name="XDO_?FINAL_MV?51?">SMIF!$G$19:$G$87</definedName>
    <definedName name="XDO_?FINAL_MV?510?">'SCIGI-APR 2029'!$G$24</definedName>
    <definedName name="XDO_?FINAL_MV?511?">'SCIGI-APR 2029'!$G$24:$G$53</definedName>
    <definedName name="XDO_?FINAL_MV?512?">'SCIGI-APR 2029'!$G$24:$G$58</definedName>
    <definedName name="XDO_?FINAL_MV?513?">'SCISI-SEP 2027'!$G$24</definedName>
    <definedName name="XDO_?FINAL_MV?514?">'SCISI-SEP 2027'!$G$24:$G$40</definedName>
    <definedName name="XDO_?FINAL_MV?515?">'SCISI-SEP 2027'!$G$24:$G$67</definedName>
    <definedName name="XDO_?FINAL_MV?516?">'SCISI-SEP 2027'!$G$24:$G$72</definedName>
    <definedName name="XDO_?FINAL_MV?517?">'SFMP- Series 72'!$G$38:$G$40</definedName>
    <definedName name="XDO_?FINAL_MV?518?">'SFMP- Series 72'!$G$38:$G$55</definedName>
    <definedName name="XDO_?FINAL_MV?519?">'SFMP- Series 72'!$G$38:$G$60</definedName>
    <definedName name="XDO_?FINAL_MV?52?">SMIF!$G$19:$G$92</definedName>
    <definedName name="XDO_?FINAL_MV?520?">'SFMP- Series 73'!$G$38:$G$41</definedName>
    <definedName name="XDO_?FINAL_MV?521?">'SFMP- Series 73'!$G$38:$G$56</definedName>
    <definedName name="XDO_?FINAL_MV?522?">'SFMP- Series 73'!$G$38:$G$61</definedName>
    <definedName name="XDO_?FINAL_MV?523?">SLDF!$G$24:$G$25</definedName>
    <definedName name="XDO_?FINAL_MV?524?">SLDF!$G$24:$G$48</definedName>
    <definedName name="XDO_?FINAL_MV?525?">SLDF!$G$24:$G$56</definedName>
    <definedName name="XDO_?FINAL_MV?526?">SLDF!$G$24:$G$61</definedName>
    <definedName name="XDO_?FINAL_MV?527?">'SFMP- Series 74'!$G$24:$G$25</definedName>
    <definedName name="XDO_?FINAL_MV?528?">'SFMP- Series 74'!$G$24:$G$36</definedName>
    <definedName name="XDO_?FINAL_MV?529?">'SFMP- Series 74'!$G$24:$G$52</definedName>
    <definedName name="XDO_?FINAL_MV?53?">#REF!</definedName>
    <definedName name="XDO_?FINAL_MV?530?">'SFMP- Series 74'!$G$24:$G$67</definedName>
    <definedName name="XDO_?FINAL_MV?531?">'SFMP- Series 74'!$G$24:$G$72</definedName>
    <definedName name="XDO_?FINAL_MV?532?">'SFMP- Series 76'!$G$19:$G$22</definedName>
    <definedName name="XDO_?FINAL_MV?533?">'SFMP- Series 76'!$G$19:$G$30</definedName>
    <definedName name="XDO_?FINAL_MV?534?">'SFMP- Series 76'!$G$19:$G$34</definedName>
    <definedName name="XDO_?FINAL_MV?535?">'SFMP- Series 76'!$G$19:$G$50</definedName>
    <definedName name="XDO_?FINAL_MV?536?">'SFMP- Series 76'!$G$19:$G$65</definedName>
    <definedName name="XDO_?FINAL_MV?537?">'SFMP- Series 76'!$G$19:$G$70</definedName>
    <definedName name="XDO_?FINAL_MV?538?">'SFMP- Series 78'!$G$19:$G$22</definedName>
    <definedName name="XDO_?FINAL_MV?539?">'SFMP- Series 78'!$G$19:$G$30</definedName>
    <definedName name="XDO_?FINAL_MV?54?">#REF!</definedName>
    <definedName name="XDO_?FINAL_MV?540?">'SFMP- Series 78'!$G$19:$G$34</definedName>
    <definedName name="XDO_?FINAL_MV?541?">'SFMP- Series 78'!$G$19:$G$50</definedName>
    <definedName name="XDO_?FINAL_MV?542?">'SFMP- Series 78'!$G$19:$G$65</definedName>
    <definedName name="XDO_?FINAL_MV?543?">'SFMP- Series 78'!$G$19:$G$70</definedName>
    <definedName name="XDO_?FINAL_MV?544?">SDYF!$G$11:$G$53</definedName>
    <definedName name="XDO_?FINAL_MV?545?">SDYF!$G$11:$G$60</definedName>
    <definedName name="XDO_?FINAL_MV?546?">SDYF!$G$11:$G$71</definedName>
    <definedName name="XDO_?FINAL_MV?547?">SDYF!$G$11:$G$88</definedName>
    <definedName name="XDO_?FINAL_MV?548?">SDYF!$G$11:$G$105</definedName>
    <definedName name="XDO_?FINAL_MV?549?">SDYF!$G$11:$G$110</definedName>
    <definedName name="XDO_?FINAL_MV?55?">SCOF!$G$11:$G$53</definedName>
    <definedName name="XDO_?FINAL_MV?550?">'SFMP- Series 79'!$G$19:$G$23</definedName>
    <definedName name="XDO_?FINAL_MV?551?">'SFMP- Series 79'!$G$19:$G$31</definedName>
    <definedName name="XDO_?FINAL_MV?552?">'SFMP- Series 79'!$G$19:$G$47</definedName>
    <definedName name="XDO_?FINAL_MV?553?">'SFMP- Series 79'!$G$19:$G$62</definedName>
    <definedName name="XDO_?FINAL_MV?554?">'SFMP- Series 79'!$G$19:$G$67</definedName>
    <definedName name="XDO_?FINAL_MV?555?">'SFMP- Series 81'!$G$19:$G$25</definedName>
    <definedName name="XDO_?FINAL_MV?556?">'SFMP- Series 81'!$G$19:$G$29</definedName>
    <definedName name="XDO_?FINAL_MV?557?">'SFMP- Series 81'!$G$19:$G$38</definedName>
    <definedName name="XDO_?FINAL_MV?558?">'SFMP- Series 81'!$G$19:$G$46</definedName>
    <definedName name="XDO_?FINAL_MV?559?">'SFMP- Series 81'!$G$19:$G$61</definedName>
    <definedName name="XDO_?FINAL_MV?56?">SCOF!$G$11:$G$59</definedName>
    <definedName name="XDO_?FINAL_MV?560?">'SFMP- Series 81'!$G$19:$G$76</definedName>
    <definedName name="XDO_?FINAL_MV?561?">'SFMP- Series 81'!$G$19:$G$81</definedName>
    <definedName name="XDO_?FINAL_MV?562?">'SBI-BSE-SENSEX-IF'!$G$11:$G$40</definedName>
    <definedName name="XDO_?FINAL_MV?563?">'SBI-BSE-SENSEX-IF'!$G$11:$G$83</definedName>
    <definedName name="XDO_?FINAL_MV?564?">'SBI-BSE-SENSEX-IF'!$G$11:$G$88</definedName>
    <definedName name="XDO_?FINAL_MV?565?">LIQUIDSBI!$G$52</definedName>
    <definedName name="XDO_?FINAL_MV?566?">LIQUIDSBI!$G$52:$G$57</definedName>
    <definedName name="XDO_?FINAL_MV?567?">SN50EWIF!$G$11:$G$60</definedName>
    <definedName name="XDO_?FINAL_MV?568?">SN50EWIF!$G$11:$G$103</definedName>
    <definedName name="XDO_?FINAL_MV?569?">SN50EWIF!$G$11:$G$108</definedName>
    <definedName name="XDO_?FINAL_MV?57?">SCOF!$G$11:$G$66</definedName>
    <definedName name="XDO_?FINAL_MV?570?">SEOF!$G$11:$G$43</definedName>
    <definedName name="XDO_?FINAL_MV?571?">SEOF!$G$11:$G$71</definedName>
    <definedName name="XDO_?FINAL_MV?572?">SEOF!$G$11:$G$88</definedName>
    <definedName name="XDO_?FINAL_MV?573?">SEOF!$G$11:$G$93</definedName>
    <definedName name="XDO_?FINAL_MV?574?">'SBI-AOF'!$G$11:$G$40</definedName>
    <definedName name="XDO_?FINAL_MV?575?">'SBI-AOF'!$G$11:$G$51</definedName>
    <definedName name="XDO_?FINAL_MV?576?">'SBI-AOF'!$G$11:$G$68</definedName>
    <definedName name="XDO_?FINAL_MV?577?">'SBI-AOF'!$G$11:$G$85</definedName>
    <definedName name="XDO_?FINAL_MV?578?">'SBI-AOF'!$G$11:$G$90</definedName>
    <definedName name="XDO_?FINAL_MV?579?">SETFSILVER!$G$44</definedName>
    <definedName name="XDO_?FINAL_MV?58?">SCOF!$G$11:$G$83</definedName>
    <definedName name="XDO_?FINAL_MV?580?">SETFSILVER!$G$44:$G$56</definedName>
    <definedName name="XDO_?FINAL_MV?581?">SETFSILVER!$G$44:$G$61</definedName>
    <definedName name="XDO_?FINAL_MV?582?">'SETFSILVER-FOF'!$G$44</definedName>
    <definedName name="XDO_?FINAL_MV?583?">'SETFSILVER-FOF'!$G$44:$G$54</definedName>
    <definedName name="XDO_?FINAL_MV?584?">'SETFSILVER-FOF'!$G$44:$G$59</definedName>
    <definedName name="XDO_?FINAL_MV?585?">'SN50EW-ETF'!$G$11:$G$60</definedName>
    <definedName name="XDO_?FINAL_MV?586?">'SN50EW-ETF'!$G$11:$G$103</definedName>
    <definedName name="XDO_?FINAL_MV?587?">'SN50EW-ETF'!$G$11:$G$108</definedName>
    <definedName name="XDO_?FINAL_MV?588?">SIOF!$G$11:$G$45</definedName>
    <definedName name="XDO_?FINAL_MV?589?">SIOF!$G$11:$G$72</definedName>
    <definedName name="XDO_?FINAL_MV?59?">SCOF!$G$11:$G$100</definedName>
    <definedName name="XDO_?FINAL_MV?590?">SIOF!$G$11:$G$89</definedName>
    <definedName name="XDO_?FINAL_MV?591?">SIOF!$G$11:$G$94</definedName>
    <definedName name="XDO_?FINAL_MV?592?">SN500IF!$G$11:$G$510</definedName>
    <definedName name="XDO_?FINAL_MV?593?">SN500IF!$G$11:$G$521</definedName>
    <definedName name="XDO_?FINAL_MV?594?">SN500IF!$G$11:$G$554</definedName>
    <definedName name="XDO_?FINAL_MV?595?">SN500IF!$G$11:$G$559</definedName>
    <definedName name="XDO_?FINAL_MV?596?">SNICIF!$G$11:$G$40</definedName>
    <definedName name="XDO_?FINAL_MV?597?">SNICIF!$G$11:$G$51</definedName>
    <definedName name="XDO_?FINAL_MV?598?">SNICIF!$G$11:$G$84</definedName>
    <definedName name="XDO_?FINAL_MV?599?">SNICIF!$G$11:$G$89</definedName>
    <definedName name="XDO_?FINAL_MV?6?">#REF!</definedName>
    <definedName name="XDO_?FINAL_MV?60?">SCOF!$G$11:$G$105</definedName>
    <definedName name="XDO_?FINAL_MV?600?">SQF!$G$11:$G$41</definedName>
    <definedName name="XDO_?FINAL_MV?601?">SQF!$G$11:$G$84</definedName>
    <definedName name="XDO_?FINAL_MV?602?">SQF!$G$11:$G$89</definedName>
    <definedName name="XDO_?FINAL_MV?603?">SNBIF!$G$11:$G$24</definedName>
    <definedName name="XDO_?FINAL_MV?604?">SNBIF!$G$11:$G$67</definedName>
    <definedName name="XDO_?FINAL_MV?605?">SNBIF!$G$11:$G$72</definedName>
    <definedName name="XDO_?FINAL_MV?606?">SNITIF!$G$11:$G$20</definedName>
    <definedName name="XDO_?FINAL_MV?607?">SNITIF!$G$11:$G$63</definedName>
    <definedName name="XDO_?FINAL_MV?608?">SNITIF!$G$11:$G$68</definedName>
    <definedName name="XDO_?FINAL_MV?609?">'SBI BSE PSU Bank ETF'!$G$11:$G$21</definedName>
    <definedName name="XDO_?FINAL_MV?61?">STOF!$G$11:$G$39</definedName>
    <definedName name="XDO_?FINAL_MV?610?">'SBI BSE PSU Bank ETF'!$G$11:$G$64</definedName>
    <definedName name="XDO_?FINAL_MV?611?">'SBI BSE PSU Bank ETF'!$G$11:$G$69</definedName>
    <definedName name="XDO_?FINAL_MV?612?">'SBI BSE PSU Bank Index Fund'!$G$11:$G$21</definedName>
    <definedName name="XDO_?FINAL_MV?613?">'SBI BSE PSU Bank Index Fund'!$G$11:$G$64</definedName>
    <definedName name="XDO_?FINAL_MV?614?">'SBI BSE PSU Bank Index Fund'!$G$11:$G$69</definedName>
    <definedName name="XDO_?FINAL_MV?615?">SIPAAFOF!$G$44:$G$47</definedName>
    <definedName name="XDO_?FINAL_MV?616?">SIPAAFOF!$G$44:$G$57</definedName>
    <definedName name="XDO_?FINAL_MV?617?">SIPAAFOF!$G$44:$G$62</definedName>
    <definedName name="XDO_?FINAL_MV?618?">'SBI Nifty200 Quality 30'!$G$11:$G$40</definedName>
    <definedName name="XDO_?FINAL_MV?619?">'SBI Nifty200 Quality 30'!$G$11:$G$83</definedName>
    <definedName name="XDO_?FINAL_MV?62?">STOF!$G$11:$G$46</definedName>
    <definedName name="XDO_?FINAL_MV?620?">'SBI Nifty200 Quality 30'!$G$11:$G$88</definedName>
    <definedName name="XDO_?FINAL_MV?621?">'SBI Nifty200 Mom 30'!$G$11:$G$40</definedName>
    <definedName name="XDO_?FINAL_MV?622?">'SBI Nifty200 Mom 30'!$G$11:$G$51</definedName>
    <definedName name="XDO_?FINAL_MV?623?">'SBI Nifty200 Mom 30'!$G$11:$G$84</definedName>
    <definedName name="XDO_?FINAL_MV?624?">'SBI Nifty200 Mom 30'!$G$11:$G$89</definedName>
    <definedName name="XDO_?FINAL_MV?625?">'SBI Nifty100 Low Vol 30'!$G$11:$G$40</definedName>
    <definedName name="XDO_?FINAL_MV?626?">'SBI Nifty100 Low Vol 30'!$G$11:$G$83</definedName>
    <definedName name="XDO_?FINAL_MV?627?">'SBI Nifty100 Low Vol 30'!$G$11:$G$88</definedName>
    <definedName name="XDO_?FINAL_MV?628?">SBILIQETF!$G$52</definedName>
    <definedName name="XDO_?FINAL_MV?629?">SBILIQETF!$G$52:$G$57</definedName>
    <definedName name="XDO_?FINAL_MV?63?">STOF!$G$11:$G$51</definedName>
    <definedName name="XDO_?FINAL_MV?630?">SDAAAFOF!$G$44:$G$56</definedName>
    <definedName name="XDO_?FINAL_MV?631?">SDAAAFOF!$G$44:$G$66</definedName>
    <definedName name="XDO_?FINAL_MV?632?">SDAAAFOF!$G$44:$G$71</definedName>
    <definedName name="XDO_?FINAL_MV?633?">SQLF!$G$11:$G$46</definedName>
    <definedName name="XDO_?FINAL_MV?634?">SQLF!$G$11:$G$73</definedName>
    <definedName name="XDO_?FINAL_MV?635?">SQLF!$G$11:$G$90</definedName>
    <definedName name="XDO_?FINAL_MV?636?">SQLF!$G$11:$G$95</definedName>
    <definedName name="XDO_?FINAL_MV?637?">#REF!</definedName>
    <definedName name="XDO_?FINAL_MV?638?">#REF!</definedName>
    <definedName name="XDO_?FINAL_MV?639?">SBIRIOS!$G$11:$G$43</definedName>
    <definedName name="XDO_?FINAL_MV?64?">STOF!$G$11:$G$74</definedName>
    <definedName name="XDO_?FINAL_MV?640?">SBIRIOS!$G$11:$G$86</definedName>
    <definedName name="XDO_?FINAL_MV?641?">SBIRIOS!$G$11:$G$91</definedName>
    <definedName name="XDO_?FINAL_MV?642?">#REF!</definedName>
    <definedName name="XDO_?FINAL_MV?643?">#REF!</definedName>
    <definedName name="XDO_?FINAL_MV?644?">#REF!</definedName>
    <definedName name="XDO_?FINAL_MV?645?">#REF!</definedName>
    <definedName name="XDO_?FINAL_MV?646?">#REF!</definedName>
    <definedName name="XDO_?FINAL_MV?647?">#REF!</definedName>
    <definedName name="XDO_?FINAL_MV?648?">#REF!</definedName>
    <definedName name="XDO_?FINAL_MV?649?">#REF!</definedName>
    <definedName name="XDO_?FINAL_MV?65?">STOF!$G$11:$G$91</definedName>
    <definedName name="XDO_?FINAL_MV?650?">#REF!</definedName>
    <definedName name="XDO_?FINAL_MV?651?">#REF!</definedName>
    <definedName name="XDO_?FINAL_MV?652?">#REF!</definedName>
    <definedName name="XDO_?FINAL_MV?653?">#REF!</definedName>
    <definedName name="XDO_?FINAL_MV?654?">#REF!</definedName>
    <definedName name="XDO_?FINAL_MV?655?">#REF!</definedName>
    <definedName name="XDO_?FINAL_MV?656?">#REF!</definedName>
    <definedName name="XDO_?FINAL_MV?657?">#REF!</definedName>
    <definedName name="XDO_?FINAL_MV?658?">#REF!</definedName>
    <definedName name="XDO_?FINAL_MV?659?">#REF!</definedName>
    <definedName name="XDO_?FINAL_MV?66?">STOF!$G$11:$G$96</definedName>
    <definedName name="XDO_?FINAL_MV?660?">#REF!</definedName>
    <definedName name="XDO_?FINAL_MV?661?">#REF!</definedName>
    <definedName name="XDO_?FINAL_MV?662?">#REF!</definedName>
    <definedName name="XDO_?FINAL_MV?663?">#REF!</definedName>
    <definedName name="XDO_?FINAL_MV?67?">SHOF!$G$11:$G$42</definedName>
    <definedName name="XDO_?FINAL_MV?68?">SHOF!$G$11:$G$46</definedName>
    <definedName name="XDO_?FINAL_MV?69?">SHOF!$G$11:$G$71</definedName>
    <definedName name="XDO_?FINAL_MV?7?">#REF!</definedName>
    <definedName name="XDO_?FINAL_MV?70?">SHOF!$G$11:$G$88</definedName>
    <definedName name="XDO_?FINAL_MV?71?">SHOF!$G$11:$G$93</definedName>
    <definedName name="XDO_?FINAL_MV?72?">SCF!$G$11:$G$90</definedName>
    <definedName name="XDO_?FINAL_MV?73?">SCF!$G$11:$G$101</definedName>
    <definedName name="XDO_?FINAL_MV?74?">SCF!$G$11:$G$106</definedName>
    <definedName name="XDO_?FINAL_MV?75?">SCF!$G$11:$G$117</definedName>
    <definedName name="XDO_?FINAL_MV?76?">SCF!$G$11:$G$134</definedName>
    <definedName name="XDO_?FINAL_MV?77?">SCF!$G$11:$G$141</definedName>
    <definedName name="XDO_?FINAL_MV?78?">SCF!$G$11:$G$158</definedName>
    <definedName name="XDO_?FINAL_MV?79?">SCF!$G$11:$G$163</definedName>
    <definedName name="XDO_?FINAL_MV?8?">#REF!</definedName>
    <definedName name="XDO_?FINAL_MV?80?">SNIF!$G$11:$G$60</definedName>
    <definedName name="XDO_?FINAL_MV?81?">SNIF!$G$11:$G$103</definedName>
    <definedName name="XDO_?FINAL_MV?82?">SNIF!$G$11:$G$108</definedName>
    <definedName name="XDO_?FINAL_MV?83?">'SMCBF-SP'!$G$11:$G$30</definedName>
    <definedName name="XDO_?FINAL_MV?84?">'SMCBF-SP'!$G$11:$G$36</definedName>
    <definedName name="XDO_?FINAL_MV?85?">'SMCBF-SP'!$G$11:$G$49</definedName>
    <definedName name="XDO_?FINAL_MV?86?">'SMCBF-SP'!$G$11:$G$60</definedName>
    <definedName name="XDO_?FINAL_MV?87?">'SMCBF-SP'!$G$11:$G$65</definedName>
    <definedName name="XDO_?FINAL_MV?88?">'SMCBF-SP'!$G$11:$G$78</definedName>
    <definedName name="XDO_?FINAL_MV?89?">'SMCBF-SP'!$G$11:$G$93</definedName>
    <definedName name="XDO_?FINAL_MV?9?">SLMF!$G$11:$G$88</definedName>
    <definedName name="XDO_?FINAL_MV?90?">'SMCBF-SP'!$G$11:$G$98</definedName>
    <definedName name="XDO_?FINAL_MV?91?">SOF!$G$32</definedName>
    <definedName name="XDO_?FINAL_MV?92?">SOF!$G$32:$G$36</definedName>
    <definedName name="XDO_?FINAL_MV?93?">SOF!$G$32:$G$46</definedName>
    <definedName name="XDO_?FINAL_MV?94?">SOF!$G$32:$G$64</definedName>
    <definedName name="XDO_?FINAL_MV?95?">SOF!$G$32:$G$69</definedName>
    <definedName name="XDO_?FINAL_MV?96?">SMMDF!$G$13:$G$15</definedName>
    <definedName name="XDO_?FINAL_MV?97?">SMMDF!$G$13:$G$66</definedName>
    <definedName name="XDO_?FINAL_MV?98?">SMMDF!$G$13:$G$70</definedName>
    <definedName name="XDO_?FINAL_MV?99?">SMMDF!$G$13:$G$77</definedName>
    <definedName name="XDO_?FINAL_NAME?">SMEEF!$C$11:$C$102</definedName>
    <definedName name="XDO_?FINAL_NAME?1?">#REF!</definedName>
    <definedName name="XDO_?FINAL_NAME?10?">SLMF!$C$11:$C$92</definedName>
    <definedName name="XDO_?FINAL_NAME?100?">SMMDF!$C$13:$C$81</definedName>
    <definedName name="XDO_?FINAL_NAME?101?">SMMDF!$C$13:$C$88</definedName>
    <definedName name="XDO_?FINAL_NAME?102?">SMMDF!$C$13:$C$92</definedName>
    <definedName name="XDO_?FINAL_NAME?103?">SMMDF!$C$13:$C$113</definedName>
    <definedName name="XDO_?FINAL_NAME?104?">SMMDF!$C$13:$C$119</definedName>
    <definedName name="XDO_?FINAL_NAME?105?">SMMDF!$C$13:$C$127</definedName>
    <definedName name="XDO_?FINAL_NAME?106?">SMMDF!$C$13:$C$132</definedName>
    <definedName name="XDO_?FINAL_NAME?107?">SLF!$C$19:$C$25</definedName>
    <definedName name="XDO_?FINAL_NAME?108?">SLF!$C$19:$C$35</definedName>
    <definedName name="XDO_?FINAL_NAME?109?">SLF!$C$19:$C$101</definedName>
    <definedName name="XDO_?FINAL_NAME?11?">SLMF!$C$11:$C$99</definedName>
    <definedName name="XDO_?FINAL_NAME?110?">SLF!$C$19:$C$144</definedName>
    <definedName name="XDO_?FINAL_NAME?111?">SLF!$C$19:$C$152</definedName>
    <definedName name="XDO_?FINAL_NAME?112?">SLF!$C$19:$C$163</definedName>
    <definedName name="XDO_?FINAL_NAME?113?">SLF!$C$19:$C$173</definedName>
    <definedName name="XDO_?FINAL_NAME?114?">SLF!$C$19:$C$178</definedName>
    <definedName name="XDO_?FINAL_NAME?115?">SDBF!$C$19:$C$25</definedName>
    <definedName name="XDO_?FINAL_NAME?116?">SDBF!$C$19:$C$29</definedName>
    <definedName name="XDO_?FINAL_NAME?117?">SDBF!$C$19:$C$37</definedName>
    <definedName name="XDO_?FINAL_NAME?118?">SDBF!$C$19:$C$45</definedName>
    <definedName name="XDO_?FINAL_NAME?119?">SDBF!$C$19:$C$52</definedName>
    <definedName name="XDO_?FINAL_NAME?12?">SLMF!$C$11:$C$123</definedName>
    <definedName name="XDO_?FINAL_NAME?120?">SDBF!$C$19:$C$62</definedName>
    <definedName name="XDO_?FINAL_NAME?121?">SDBF!$C$19:$C$75</definedName>
    <definedName name="XDO_?FINAL_NAME?122?">SDBF!$C$19:$C$83</definedName>
    <definedName name="XDO_?FINAL_NAME?123?">SDBF!$C$19:$C$88</definedName>
    <definedName name="XDO_?FINAL_NAME?124?">SSF!$C$24:$C$26</definedName>
    <definedName name="XDO_?FINAL_NAME?125?">SSF!$C$24:$C$36</definedName>
    <definedName name="XDO_?FINAL_NAME?126?">SSF!$C$24:$C$64</definedName>
    <definedName name="XDO_?FINAL_NAME?127?">SSF!$C$24:$C$130</definedName>
    <definedName name="XDO_?FINAL_NAME?128?">SSF!$C$24:$C$142</definedName>
    <definedName name="XDO_?FINAL_NAME?129?">SSF!$C$24:$C$147</definedName>
    <definedName name="XDO_?FINAL_NAME?13?">SLMF!$C$11:$C$140</definedName>
    <definedName name="XDO_?FINAL_NAME?130?">SSF!$C$24:$C$156</definedName>
    <definedName name="XDO_?FINAL_NAME?131?">SSF!$C$24:$C$164</definedName>
    <definedName name="XDO_?FINAL_NAME?132?">SSF!$C$24:$C$169</definedName>
    <definedName name="XDO_?FINAL_NAME?133?">SCRF!$C$19:$C$48</definedName>
    <definedName name="XDO_?FINAL_NAME?134?">SCRF!$C$19:$C$52</definedName>
    <definedName name="XDO_?FINAL_NAME?135?">SCRF!$C$19:$C$62</definedName>
    <definedName name="XDO_?FINAL_NAME?136?">SCRF!$C$19:$C$66</definedName>
    <definedName name="XDO_?FINAL_NAME?137?">SCRF!$C$19:$C$77</definedName>
    <definedName name="XDO_?FINAL_NAME?138?">SCRF!$C$19:$C$88</definedName>
    <definedName name="XDO_?FINAL_NAME?139?">SCRF!$C$19:$C$94</definedName>
    <definedName name="XDO_?FINAL_NAME?14?">SLMF!$C$11:$C$145</definedName>
    <definedName name="XDO_?FINAL_NAME?140?">SCRF!$C$19:$C$102</definedName>
    <definedName name="XDO_?FINAL_NAME?141?">SCRF!$C$19:$C$107</definedName>
    <definedName name="XDO_?FINAL_NAME?142?">SFEF!$C$11:$C$33</definedName>
    <definedName name="XDO_?FINAL_NAME?143?">SFEF!$C$11:$C$37</definedName>
    <definedName name="XDO_?FINAL_NAME?144?">SFEF!$C$11:$C$42</definedName>
    <definedName name="XDO_?FINAL_NAME?145?">SFEF!$C$11:$C$67</definedName>
    <definedName name="XDO_?FINAL_NAME?146?">SFEF!$C$11:$C$84</definedName>
    <definedName name="XDO_?FINAL_NAME?147?">SFEF!$C$11:$C$89</definedName>
    <definedName name="XDO_?FINAL_NAME?148?">SCHF!$C$11:$C$46</definedName>
    <definedName name="XDO_?FINAL_NAME?149?">SCHF!$C$11:$C$99</definedName>
    <definedName name="XDO_?FINAL_NAME?15?">SLTEF!$C$11:$C$90</definedName>
    <definedName name="XDO_?FINAL_NAME?150?">SCHF!$C$11:$C$103</definedName>
    <definedName name="XDO_?FINAL_NAME?151?">SCHF!$C$11:$C$110</definedName>
    <definedName name="XDO_?FINAL_NAME?152?">SCHF!$C$11:$C$119</definedName>
    <definedName name="XDO_?FINAL_NAME?153?">SCHF!$C$11:$C$123</definedName>
    <definedName name="XDO_?FINAL_NAME?154?">SCHF!$C$11:$C$144</definedName>
    <definedName name="XDO_?FINAL_NAME?155?">SCHF!$C$11:$C$152</definedName>
    <definedName name="XDO_?FINAL_NAME?156?">SCHF!$C$11:$C$157</definedName>
    <definedName name="XDO_?FINAL_NAME?157?">SMUSD!$C$19:$C$49</definedName>
    <definedName name="XDO_?FINAL_NAME?158?">SMUSD!$C$19:$C$53</definedName>
    <definedName name="XDO_?FINAL_NAME?159?">SMUSD!$C$19:$C$61</definedName>
    <definedName name="XDO_?FINAL_NAME?16?">SLTEF!$C$11:$C$96</definedName>
    <definedName name="XDO_?FINAL_NAME?160?">SMUSD!$C$19:$C$67</definedName>
    <definedName name="XDO_?FINAL_NAME?161?">SMUSD!$C$19:$C$76</definedName>
    <definedName name="XDO_?FINAL_NAME?162?">SMUSD!$C$19:$C$93</definedName>
    <definedName name="XDO_?FINAL_NAME?163?">SMUSD!$C$19:$C$112</definedName>
    <definedName name="XDO_?FINAL_NAME?164?">SMUSD!$C$19:$C$117</definedName>
    <definedName name="XDO_?FINAL_NAME?165?">SMUSD!$C$19:$C$121</definedName>
    <definedName name="XDO_?FINAL_NAME?166?">SMUSD!$C$19:$C$130</definedName>
    <definedName name="XDO_?FINAL_NAME?167?">SMUSD!$C$19:$C$138</definedName>
    <definedName name="XDO_?FINAL_NAME?168?">SMUSD!$C$19:$C$143</definedName>
    <definedName name="XDO_?FINAL_NAME?169?">SMIDCAP!$C$11:$C$62</definedName>
    <definedName name="XDO_?FINAL_NAME?17?">SLTEF!$C$11:$C$119</definedName>
    <definedName name="XDO_?FINAL_NAME?170?">SMIDCAP!$C$11:$C$68</definedName>
    <definedName name="XDO_?FINAL_NAME?171?">SMIDCAP!$C$11:$C$92</definedName>
    <definedName name="XDO_?FINAL_NAME?172?">SMIDCAP!$C$11:$C$109</definedName>
    <definedName name="XDO_?FINAL_NAME?173?">SMIDCAP!$C$11:$C$114</definedName>
    <definedName name="XDO_?FINAL_NAME?174?">SMCMF!$C$24:$C$26</definedName>
    <definedName name="XDO_?FINAL_NAME?175?">SMCMF!$C$24:$C$55</definedName>
    <definedName name="XDO_?FINAL_NAME?176?">SMCMF!$C$24:$C$60</definedName>
    <definedName name="XDO_?FINAL_NAME?177?">SMCOMMA!$C$11:$C$41</definedName>
    <definedName name="XDO_?FINAL_NAME?178?">SMCOMMA!$C$11:$C$68</definedName>
    <definedName name="XDO_?FINAL_NAME?179?">SMCOMMA!$C$11:$C$85</definedName>
    <definedName name="XDO_?FINAL_NAME?18?">SLTEF!$C$11:$C$136</definedName>
    <definedName name="XDO_?FINAL_NAME?180?">SMCOMMA!$C$11:$C$90</definedName>
    <definedName name="XDO_?FINAL_NAME?181?">SMGF!$C$24:$C$32</definedName>
    <definedName name="XDO_?FINAL_NAME?182?">SMGF!$C$24:$C$40</definedName>
    <definedName name="XDO_?FINAL_NAME?183?">SMGF!$C$24:$C$56</definedName>
    <definedName name="XDO_?FINAL_NAME?184?">SMGF!$C$24:$C$73</definedName>
    <definedName name="XDO_?FINAL_NAME?185?">SMGF!$C$24:$C$78</definedName>
    <definedName name="XDO_?FINAL_NAME?186?">SFLEXI!$C$11:$C$76</definedName>
    <definedName name="XDO_?FINAL_NAME?187?">SFLEXI!$C$11:$C$81</definedName>
    <definedName name="XDO_?FINAL_NAME?188?">SFLEXI!$C$11:$C$111</definedName>
    <definedName name="XDO_?FINAL_NAME?189?">SFLEXI!$C$11:$C$128</definedName>
    <definedName name="XDO_?FINAL_NAME?19?">SLTEF!$C$11:$C$141</definedName>
    <definedName name="XDO_?FINAL_NAME?190?">SFLEXI!$C$11:$C$133</definedName>
    <definedName name="XDO_?FINAL_NAME?191?">SMAAF!$C$11:$C$74</definedName>
    <definedName name="XDO_?FINAL_NAME?192?">SMAAF!$C$11:$C$79</definedName>
    <definedName name="XDO_?FINAL_NAME?193?">SMAAF!$C$11:$C$125</definedName>
    <definedName name="XDO_?FINAL_NAME?194?">SMAAF!$C$11:$C$129</definedName>
    <definedName name="XDO_?FINAL_NAME?195?">SMAAF!$C$11:$C$140</definedName>
    <definedName name="XDO_?FINAL_NAME?196?">SMAAF!$C$11:$C$151</definedName>
    <definedName name="XDO_?FINAL_NAME?197?">SMAAF!$C$11:$C$157</definedName>
    <definedName name="XDO_?FINAL_NAME?198?">SMAAF!$C$11:$C$169</definedName>
    <definedName name="XDO_?FINAL_NAME?199?">SMAAF!$C$11:$C$179</definedName>
    <definedName name="XDO_?FINAL_NAME?2?">#REF!</definedName>
    <definedName name="XDO_?FINAL_NAME?20?">#REF!</definedName>
    <definedName name="XDO_?FINAL_NAME?200?">SMAAF!$C$11:$C$184</definedName>
    <definedName name="XDO_?FINAL_NAME?201?">SBLUECHIP!$C$11:$C$55</definedName>
    <definedName name="XDO_?FINAL_NAME?202?">SBLUECHIP!$C$11:$C$83</definedName>
    <definedName name="XDO_?FINAL_NAME?203?">SBLUECHIP!$C$11:$C$100</definedName>
    <definedName name="XDO_?FINAL_NAME?204?">SBLUECHIP!$C$11:$C$105</definedName>
    <definedName name="XDO_?FINAL_NAME?205?">SAOF!$C$11:$C$198</definedName>
    <definedName name="XDO_?FINAL_NAME?206?">SAOF!$C$11:$C$211</definedName>
    <definedName name="XDO_?FINAL_NAME?207?">SAOF!$C$11:$C$215</definedName>
    <definedName name="XDO_?FINAL_NAME?208?">SAOF!$C$11:$C$231</definedName>
    <definedName name="XDO_?FINAL_NAME?209?">SAOF!$C$11:$C$244</definedName>
    <definedName name="XDO_?FINAL_NAME?21?">#REF!</definedName>
    <definedName name="XDO_?FINAL_NAME?210?">SAOF!$C$11:$C$248</definedName>
    <definedName name="XDO_?FINAL_NAME?211?">SAOF!$C$11:$C$260</definedName>
    <definedName name="XDO_?FINAL_NAME?212?">SAOF!$C$11:$C$270</definedName>
    <definedName name="XDO_?FINAL_NAME?213?">SAOF!$C$11:$C$275</definedName>
    <definedName name="XDO_?FINAL_NAME?214?">SIF!$C$11:$C$43</definedName>
    <definedName name="XDO_?FINAL_NAME?215?">SIF!$C$11:$C$71</definedName>
    <definedName name="XDO_?FINAL_NAME?216?">SIF!$C$11:$C$80</definedName>
    <definedName name="XDO_?FINAL_NAME?217?">SIF!$C$11:$C$92</definedName>
    <definedName name="XDO_?FINAL_NAME?218?">SIF!$C$11:$C$97</definedName>
    <definedName name="XDO_?FINAL_NAME?219?">SMLDF!$C$19:$C$50</definedName>
    <definedName name="XDO_?FINAL_NAME?22?">#REF!</definedName>
    <definedName name="XDO_?FINAL_NAME?220?">SMLDF!$C$19:$C$59</definedName>
    <definedName name="XDO_?FINAL_NAME?221?">SMLDF!$C$19:$C$63</definedName>
    <definedName name="XDO_?FINAL_NAME?222?">SMLDF!$C$19:$C$67</definedName>
    <definedName name="XDO_?FINAL_NAME?223?">SMLDF!$C$19:$C$74</definedName>
    <definedName name="XDO_?FINAL_NAME?224?">SMLDF!$C$19:$C$84</definedName>
    <definedName name="XDO_?FINAL_NAME?225?">SMLDF!$C$19:$C$99</definedName>
    <definedName name="XDO_?FINAL_NAME?226?">SMLDF!$C$19:$C$104</definedName>
    <definedName name="XDO_?FINAL_NAME?227?">SMLDF!$C$19:$C$115</definedName>
    <definedName name="XDO_?FINAL_NAME?228?">SMLDF!$C$19:$C$123</definedName>
    <definedName name="XDO_?FINAL_NAME?229?">SMLDF!$C$19:$C$128</definedName>
    <definedName name="XDO_?FINAL_NAME?23?">#REF!</definedName>
    <definedName name="XDO_?FINAL_NAME?230?">SSTDF!$C$19:$C$79</definedName>
    <definedName name="XDO_?FINAL_NAME?231?">SSTDF!$C$19:$C$89</definedName>
    <definedName name="XDO_?FINAL_NAME?232?">SSTDF!$C$19:$C$96</definedName>
    <definedName name="XDO_?FINAL_NAME?233?">SSTDF!$C$19:$C$108</definedName>
    <definedName name="XDO_?FINAL_NAME?234?">SSTDF!$C$19:$C$115</definedName>
    <definedName name="XDO_?FINAL_NAME?235?">SSTDF!$C$19:$C$126</definedName>
    <definedName name="XDO_?FINAL_NAME?236?">SSTDF!$C$19:$C$132</definedName>
    <definedName name="XDO_?FINAL_NAME?237?">SSTDF!$C$19:$C$141</definedName>
    <definedName name="XDO_?FINAL_NAME?238?">SSTDF!$C$19:$C$149</definedName>
    <definedName name="XDO_?FINAL_NAME?239?">SSTDF!$C$19:$C$154</definedName>
    <definedName name="XDO_?FINAL_NAME?24?">SMGLF!$C$11:$C$46</definedName>
    <definedName name="XDO_?FINAL_NAME?240?">SETFGOLD!$C$44</definedName>
    <definedName name="XDO_?FINAL_NAME?241?">SETFGOLD!$C$44:$C$56</definedName>
    <definedName name="XDO_?FINAL_NAME?242?">SETFGOLD!$C$44:$C$61</definedName>
    <definedName name="XDO_?FINAL_NAME?243?">SPSU!$C$11:$C$32</definedName>
    <definedName name="XDO_?FINAL_NAME?244?">SPSU!$C$11:$C$59</definedName>
    <definedName name="XDO_?FINAL_NAME?245?">SPSU!$C$11:$C$76</definedName>
    <definedName name="XDO_?FINAL_NAME?246?">SPSU!$C$11:$C$81</definedName>
    <definedName name="XDO_?FINAL_NAME?247?">SGF!$C$44</definedName>
    <definedName name="XDO_?FINAL_NAME?248?">SGF!$C$44:$C$54</definedName>
    <definedName name="XDO_?FINAL_NAME?249?">SGF!$C$44:$C$59</definedName>
    <definedName name="XDO_?FINAL_NAME?25?">SMGLF!$C$11:$C$73</definedName>
    <definedName name="XDO_?FINAL_NAME?250?">SBISENSEX!$C$11:$C$40</definedName>
    <definedName name="XDO_?FINAL_NAME?251?">SBISENSEX!$C$11:$C$83</definedName>
    <definedName name="XDO_?FINAL_NAME?252?">SBISENSEX!$C$11:$C$88</definedName>
    <definedName name="XDO_?FINAL_NAME?253?">SSCF!$C$11:$C$77</definedName>
    <definedName name="XDO_?FINAL_NAME?254?">SSCF!$C$11:$C$107</definedName>
    <definedName name="XDO_?FINAL_NAME?255?">SSCF!$C$11:$C$124</definedName>
    <definedName name="XDO_?FINAL_NAME?256?">SSCF!$C$11:$C$129</definedName>
    <definedName name="XDO_?FINAL_NAME?257?">SBPF!$C$19:$C$52</definedName>
    <definedName name="XDO_?FINAL_NAME?258?">SBPF!$C$19:$C$56</definedName>
    <definedName name="XDO_?FINAL_NAME?259?">SBPF!$C$19:$C$66</definedName>
    <definedName name="XDO_?FINAL_NAME?26?">SMGLF!$C$11:$C$90</definedName>
    <definedName name="XDO_?FINAL_NAME?260?">SBPF!$C$19:$C$70</definedName>
    <definedName name="XDO_?FINAL_NAME?261?">SBPF!$C$19:$C$89</definedName>
    <definedName name="XDO_?FINAL_NAME?262?">SBPF!$C$19:$C$102</definedName>
    <definedName name="XDO_?FINAL_NAME?263?">SBPF!$C$19:$C$110</definedName>
    <definedName name="XDO_?FINAL_NAME?264?">SBPF!$C$19:$C$115</definedName>
    <definedName name="XDO_?FINAL_NAME?265?">SBFS!$C$11:$C$44</definedName>
    <definedName name="XDO_?FINAL_NAME?266?">SBFS!$C$11:$C$71</definedName>
    <definedName name="XDO_?FINAL_NAME?267?">SBFS!$C$11:$C$88</definedName>
    <definedName name="XDO_?FINAL_NAME?268?">SBFS!$C$11:$C$93</definedName>
    <definedName name="XDO_?FINAL_NAME?269?">SETFNN50!$C$11:$C$60</definedName>
    <definedName name="XDO_?FINAL_NAME?27?">SMGLF!$C$11:$C$95</definedName>
    <definedName name="XDO_?FINAL_NAME?270?">SETFNN50!$C$11:$C$71</definedName>
    <definedName name="XDO_?FINAL_NAME?271?">SETFNN50!$C$11:$C$104</definedName>
    <definedName name="XDO_?FINAL_NAME?272?">SETFNN50!$C$11:$C$109</definedName>
    <definedName name="XDO_?FINAL_NAME?273?">SETFNIFBK!$C$11:$C$24</definedName>
    <definedName name="XDO_?FINAL_NAME?274?">SETFNIFBK!$C$11:$C$67</definedName>
    <definedName name="XDO_?FINAL_NAME?275?">SETFNIFBK!$C$11:$C$72</definedName>
    <definedName name="XDO_?FINAL_NAME?276?">SETFBSE100!$C$11:$C$110</definedName>
    <definedName name="XDO_?FINAL_NAME?277?">SETFBSE100!$C$11:$C$121</definedName>
    <definedName name="XDO_?FINAL_NAME?278?">SETFBSE100!$C$11:$C$154</definedName>
    <definedName name="XDO_?FINAL_NAME?279?">SETFBSE100!$C$11:$C$159</definedName>
    <definedName name="XDO_?FINAL_NAME?28?">#REF!</definedName>
    <definedName name="XDO_?FINAL_NAME?280?">SESF!$C$11:$C$103</definedName>
    <definedName name="XDO_?FINAL_NAME?281?">SESF!$C$11:$C$108</definedName>
    <definedName name="XDO_?FINAL_NAME?282?">SESF!$C$11:$C$134</definedName>
    <definedName name="XDO_?FINAL_NAME?283?">SESF!$C$11:$C$138</definedName>
    <definedName name="XDO_?FINAL_NAME?284?">SESF!$C$11:$C$148</definedName>
    <definedName name="XDO_?FINAL_NAME?285?">SESF!$C$11:$C$162</definedName>
    <definedName name="XDO_?FINAL_NAME?286?">SESF!$C$11:$C$172</definedName>
    <definedName name="XDO_?FINAL_NAME?287?">SESF!$C$11:$C$176</definedName>
    <definedName name="XDO_?FINAL_NAME?288?">SESF!$C$11:$C$186</definedName>
    <definedName name="XDO_?FINAL_NAME?289?">SESF!$C$11:$C$191</definedName>
    <definedName name="XDO_?FINAL_NAME?29?">#REF!</definedName>
    <definedName name="XDO_?FINAL_NAME?290?">SETFNIF50!$C$11:$C$60</definedName>
    <definedName name="XDO_?FINAL_NAME?291?">SETFNIF50!$C$11:$C$103</definedName>
    <definedName name="XDO_?FINAL_NAME?292?">SETFNIF50!$C$11:$C$108</definedName>
    <definedName name="XDO_?FINAL_NAME?293?">'SLTAF-III'!$C$11:$C$24</definedName>
    <definedName name="XDO_?FINAL_NAME?294?">'SLTAF-III'!$C$11:$C$67</definedName>
    <definedName name="XDO_?FINAL_NAME?295?">'SLTAF-III'!$C$11:$C$72</definedName>
    <definedName name="XDO_?FINAL_NAME?296?">SETF10GILT!$C$24</definedName>
    <definedName name="XDO_?FINAL_NAME?297?">SETF10GILT!$C$24:$C$53</definedName>
    <definedName name="XDO_?FINAL_NAME?298?">SETF10GILT!$C$24:$C$58</definedName>
    <definedName name="XDO_?FINAL_NAME?299?">'SLTAF-IV'!$C$11:$C$35</definedName>
    <definedName name="XDO_?FINAL_NAME?3?">#REF!</definedName>
    <definedName name="XDO_?FINAL_NAME?30?">SEHF!$C$11:$C$54</definedName>
    <definedName name="XDO_?FINAL_NAME?300?">'SLTAF-IV'!$C$11:$C$78</definedName>
    <definedName name="XDO_?FINAL_NAME?301?">'SLTAF-IV'!$C$11:$C$83</definedName>
    <definedName name="XDO_?FINAL_NAME?302?">'SLTAF-V'!$C$11:$C$38</definedName>
    <definedName name="XDO_?FINAL_NAME?303?">'SLTAF-V'!$C$11:$C$81</definedName>
    <definedName name="XDO_?FINAL_NAME?304?">'SLTAF-V'!$C$11:$C$86</definedName>
    <definedName name="XDO_?FINAL_NAME?305?">'SLTAF-VI'!$C$11:$C$44</definedName>
    <definedName name="XDO_?FINAL_NAME?306?">'SLTAF-VI'!$C$11:$C$87</definedName>
    <definedName name="XDO_?FINAL_NAME?307?">'SLTAF-VI'!$C$11:$C$92</definedName>
    <definedName name="XDO_?FINAL_NAME?308?">SETFSN50!$C$11:$C$60</definedName>
    <definedName name="XDO_?FINAL_NAME?309?">SETFSN50!$C$11:$C$71</definedName>
    <definedName name="XDO_?FINAL_NAME?31?">SEHF!$C$11:$C$58</definedName>
    <definedName name="XDO_?FINAL_NAME?310?">SETFSN50!$C$11:$C$104</definedName>
    <definedName name="XDO_?FINAL_NAME?311?">SETFSN50!$C$11:$C$109</definedName>
    <definedName name="XDO_?FINAL_NAME?312?">SBIETFQLTY!$C$11:$C$40</definedName>
    <definedName name="XDO_?FINAL_NAME?313?">SBIETFQLTY!$C$11:$C$83</definedName>
    <definedName name="XDO_?FINAL_NAME?314?">SBIETFQLTY!$C$11:$C$88</definedName>
    <definedName name="XDO_?FINAL_NAME?315?">SCBF!$C$19:$C$88</definedName>
    <definedName name="XDO_?FINAL_NAME?316?">SCBF!$C$19:$C$93</definedName>
    <definedName name="XDO_?FINAL_NAME?317?">SCBF!$C$19:$C$102</definedName>
    <definedName name="XDO_?FINAL_NAME?318?">SCBF!$C$19:$C$107</definedName>
    <definedName name="XDO_?FINAL_NAME?319?">SCBF!$C$19:$C$111</definedName>
    <definedName name="XDO_?FINAL_NAME?32?">SEHF!$C$11:$C$65</definedName>
    <definedName name="XDO_?FINAL_NAME?320?">SCBF!$C$19:$C$124</definedName>
    <definedName name="XDO_?FINAL_NAME?321?">SCBF!$C$19:$C$129</definedName>
    <definedName name="XDO_?FINAL_NAME?322?">SCBF!$C$19:$C$140</definedName>
    <definedName name="XDO_?FINAL_NAME?323?">SCBF!$C$19:$C$148</definedName>
    <definedName name="XDO_?FINAL_NAME?324?">SCBF!$C$19:$C$153</definedName>
    <definedName name="XDO_?FINAL_NAME?325?">SEMVF!$C$11:$C$60</definedName>
    <definedName name="XDO_?FINAL_NAME?326?">SEMVF!$C$11:$C$103</definedName>
    <definedName name="XDO_?FINAL_NAME?327?">SEMVF!$C$11:$C$108</definedName>
    <definedName name="XDO_?FINAL_NAME?328?">'SFMP- Series 1'!$C$26:$C$31</definedName>
    <definedName name="XDO_?FINAL_NAME?329?">'SFMP- Series 1'!$C$26:$C$50</definedName>
    <definedName name="XDO_?FINAL_NAME?33?">SEHF!$C$11:$C$119</definedName>
    <definedName name="XDO_?FINAL_NAME?330?">'SFMP- Series 1'!$C$26:$C$65</definedName>
    <definedName name="XDO_?FINAL_NAME?331?">'SFMP- Series 1'!$C$26:$C$70</definedName>
    <definedName name="XDO_?FINAL_NAME?332?">'SFMP- Series 6'!$C$24</definedName>
    <definedName name="XDO_?FINAL_NAME?333?">'SFMP- Series 6'!$C$24:$C$31</definedName>
    <definedName name="XDO_?FINAL_NAME?334?">'SFMP- Series 6'!$C$24:$C$50</definedName>
    <definedName name="XDO_?FINAL_NAME?335?">'SFMP- Series 6'!$C$24:$C$65</definedName>
    <definedName name="XDO_?FINAL_NAME?336?">'SFMP- Series 6'!$C$24:$C$70</definedName>
    <definedName name="XDO_?FINAL_NAME?337?">'SFMP- Series 34'!$C$24</definedName>
    <definedName name="XDO_?FINAL_NAME?338?">'SFMP- Series 34'!$C$24:$C$28</definedName>
    <definedName name="XDO_?FINAL_NAME?339?">'SFMP- Series 34'!$C$24:$C$45</definedName>
    <definedName name="XDO_?FINAL_NAME?34?">SEHF!$C$11:$C$124</definedName>
    <definedName name="XDO_?FINAL_NAME?340?">'SFMP- Series 34'!$C$24:$C$60</definedName>
    <definedName name="XDO_?FINAL_NAME?341?">'SFMP- Series 34'!$C$24:$C$65</definedName>
    <definedName name="XDO_?FINAL_NAME?342?">'SMCBF-IP'!$C$11:$C$47</definedName>
    <definedName name="XDO_?FINAL_NAME?343?">'SMCBF-IP'!$C$11:$C$52</definedName>
    <definedName name="XDO_?FINAL_NAME?344?">'SMCBF-IP'!$C$11:$C$77</definedName>
    <definedName name="XDO_?FINAL_NAME?345?">'SMCBF-IP'!$C$11:$C$94</definedName>
    <definedName name="XDO_?FINAL_NAME?346?">'SMCBF-IP'!$C$11:$C$99</definedName>
    <definedName name="XDO_?FINAL_NAME?347?">SFRDF!$C$19:$C$20</definedName>
    <definedName name="XDO_?FINAL_NAME?348?">SFRDF!$C$19:$C$28</definedName>
    <definedName name="XDO_?FINAL_NAME?349?">SFRDF!$C$19:$C$34</definedName>
    <definedName name="XDO_?FINAL_NAME?35?">SEHF!$C$11:$C$130</definedName>
    <definedName name="XDO_?FINAL_NAME?350?">SFRDF!$C$19:$C$41</definedName>
    <definedName name="XDO_?FINAL_NAME?351?">SFRDF!$C$19:$C$62</definedName>
    <definedName name="XDO_?FINAL_NAME?352?">SFRDF!$C$19:$C$70</definedName>
    <definedName name="XDO_?FINAL_NAME?353?">SFRDF!$C$19:$C$75</definedName>
    <definedName name="XDO_?FINAL_NAME?354?">SBIETFIT!$C$11:$C$20</definedName>
    <definedName name="XDO_?FINAL_NAME?355?">SBIETFIT!$C$11:$C$63</definedName>
    <definedName name="XDO_?FINAL_NAME?356?">SBIETFIT!$C$11:$C$68</definedName>
    <definedName name="XDO_?FINAL_NAME?357?">SBIETFPB!$C$11:$C$20</definedName>
    <definedName name="XDO_?FINAL_NAME?358?">SBIETFPB!$C$11:$C$63</definedName>
    <definedName name="XDO_?FINAL_NAME?359?">SBIETFPB!$C$11:$C$68</definedName>
    <definedName name="XDO_?FINAL_NAME?36?">SEHF!$C$11:$C$138</definedName>
    <definedName name="XDO_?FINAL_NAME?360?">'SRBF-AP'!$C$11:$C$62</definedName>
    <definedName name="XDO_?FINAL_NAME?361?">'SRBF-AP'!$C$11:$C$72</definedName>
    <definedName name="XDO_?FINAL_NAME?362?">'SRBF-AP'!$C$11:$C$76</definedName>
    <definedName name="XDO_?FINAL_NAME?363?">'SRBF-AP'!$C$11:$C$82</definedName>
    <definedName name="XDO_?FINAL_NAME?364?">'SRBF-AP'!$C$11:$C$86</definedName>
    <definedName name="XDO_?FINAL_NAME?365?">'SRBF-AP'!$C$11:$C$115</definedName>
    <definedName name="XDO_?FINAL_NAME?366?">'SRBF-AP'!$C$11:$C$120</definedName>
    <definedName name="XDO_?FINAL_NAME?367?">'SRBF-AHP'!$C$11:$C$62</definedName>
    <definedName name="XDO_?FINAL_NAME?368?">'SRBF-AHP'!$C$11:$C$72</definedName>
    <definedName name="XDO_?FINAL_NAME?369?">'SRBF-AHP'!$C$11:$C$76</definedName>
    <definedName name="XDO_?FINAL_NAME?37?">SEHF!$C$11:$C$147</definedName>
    <definedName name="XDO_?FINAL_NAME?370?">'SRBF-AHP'!$C$11:$C$82</definedName>
    <definedName name="XDO_?FINAL_NAME?371?">'SRBF-AHP'!$C$11:$C$86</definedName>
    <definedName name="XDO_?FINAL_NAME?372?">'SRBF-AHP'!$C$11:$C$97</definedName>
    <definedName name="XDO_?FINAL_NAME?373?">'SRBF-AHP'!$C$11:$C$108</definedName>
    <definedName name="XDO_?FINAL_NAME?374?">'SRBF-AHP'!$C$11:$C$113</definedName>
    <definedName name="XDO_?FINAL_NAME?375?">'SRBF-AHP'!$C$11:$C$123</definedName>
    <definedName name="XDO_?FINAL_NAME?376?">'SRBF-AHP'!$C$11:$C$128</definedName>
    <definedName name="XDO_?FINAL_NAME?377?">'SRBF-CHP'!$C$11:$C$62</definedName>
    <definedName name="XDO_?FINAL_NAME?378?">'SRBF-CHP'!$C$11:$C$80</definedName>
    <definedName name="XDO_?FINAL_NAME?379?">'SRBF-CHP'!$C$11:$C$84</definedName>
    <definedName name="XDO_?FINAL_NAME?38?">SEHF!$C$11:$C$153</definedName>
    <definedName name="XDO_?FINAL_NAME?380?">'SRBF-CHP'!$C$11:$C$90</definedName>
    <definedName name="XDO_?FINAL_NAME?381?">'SRBF-CHP'!$C$11:$C$96</definedName>
    <definedName name="XDO_?FINAL_NAME?382?">'SRBF-CHP'!$C$11:$C$125</definedName>
    <definedName name="XDO_?FINAL_NAME?383?">'SRBF-CHP'!$C$11:$C$130</definedName>
    <definedName name="XDO_?FINAL_NAME?384?">'SRBF-CP'!$C$11:$C$62</definedName>
    <definedName name="XDO_?FINAL_NAME?385?">'SRBF-CP'!$C$11:$C$79</definedName>
    <definedName name="XDO_?FINAL_NAME?386?">'SRBF-CP'!$C$11:$C$83</definedName>
    <definedName name="XDO_?FINAL_NAME?387?">'SRBF-CP'!$C$11:$C$92</definedName>
    <definedName name="XDO_?FINAL_NAME?388?">'SRBF-CP'!$C$11:$C$121</definedName>
    <definedName name="XDO_?FINAL_NAME?389?">'SRBF-CP'!$C$11:$C$126</definedName>
    <definedName name="XDO_?FINAL_NAME?39?">SEHF!$C$11:$C$159</definedName>
    <definedName name="XDO_?FINAL_NAME?390?">'SIA-US EQUITY FOF'!$C$44</definedName>
    <definedName name="XDO_?FINAL_NAME?391?">'SIA-US EQUITY FOF'!$C$44:$C$56</definedName>
    <definedName name="XDO_?FINAL_NAME?392?">'SIA-US EQUITY FOF'!$C$44:$C$61</definedName>
    <definedName name="XDO_?FINAL_NAME?393?">'SFMP- Series 42'!$C$19</definedName>
    <definedName name="XDO_?FINAL_NAME?394?">'SFMP- Series 42'!$C$19:$C$27</definedName>
    <definedName name="XDO_?FINAL_NAME?395?">'SFMP- Series 42'!$C$19:$C$34</definedName>
    <definedName name="XDO_?FINAL_NAME?396?">'SFMP- Series 42'!$C$19:$C$50</definedName>
    <definedName name="XDO_?FINAL_NAME?397?">'SFMP- Series 42'!$C$19:$C$65</definedName>
    <definedName name="XDO_?FINAL_NAME?398?">'SFMP- Series 42'!$C$19:$C$70</definedName>
    <definedName name="XDO_?FINAL_NAME?399?">'SNN50'!$C$11:$C$60</definedName>
    <definedName name="XDO_?FINAL_NAME?4?">#REF!</definedName>
    <definedName name="XDO_?FINAL_NAME?40?">SEHF!$C$11:$C$166</definedName>
    <definedName name="XDO_?FINAL_NAME?400?">'SNN50'!$C$11:$C$71</definedName>
    <definedName name="XDO_?FINAL_NAME?401?">'SNN50'!$C$11:$C$104</definedName>
    <definedName name="XDO_?FINAL_NAME?402?">'SNN50'!$C$11:$C$109</definedName>
    <definedName name="XDO_?FINAL_NAME?403?">'SFMP- Series 44'!$C$26:$C$31</definedName>
    <definedName name="XDO_?FINAL_NAME?404?">'SFMP- Series 44'!$C$26:$C$54</definedName>
    <definedName name="XDO_?FINAL_NAME?405?">'SFMP- Series 44'!$C$26:$C$69</definedName>
    <definedName name="XDO_?FINAL_NAME?406?">'SFMP- Series 44'!$C$26:$C$74</definedName>
    <definedName name="XDO_?FINAL_NAME?407?">'SFMP- Series 45'!$C$24</definedName>
    <definedName name="XDO_?FINAL_NAME?408?">'SFMP- Series 45'!$C$24:$C$36</definedName>
    <definedName name="XDO_?FINAL_NAME?409?">'SFMP- Series 45'!$C$24:$C$56</definedName>
    <definedName name="XDO_?FINAL_NAME?41?">SEHF!$C$11:$C$178</definedName>
    <definedName name="XDO_?FINAL_NAME?410?">'SFMP- Series 45'!$C$24:$C$71</definedName>
    <definedName name="XDO_?FINAL_NAME?411?">'SFMP- Series 45'!$C$24:$C$76</definedName>
    <definedName name="XDO_?FINAL_NAME?412?">SBIETFCON!$C$11:$C$40</definedName>
    <definedName name="XDO_?FINAL_NAME?413?">SBIETFCON!$C$11:$C$51</definedName>
    <definedName name="XDO_?FINAL_NAME?414?">SBIETFCON!$C$11:$C$84</definedName>
    <definedName name="XDO_?FINAL_NAME?415?">SBIETFCON!$C$11:$C$89</definedName>
    <definedName name="XDO_?FINAL_NAME?416?">'SFMP- Series 46'!$C$26:$C$29</definedName>
    <definedName name="XDO_?FINAL_NAME?417?">'SFMP- Series 46'!$C$26:$C$49</definedName>
    <definedName name="XDO_?FINAL_NAME?418?">'SFMP- Series 46'!$C$26:$C$64</definedName>
    <definedName name="XDO_?FINAL_NAME?419?">'SFMP- Series 46'!$C$26:$C$69</definedName>
    <definedName name="XDO_?FINAL_NAME?42?">SEHF!$C$11:$C$183</definedName>
    <definedName name="XDO_?FINAL_NAME?420?">SBAF!$C$11:$C$102</definedName>
    <definedName name="XDO_?FINAL_NAME?421?">SBAF!$C$11:$C$107</definedName>
    <definedName name="XDO_?FINAL_NAME?422?">SBAF!$C$11:$C$111</definedName>
    <definedName name="XDO_?FINAL_NAME?423?">SBAF!$C$11:$C$152</definedName>
    <definedName name="XDO_?FINAL_NAME?424?">SBAF!$C$11:$C$165</definedName>
    <definedName name="XDO_?FINAL_NAME?425?">SBAF!$C$11:$C$174</definedName>
    <definedName name="XDO_?FINAL_NAME?426?">SBAF!$C$11:$C$183</definedName>
    <definedName name="XDO_?FINAL_NAME?427?">SBAF!$C$11:$C$187</definedName>
    <definedName name="XDO_?FINAL_NAME?428?">SBAF!$C$11:$C$196</definedName>
    <definedName name="XDO_?FINAL_NAME?429?">SBAF!$C$11:$C$208</definedName>
    <definedName name="XDO_?FINAL_NAME?43?">#REF!</definedName>
    <definedName name="XDO_?FINAL_NAME?430?">SBAF!$C$11:$C$213</definedName>
    <definedName name="XDO_?FINAL_NAME?431?">'SFMP- Series 49'!$C$26:$C$34</definedName>
    <definedName name="XDO_?FINAL_NAME?432?">'SFMP- Series 49'!$C$26:$C$55</definedName>
    <definedName name="XDO_?FINAL_NAME?433?">'SFMP- Series 49'!$C$26:$C$70</definedName>
    <definedName name="XDO_?FINAL_NAME?434?">'SFMP- Series 49'!$C$26:$C$75</definedName>
    <definedName name="XDO_?FINAL_NAME?435?">'SFMP- Series 50'!$C$26:$C$31</definedName>
    <definedName name="XDO_?FINAL_NAME?436?">'SFMP- Series 50'!$C$26:$C$50</definedName>
    <definedName name="XDO_?FINAL_NAME?437?">'SFMP- Series 50'!$C$26:$C$65</definedName>
    <definedName name="XDO_?FINAL_NAME?438?">'SFMP- Series 50'!$C$26:$C$70</definedName>
    <definedName name="XDO_?FINAL_NAME?439?">'SFMP- Series 51'!$C$26:$C$37</definedName>
    <definedName name="XDO_?FINAL_NAME?44?">#REF!</definedName>
    <definedName name="XDO_?FINAL_NAME?440?">'SFMP- Series 51'!$C$26:$C$59</definedName>
    <definedName name="XDO_?FINAL_NAME?441?">'SFMP- Series 51'!$C$26:$C$74</definedName>
    <definedName name="XDO_?FINAL_NAME?442?">'SFMP- Series 51'!$C$26:$C$79</definedName>
    <definedName name="XDO_?FINAL_NAME?443?">'SFMP- Series 52'!$C$26:$C$30</definedName>
    <definedName name="XDO_?FINAL_NAME?444?">'SFMP- Series 52'!$C$26:$C$50</definedName>
    <definedName name="XDO_?FINAL_NAME?445?">'SFMP- Series 52'!$C$26:$C$65</definedName>
    <definedName name="XDO_?FINAL_NAME?446?">'SFMP- Series 52'!$C$26:$C$70</definedName>
    <definedName name="XDO_?FINAL_NAME?447?">'SFMP- Series 53'!$C$26:$C$34</definedName>
    <definedName name="XDO_?FINAL_NAME?448?">'SFMP- Series 53'!$C$26:$C$57</definedName>
    <definedName name="XDO_?FINAL_NAME?449?">'SFMP- Series 53'!$C$26:$C$72</definedName>
    <definedName name="XDO_?FINAL_NAME?45?">SMIF!$C$19:$C$36</definedName>
    <definedName name="XDO_?FINAL_NAME?450?">'SFMP- Series 53'!$C$26:$C$77</definedName>
    <definedName name="XDO_?FINAL_NAME?451?">'SFMP- Series 54'!$C$26:$C$28</definedName>
    <definedName name="XDO_?FINAL_NAME?452?">'SFMP- Series 54'!$C$26:$C$44</definedName>
    <definedName name="XDO_?FINAL_NAME?453?">'SFMP- Series 54'!$C$26:$C$59</definedName>
    <definedName name="XDO_?FINAL_NAME?454?">'SFMP- Series 54'!$C$26:$C$64</definedName>
    <definedName name="XDO_?FINAL_NAME?455?">'SFMP- Series 55'!$C$26:$C$32</definedName>
    <definedName name="XDO_?FINAL_NAME?456?">'SFMP- Series 55'!$C$26:$C$55</definedName>
    <definedName name="XDO_?FINAL_NAME?457?">'SFMP- Series 55'!$C$26:$C$70</definedName>
    <definedName name="XDO_?FINAL_NAME?458?">'SFMP- Series 55'!$C$26:$C$75</definedName>
    <definedName name="XDO_?FINAL_NAME?459?">'SFMP- Series 57'!$C$26:$C$29</definedName>
    <definedName name="XDO_?FINAL_NAME?46?">SMIF!$C$19:$C$41</definedName>
    <definedName name="XDO_?FINAL_NAME?460?">'SFMP- Series 57'!$C$26:$C$52</definedName>
    <definedName name="XDO_?FINAL_NAME?461?">'SFMP- Series 57'!$C$26:$C$67</definedName>
    <definedName name="XDO_?FINAL_NAME?462?">'SFMP- Series 57'!$C$26:$C$72</definedName>
    <definedName name="XDO_?FINAL_NAME?463?">'SFMP- Series 58'!$C$26:$C$32</definedName>
    <definedName name="XDO_?FINAL_NAME?464?">'SFMP- Series 58'!$C$26:$C$52</definedName>
    <definedName name="XDO_?FINAL_NAME?465?">'SFMP- Series 58'!$C$26:$C$67</definedName>
    <definedName name="XDO_?FINAL_NAME?466?">'SFMP- Series 58'!$C$26:$C$72</definedName>
    <definedName name="XDO_?FINAL_NAME?467?">SCPSE!$C$19:$C$42</definedName>
    <definedName name="XDO_?FINAL_NAME?468?">SCPSE!$C$19:$C$51</definedName>
    <definedName name="XDO_?FINAL_NAME?469?">SCPSE!$C$19:$C$106</definedName>
    <definedName name="XDO_?FINAL_NAME?47?">SMIF!$C$19:$C$48</definedName>
    <definedName name="XDO_?FINAL_NAME?470?">SCPSE!$C$19:$C$133</definedName>
    <definedName name="XDO_?FINAL_NAME?471?">SCPSE!$C$19:$C$138</definedName>
    <definedName name="XDO_?FINAL_NAME?472?">'SFMP- Series 59'!$C$38:$C$40</definedName>
    <definedName name="XDO_?FINAL_NAME?473?">'SFMP- Series 59'!$C$38:$C$55</definedName>
    <definedName name="XDO_?FINAL_NAME?474?">'SFMP- Series 59'!$C$38:$C$60</definedName>
    <definedName name="XDO_?FINAL_NAME?475?">'SFMP- Series 60'!$C$26:$C$31</definedName>
    <definedName name="XDO_?FINAL_NAME?476?">'SFMP- Series 60'!$C$26:$C$51</definedName>
    <definedName name="XDO_?FINAL_NAME?477?">'SFMP- Series 60'!$C$26:$C$66</definedName>
    <definedName name="XDO_?FINAL_NAME?478?">'SFMP- Series 60'!$C$26:$C$71</definedName>
    <definedName name="XDO_?FINAL_NAME?479?">SMCF!$C$11:$C$67</definedName>
    <definedName name="XDO_?FINAL_NAME?48?">SMIF!$C$19:$C$54</definedName>
    <definedName name="XDO_?FINAL_NAME?480?">SMCF!$C$11:$C$82</definedName>
    <definedName name="XDO_?FINAL_NAME?481?">SMCF!$C$11:$C$95</definedName>
    <definedName name="XDO_?FINAL_NAME?482?">SMCF!$C$11:$C$112</definedName>
    <definedName name="XDO_?FINAL_NAME?483?">SMCF!$C$11:$C$117</definedName>
    <definedName name="XDO_?FINAL_NAME?484?">'SFMP- Series 61'!$C$26:$C$36</definedName>
    <definedName name="XDO_?FINAL_NAME?485?">'SFMP- Series 61'!$C$26:$C$59</definedName>
    <definedName name="XDO_?FINAL_NAME?486?">'SFMP- Series 61'!$C$26:$C$74</definedName>
    <definedName name="XDO_?FINAL_NAME?487?">'SFMP- Series 61'!$C$26:$C$79</definedName>
    <definedName name="XDO_?FINAL_NAME?488?">'SFMP- Series 66'!$C$24</definedName>
    <definedName name="XDO_?FINAL_NAME?489?">'SFMP- Series 66'!$C$24:$C$36</definedName>
    <definedName name="XDO_?FINAL_NAME?49?">SMIF!$C$19:$C$58</definedName>
    <definedName name="XDO_?FINAL_NAME?490?">'SFMP- Series 66'!$C$24:$C$50</definedName>
    <definedName name="XDO_?FINAL_NAME?491?">'SFMP- Series 66'!$C$24:$C$65</definedName>
    <definedName name="XDO_?FINAL_NAME?492?">'SFMP- Series 66'!$C$24:$C$70</definedName>
    <definedName name="XDO_?FINAL_NAME?493?">'SFMP- Series 67'!$C$26:$C$34</definedName>
    <definedName name="XDO_?FINAL_NAME?494?">'SFMP- Series 67'!$C$26:$C$57</definedName>
    <definedName name="XDO_?FINAL_NAME?495?">'SFMP- Series 67'!$C$26:$C$72</definedName>
    <definedName name="XDO_?FINAL_NAME?496?">'SFMP- Series 67'!$C$26:$C$77</definedName>
    <definedName name="XDO_?FINAL_NAME?497?">'SFMP- Series 68'!$C$24</definedName>
    <definedName name="XDO_?FINAL_NAME?498?">'SFMP- Series 68'!$C$24:$C$42</definedName>
    <definedName name="XDO_?FINAL_NAME?499?">'SFMP- Series 68'!$C$24:$C$57</definedName>
    <definedName name="XDO_?FINAL_NAME?5?">#REF!</definedName>
    <definedName name="XDO_?FINAL_NAME?50?">SMIF!$C$19:$C$79</definedName>
    <definedName name="XDO_?FINAL_NAME?500?">'SFMP- Series 68'!$C$24:$C$62</definedName>
    <definedName name="XDO_?FINAL_NAME?501?">SNM150IF!$C$11:$C$160</definedName>
    <definedName name="XDO_?FINAL_NAME?502?">SNM150IF!$C$11:$C$203</definedName>
    <definedName name="XDO_?FINAL_NAME?503?">SNM150IF!$C$11:$C$208</definedName>
    <definedName name="XDO_?FINAL_NAME?504?">SNS250IF!$C$11:$C$260</definedName>
    <definedName name="XDO_?FINAL_NAME?505?">SNS250IF!$C$11:$C$303</definedName>
    <definedName name="XDO_?FINAL_NAME?506?">SNS250IF!$C$11:$C$308</definedName>
    <definedName name="XDO_?FINAL_NAME?507?">'SCIGI-JUN 2036'!$C$24</definedName>
    <definedName name="XDO_?FINAL_NAME?508?">'SCIGI-JUN 2036'!$C$24:$C$53</definedName>
    <definedName name="XDO_?FINAL_NAME?509?">'SCIGI-JUN 2036'!$C$24:$C$58</definedName>
    <definedName name="XDO_?FINAL_NAME?51?">SMIF!$C$19:$C$87</definedName>
    <definedName name="XDO_?FINAL_NAME?510?">'SCIGI-APR 2029'!$C$24</definedName>
    <definedName name="XDO_?FINAL_NAME?511?">'SCIGI-APR 2029'!$C$24:$C$53</definedName>
    <definedName name="XDO_?FINAL_NAME?512?">'SCIGI-APR 2029'!$C$24:$C$58</definedName>
    <definedName name="XDO_?FINAL_NAME?513?">'SCISI-SEP 2027'!$C$24</definedName>
    <definedName name="XDO_?FINAL_NAME?514?">'SCISI-SEP 2027'!$C$24:$C$40</definedName>
    <definedName name="XDO_?FINAL_NAME?515?">'SCISI-SEP 2027'!$C$24:$C$67</definedName>
    <definedName name="XDO_?FINAL_NAME?516?">'SCISI-SEP 2027'!$C$24:$C$72</definedName>
    <definedName name="XDO_?FINAL_NAME?517?">'SFMP- Series 72'!$C$38:$C$40</definedName>
    <definedName name="XDO_?FINAL_NAME?518?">'SFMP- Series 72'!$C$38:$C$55</definedName>
    <definedName name="XDO_?FINAL_NAME?519?">'SFMP- Series 72'!$C$38:$C$60</definedName>
    <definedName name="XDO_?FINAL_NAME?52?">SMIF!$C$19:$C$92</definedName>
    <definedName name="XDO_?FINAL_NAME?520?">'SFMP- Series 73'!$C$38:$C$41</definedName>
    <definedName name="XDO_?FINAL_NAME?521?">'SFMP- Series 73'!$C$38:$C$56</definedName>
    <definedName name="XDO_?FINAL_NAME?522?">'SFMP- Series 73'!$C$38:$C$61</definedName>
    <definedName name="XDO_?FINAL_NAME?523?">SLDF!$C$24:$C$25</definedName>
    <definedName name="XDO_?FINAL_NAME?524?">SLDF!$C$24:$C$48</definedName>
    <definedName name="XDO_?FINAL_NAME?525?">SLDF!$C$24:$C$56</definedName>
    <definedName name="XDO_?FINAL_NAME?526?">SLDF!$C$24:$C$61</definedName>
    <definedName name="XDO_?FINAL_NAME?527?">'SFMP- Series 74'!$C$24:$C$25</definedName>
    <definedName name="XDO_?FINAL_NAME?528?">'SFMP- Series 74'!$C$24:$C$36</definedName>
    <definedName name="XDO_?FINAL_NAME?529?">'SFMP- Series 74'!$C$24:$C$52</definedName>
    <definedName name="XDO_?FINAL_NAME?53?">#REF!</definedName>
    <definedName name="XDO_?FINAL_NAME?530?">'SFMP- Series 74'!$C$24:$C$67</definedName>
    <definedName name="XDO_?FINAL_NAME?531?">'SFMP- Series 74'!$C$24:$C$72</definedName>
    <definedName name="XDO_?FINAL_NAME?532?">'SFMP- Series 76'!$C$19:$C$22</definedName>
    <definedName name="XDO_?FINAL_NAME?533?">'SFMP- Series 76'!$C$19:$C$30</definedName>
    <definedName name="XDO_?FINAL_NAME?534?">'SFMP- Series 76'!$C$19:$C$34</definedName>
    <definedName name="XDO_?FINAL_NAME?535?">'SFMP- Series 76'!$C$19:$C$50</definedName>
    <definedName name="XDO_?FINAL_NAME?536?">'SFMP- Series 76'!$C$19:$C$65</definedName>
    <definedName name="XDO_?FINAL_NAME?537?">'SFMP- Series 76'!$C$19:$C$70</definedName>
    <definedName name="XDO_?FINAL_NAME?538?">'SFMP- Series 78'!$C$19:$C$22</definedName>
    <definedName name="XDO_?FINAL_NAME?539?">'SFMP- Series 78'!$C$19:$C$30</definedName>
    <definedName name="XDO_?FINAL_NAME?54?">#REF!</definedName>
    <definedName name="XDO_?FINAL_NAME?540?">'SFMP- Series 78'!$C$19:$C$34</definedName>
    <definedName name="XDO_?FINAL_NAME?541?">'SFMP- Series 78'!$C$19:$C$50</definedName>
    <definedName name="XDO_?FINAL_NAME?542?">'SFMP- Series 78'!$C$19:$C$65</definedName>
    <definedName name="XDO_?FINAL_NAME?543?">'SFMP- Series 78'!$C$19:$C$70</definedName>
    <definedName name="XDO_?FINAL_NAME?544?">SDYF!$C$11:$C$53</definedName>
    <definedName name="XDO_?FINAL_NAME?545?">SDYF!$C$11:$C$60</definedName>
    <definedName name="XDO_?FINAL_NAME?546?">SDYF!$C$11:$C$71</definedName>
    <definedName name="XDO_?FINAL_NAME?547?">SDYF!$C$11:$C$88</definedName>
    <definedName name="XDO_?FINAL_NAME?548?">SDYF!$C$11:$C$105</definedName>
    <definedName name="XDO_?FINAL_NAME?549?">SDYF!$C$11:$C$110</definedName>
    <definedName name="XDO_?FINAL_NAME?55?">SCOF!$C$11:$C$53</definedName>
    <definedName name="XDO_?FINAL_NAME?550?">'SFMP- Series 79'!$C$19:$C$23</definedName>
    <definedName name="XDO_?FINAL_NAME?551?">'SFMP- Series 79'!$C$19:$C$31</definedName>
    <definedName name="XDO_?FINAL_NAME?552?">'SFMP- Series 79'!$C$19:$C$47</definedName>
    <definedName name="XDO_?FINAL_NAME?553?">'SFMP- Series 79'!$C$19:$C$62</definedName>
    <definedName name="XDO_?FINAL_NAME?554?">'SFMP- Series 79'!$C$19:$C$67</definedName>
    <definedName name="XDO_?FINAL_NAME?555?">'SFMP- Series 81'!$C$19:$C$25</definedName>
    <definedName name="XDO_?FINAL_NAME?556?">'SFMP- Series 81'!$C$19:$C$29</definedName>
    <definedName name="XDO_?FINAL_NAME?557?">'SFMP- Series 81'!$C$19:$C$38</definedName>
    <definedName name="XDO_?FINAL_NAME?558?">'SFMP- Series 81'!$C$19:$C$46</definedName>
    <definedName name="XDO_?FINAL_NAME?559?">'SFMP- Series 81'!$C$19:$C$61</definedName>
    <definedName name="XDO_?FINAL_NAME?56?">SCOF!$C$11:$C$59</definedName>
    <definedName name="XDO_?FINAL_NAME?560?">'SFMP- Series 81'!$C$19:$C$76</definedName>
    <definedName name="XDO_?FINAL_NAME?561?">'SFMP- Series 81'!$C$19:$C$81</definedName>
    <definedName name="XDO_?FINAL_NAME?562?">'SBI-BSE-SENSEX-IF'!$C$11:$C$40</definedName>
    <definedName name="XDO_?FINAL_NAME?563?">'SBI-BSE-SENSEX-IF'!$C$11:$C$83</definedName>
    <definedName name="XDO_?FINAL_NAME?564?">'SBI-BSE-SENSEX-IF'!$C$11:$C$88</definedName>
    <definedName name="XDO_?FINAL_NAME?565?">LIQUIDSBI!$C$52</definedName>
    <definedName name="XDO_?FINAL_NAME?566?">LIQUIDSBI!$C$52:$C$57</definedName>
    <definedName name="XDO_?FINAL_NAME?567?">SN50EWIF!$C$11:$C$60</definedName>
    <definedName name="XDO_?FINAL_NAME?568?">SN50EWIF!$C$11:$C$103</definedName>
    <definedName name="XDO_?FINAL_NAME?569?">SN50EWIF!$C$11:$C$108</definedName>
    <definedName name="XDO_?FINAL_NAME?57?">SCOF!$C$11:$C$66</definedName>
    <definedName name="XDO_?FINAL_NAME?570?">SEOF!$C$11:$C$43</definedName>
    <definedName name="XDO_?FINAL_NAME?571?">SEOF!$C$11:$C$71</definedName>
    <definedName name="XDO_?FINAL_NAME?572?">SEOF!$C$11:$C$88</definedName>
    <definedName name="XDO_?FINAL_NAME?573?">SEOF!$C$11:$C$93</definedName>
    <definedName name="XDO_?FINAL_NAME?574?">'SBI-AOF'!$C$11:$C$40</definedName>
    <definedName name="XDO_?FINAL_NAME?575?">'SBI-AOF'!$C$11:$C$51</definedName>
    <definedName name="XDO_?FINAL_NAME?576?">'SBI-AOF'!$C$11:$C$68</definedName>
    <definedName name="XDO_?FINAL_NAME?577?">'SBI-AOF'!$C$11:$C$85</definedName>
    <definedName name="XDO_?FINAL_NAME?578?">'SBI-AOF'!$C$11:$C$90</definedName>
    <definedName name="XDO_?FINAL_NAME?579?">SETFSILVER!$C$44</definedName>
    <definedName name="XDO_?FINAL_NAME?58?">SCOF!$C$11:$C$83</definedName>
    <definedName name="XDO_?FINAL_NAME?580?">SETFSILVER!$C$44:$C$56</definedName>
    <definedName name="XDO_?FINAL_NAME?581?">SETFSILVER!$C$44:$C$61</definedName>
    <definedName name="XDO_?FINAL_NAME?582?">'SETFSILVER-FOF'!$C$44</definedName>
    <definedName name="XDO_?FINAL_NAME?583?">'SETFSILVER-FOF'!$C$44:$C$54</definedName>
    <definedName name="XDO_?FINAL_NAME?584?">'SETFSILVER-FOF'!$C$44:$C$59</definedName>
    <definedName name="XDO_?FINAL_NAME?585?">'SN50EW-ETF'!$C$11:$C$60</definedName>
    <definedName name="XDO_?FINAL_NAME?586?">'SN50EW-ETF'!$C$11:$C$103</definedName>
    <definedName name="XDO_?FINAL_NAME?587?">'SN50EW-ETF'!$C$11:$C$108</definedName>
    <definedName name="XDO_?FINAL_NAME?588?">SIOF!$C$11:$C$45</definedName>
    <definedName name="XDO_?FINAL_NAME?589?">SIOF!$C$11:$C$72</definedName>
    <definedName name="XDO_?FINAL_NAME?59?">SCOF!$C$11:$C$100</definedName>
    <definedName name="XDO_?FINAL_NAME?590?">SIOF!$C$11:$C$89</definedName>
    <definedName name="XDO_?FINAL_NAME?591?">SIOF!$C$11:$C$94</definedName>
    <definedName name="XDO_?FINAL_NAME?592?">SN500IF!$C$11:$C$510</definedName>
    <definedName name="XDO_?FINAL_NAME?593?">SN500IF!$C$11:$C$521</definedName>
    <definedName name="XDO_?FINAL_NAME?594?">SN500IF!$C$11:$C$554</definedName>
    <definedName name="XDO_?FINAL_NAME?595?">SN500IF!$C$11:$C$559</definedName>
    <definedName name="XDO_?FINAL_NAME?596?">SNICIF!$C$11:$C$40</definedName>
    <definedName name="XDO_?FINAL_NAME?597?">SNICIF!$C$11:$C$51</definedName>
    <definedName name="XDO_?FINAL_NAME?598?">SNICIF!$C$11:$C$84</definedName>
    <definedName name="XDO_?FINAL_NAME?599?">SNICIF!$C$11:$C$89</definedName>
    <definedName name="XDO_?FINAL_NAME?6?">#REF!</definedName>
    <definedName name="XDO_?FINAL_NAME?60?">SCOF!$C$11:$C$105</definedName>
    <definedName name="XDO_?FINAL_NAME?600?">SQF!$C$11:$C$41</definedName>
    <definedName name="XDO_?FINAL_NAME?601?">SQF!$C$11:$C$84</definedName>
    <definedName name="XDO_?FINAL_NAME?602?">SQF!$C$11:$C$89</definedName>
    <definedName name="XDO_?FINAL_NAME?603?">SNBIF!$C$11:$C$24</definedName>
    <definedName name="XDO_?FINAL_NAME?604?">SNBIF!$C$11:$C$67</definedName>
    <definedName name="XDO_?FINAL_NAME?605?">SNBIF!$C$11:$C$72</definedName>
    <definedName name="XDO_?FINAL_NAME?606?">SNITIF!$C$11:$C$20</definedName>
    <definedName name="XDO_?FINAL_NAME?607?">SNITIF!$C$11:$C$63</definedName>
    <definedName name="XDO_?FINAL_NAME?608?">SNITIF!$C$11:$C$68</definedName>
    <definedName name="XDO_?FINAL_NAME?609?">'SBI BSE PSU Bank ETF'!$C$11:$C$21</definedName>
    <definedName name="XDO_?FINAL_NAME?61?">STOF!$C$11:$C$39</definedName>
    <definedName name="XDO_?FINAL_NAME?610?">'SBI BSE PSU Bank ETF'!$C$11:$C$64</definedName>
    <definedName name="XDO_?FINAL_NAME?611?">'SBI BSE PSU Bank ETF'!$C$11:$C$69</definedName>
    <definedName name="XDO_?FINAL_NAME?612?">'SBI BSE PSU Bank Index Fund'!$C$11:$C$21</definedName>
    <definedName name="XDO_?FINAL_NAME?613?">'SBI BSE PSU Bank Index Fund'!$C$11:$C$64</definedName>
    <definedName name="XDO_?FINAL_NAME?614?">'SBI BSE PSU Bank Index Fund'!$C$11:$C$69</definedName>
    <definedName name="XDO_?FINAL_NAME?615?">SIPAAFOF!$C$44:$C$47</definedName>
    <definedName name="XDO_?FINAL_NAME?616?">SIPAAFOF!$C$44:$C$57</definedName>
    <definedName name="XDO_?FINAL_NAME?617?">SIPAAFOF!$C$44:$C$62</definedName>
    <definedName name="XDO_?FINAL_NAME?618?">'SBI Nifty200 Quality 30'!$C$11:$C$40</definedName>
    <definedName name="XDO_?FINAL_NAME?619?">'SBI Nifty200 Quality 30'!$C$11:$C$83</definedName>
    <definedName name="XDO_?FINAL_NAME?62?">STOF!$C$11:$C$46</definedName>
    <definedName name="XDO_?FINAL_NAME?620?">'SBI Nifty200 Quality 30'!$C$11:$C$88</definedName>
    <definedName name="XDO_?FINAL_NAME?621?">'SBI Nifty200 Mom 30'!$C$11:$C$40</definedName>
    <definedName name="XDO_?FINAL_NAME?622?">'SBI Nifty200 Mom 30'!$C$11:$C$51</definedName>
    <definedName name="XDO_?FINAL_NAME?623?">'SBI Nifty200 Mom 30'!$C$11:$C$84</definedName>
    <definedName name="XDO_?FINAL_NAME?624?">'SBI Nifty200 Mom 30'!$C$11:$C$89</definedName>
    <definedName name="XDO_?FINAL_NAME?625?">'SBI Nifty100 Low Vol 30'!$C$11:$C$40</definedName>
    <definedName name="XDO_?FINAL_NAME?626?">'SBI Nifty100 Low Vol 30'!$C$11:$C$83</definedName>
    <definedName name="XDO_?FINAL_NAME?627?">'SBI Nifty100 Low Vol 30'!$C$11:$C$88</definedName>
    <definedName name="XDO_?FINAL_NAME?628?">SBILIQETF!$C$52</definedName>
    <definedName name="XDO_?FINAL_NAME?629?">SBILIQETF!$C$52:$C$57</definedName>
    <definedName name="XDO_?FINAL_NAME?63?">STOF!$C$11:$C$51</definedName>
    <definedName name="XDO_?FINAL_NAME?630?">SDAAAFOF!$C$44:$C$56</definedName>
    <definedName name="XDO_?FINAL_NAME?631?">SDAAAFOF!$C$44:$C$66</definedName>
    <definedName name="XDO_?FINAL_NAME?632?">SDAAAFOF!$C$44:$C$71</definedName>
    <definedName name="XDO_?FINAL_NAME?633?">SQLF!$C$11:$C$46</definedName>
    <definedName name="XDO_?FINAL_NAME?634?">SQLF!$C$11:$C$73</definedName>
    <definedName name="XDO_?FINAL_NAME?635?">SQLF!$C$11:$C$90</definedName>
    <definedName name="XDO_?FINAL_NAME?636?">SQLF!$C$11:$C$95</definedName>
    <definedName name="XDO_?FINAL_NAME?637?">#REF!</definedName>
    <definedName name="XDO_?FINAL_NAME?638?">#REF!</definedName>
    <definedName name="XDO_?FINAL_NAME?639?">SBIRIOS!$C$11:$C$43</definedName>
    <definedName name="XDO_?FINAL_NAME?64?">STOF!$C$11:$C$74</definedName>
    <definedName name="XDO_?FINAL_NAME?640?">SBIRIOS!$C$11:$C$86</definedName>
    <definedName name="XDO_?FINAL_NAME?641?">SBIRIOS!$C$11:$C$91</definedName>
    <definedName name="XDO_?FINAL_NAME?642?">#REF!</definedName>
    <definedName name="XDO_?FINAL_NAME?643?">#REF!</definedName>
    <definedName name="XDO_?FINAL_NAME?644?">#REF!</definedName>
    <definedName name="XDO_?FINAL_NAME?645?">#REF!</definedName>
    <definedName name="XDO_?FINAL_NAME?646?">#REF!</definedName>
    <definedName name="XDO_?FINAL_NAME?647?">#REF!</definedName>
    <definedName name="XDO_?FINAL_NAME?648?">#REF!</definedName>
    <definedName name="XDO_?FINAL_NAME?649?">#REF!</definedName>
    <definedName name="XDO_?FINAL_NAME?65?">STOF!$C$11:$C$91</definedName>
    <definedName name="XDO_?FINAL_NAME?650?">#REF!</definedName>
    <definedName name="XDO_?FINAL_NAME?651?">#REF!</definedName>
    <definedName name="XDO_?FINAL_NAME?652?">#REF!</definedName>
    <definedName name="XDO_?FINAL_NAME?653?">#REF!</definedName>
    <definedName name="XDO_?FINAL_NAME?654?">#REF!</definedName>
    <definedName name="XDO_?FINAL_NAME?655?">#REF!</definedName>
    <definedName name="XDO_?FINAL_NAME?656?">#REF!</definedName>
    <definedName name="XDO_?FINAL_NAME?657?">#REF!</definedName>
    <definedName name="XDO_?FINAL_NAME?658?">#REF!</definedName>
    <definedName name="XDO_?FINAL_NAME?659?">#REF!</definedName>
    <definedName name="XDO_?FINAL_NAME?66?">STOF!$C$11:$C$96</definedName>
    <definedName name="XDO_?FINAL_NAME?660?">#REF!</definedName>
    <definedName name="XDO_?FINAL_NAME?661?">#REF!</definedName>
    <definedName name="XDO_?FINAL_NAME?662?">#REF!</definedName>
    <definedName name="XDO_?FINAL_NAME?663?">#REF!</definedName>
    <definedName name="XDO_?FINAL_NAME?67?">SHOF!$C$11:$C$42</definedName>
    <definedName name="XDO_?FINAL_NAME?68?">SHOF!$C$11:$C$46</definedName>
    <definedName name="XDO_?FINAL_NAME?69?">SHOF!$C$11:$C$71</definedName>
    <definedName name="XDO_?FINAL_NAME?7?">#REF!</definedName>
    <definedName name="XDO_?FINAL_NAME?70?">SHOF!$C$11:$C$88</definedName>
    <definedName name="XDO_?FINAL_NAME?71?">SHOF!$C$11:$C$93</definedName>
    <definedName name="XDO_?FINAL_NAME?72?">SCF!$C$11:$C$90</definedName>
    <definedName name="XDO_?FINAL_NAME?73?">SCF!$C$11:$C$101</definedName>
    <definedName name="XDO_?FINAL_NAME?74?">SCF!$C$11:$C$106</definedName>
    <definedName name="XDO_?FINAL_NAME?75?">SCF!$C$11:$C$117</definedName>
    <definedName name="XDO_?FINAL_NAME?76?">SCF!$C$11:$C$134</definedName>
    <definedName name="XDO_?FINAL_NAME?77?">SCF!$C$11:$C$141</definedName>
    <definedName name="XDO_?FINAL_NAME?78?">SCF!$C$11:$C$158</definedName>
    <definedName name="XDO_?FINAL_NAME?79?">SCF!$C$11:$C$163</definedName>
    <definedName name="XDO_?FINAL_NAME?8?">#REF!</definedName>
    <definedName name="XDO_?FINAL_NAME?80?">SNIF!$C$11:$C$60</definedName>
    <definedName name="XDO_?FINAL_NAME?81?">SNIF!$C$11:$C$103</definedName>
    <definedName name="XDO_?FINAL_NAME?82?">SNIF!$C$11:$C$108</definedName>
    <definedName name="XDO_?FINAL_NAME?83?">'SMCBF-SP'!$C$11:$C$30</definedName>
    <definedName name="XDO_?FINAL_NAME?84?">'SMCBF-SP'!$C$11:$C$36</definedName>
    <definedName name="XDO_?FINAL_NAME?85?">'SMCBF-SP'!$C$11:$C$49</definedName>
    <definedName name="XDO_?FINAL_NAME?86?">'SMCBF-SP'!$C$11:$C$60</definedName>
    <definedName name="XDO_?FINAL_NAME?87?">'SMCBF-SP'!$C$11:$C$65</definedName>
    <definedName name="XDO_?FINAL_NAME?88?">'SMCBF-SP'!$C$11:$C$78</definedName>
    <definedName name="XDO_?FINAL_NAME?89?">'SMCBF-SP'!$C$11:$C$93</definedName>
    <definedName name="XDO_?FINAL_NAME?9?">SLMF!$C$11:$C$88</definedName>
    <definedName name="XDO_?FINAL_NAME?90?">'SMCBF-SP'!$C$11:$C$98</definedName>
    <definedName name="XDO_?FINAL_NAME?91?">SOF!$C$32</definedName>
    <definedName name="XDO_?FINAL_NAME?92?">SOF!$C$32:$C$36</definedName>
    <definedName name="XDO_?FINAL_NAME?93?">SOF!$C$32:$C$46</definedName>
    <definedName name="XDO_?FINAL_NAME?94?">SOF!$C$32:$C$64</definedName>
    <definedName name="XDO_?FINAL_NAME?95?">SOF!$C$32:$C$69</definedName>
    <definedName name="XDO_?FINAL_NAME?96?">SMMDF!$C$13:$C$15</definedName>
    <definedName name="XDO_?FINAL_NAME?97?">SMMDF!$C$13:$C$66</definedName>
    <definedName name="XDO_?FINAL_NAME?98?">SMMDF!$C$13:$C$70</definedName>
    <definedName name="XDO_?FINAL_NAME?99?">SMMDF!$C$13:$C$77</definedName>
    <definedName name="XDO_?FINAL_PER_NET?">SMEEF!$H$11:$H$102</definedName>
    <definedName name="XDO_?FINAL_PER_NET?1?">#REF!</definedName>
    <definedName name="XDO_?FINAL_PER_NET?10?">SLMF!$H$11:$H$92</definedName>
    <definedName name="XDO_?FINAL_PER_NET?100?">SMMDF!$H$13:$H$81</definedName>
    <definedName name="XDO_?FINAL_PER_NET?101?">SMMDF!$H$13:$H$88</definedName>
    <definedName name="XDO_?FINAL_PER_NET?102?">SMMDF!$H$13:$H$92</definedName>
    <definedName name="XDO_?FINAL_PER_NET?103?">SMMDF!$H$13:$H$113</definedName>
    <definedName name="XDO_?FINAL_PER_NET?104?">SMMDF!$H$13:$H$119</definedName>
    <definedName name="XDO_?FINAL_PER_NET?105?">SMMDF!$H$13:$H$127</definedName>
    <definedName name="XDO_?FINAL_PER_NET?106?">SMMDF!$H$13:$H$132</definedName>
    <definedName name="XDO_?FINAL_PER_NET?107?">SLF!$H$19:$H$25</definedName>
    <definedName name="XDO_?FINAL_PER_NET?108?">SLF!$H$19:$H$35</definedName>
    <definedName name="XDO_?FINAL_PER_NET?109?">SLF!$H$19:$H$101</definedName>
    <definedName name="XDO_?FINAL_PER_NET?11?">SLMF!$H$11:$H$99</definedName>
    <definedName name="XDO_?FINAL_PER_NET?110?">SLF!$H$19:$H$144</definedName>
    <definedName name="XDO_?FINAL_PER_NET?111?">SLF!$H$19:$H$152</definedName>
    <definedName name="XDO_?FINAL_PER_NET?112?">SLF!$H$19:$H$163</definedName>
    <definedName name="XDO_?FINAL_PER_NET?113?">SLF!$H$19:$H$173</definedName>
    <definedName name="XDO_?FINAL_PER_NET?114?">SLF!$H$19:$H$178</definedName>
    <definedName name="XDO_?FINAL_PER_NET?115?">SDBF!$H$19:$H$25</definedName>
    <definedName name="XDO_?FINAL_PER_NET?116?">SDBF!$H$19:$H$29</definedName>
    <definedName name="XDO_?FINAL_PER_NET?117?">SDBF!$H$19:$H$37</definedName>
    <definedName name="XDO_?FINAL_PER_NET?118?">SDBF!$H$19:$H$45</definedName>
    <definedName name="XDO_?FINAL_PER_NET?119?">SDBF!$H$19:$H$52</definedName>
    <definedName name="XDO_?FINAL_PER_NET?12?">SLMF!$H$11:$H$123</definedName>
    <definedName name="XDO_?FINAL_PER_NET?120?">SDBF!$H$19:$H$62</definedName>
    <definedName name="XDO_?FINAL_PER_NET?121?">SDBF!$H$19:$H$75</definedName>
    <definedName name="XDO_?FINAL_PER_NET?122?">SDBF!$H$19:$H$83</definedName>
    <definedName name="XDO_?FINAL_PER_NET?123?">SDBF!$H$19:$H$88</definedName>
    <definedName name="XDO_?FINAL_PER_NET?124?">SSF!$H$24:$H$26</definedName>
    <definedName name="XDO_?FINAL_PER_NET?125?">SSF!$H$24:$H$36</definedName>
    <definedName name="XDO_?FINAL_PER_NET?126?">SSF!$H$24:$H$64</definedName>
    <definedName name="XDO_?FINAL_PER_NET?127?">SSF!$H$24:$H$130</definedName>
    <definedName name="XDO_?FINAL_PER_NET?128?">SSF!$H$24:$H$142</definedName>
    <definedName name="XDO_?FINAL_PER_NET?129?">SSF!$H$24:$H$147</definedName>
    <definedName name="XDO_?FINAL_PER_NET?13?">SLMF!$H$11:$H$140</definedName>
    <definedName name="XDO_?FINAL_PER_NET?130?">SSF!$H$24:$H$156</definedName>
    <definedName name="XDO_?FINAL_PER_NET?131?">SSF!$H$24:$H$164</definedName>
    <definedName name="XDO_?FINAL_PER_NET?132?">SSF!$H$24:$H$169</definedName>
    <definedName name="XDO_?FINAL_PER_NET?133?">SCRF!$H$19:$H$48</definedName>
    <definedName name="XDO_?FINAL_PER_NET?134?">SCRF!$H$19:$H$52</definedName>
    <definedName name="XDO_?FINAL_PER_NET?135?">SCRF!$H$19:$H$62</definedName>
    <definedName name="XDO_?FINAL_PER_NET?136?">SCRF!$H$19:$H$66</definedName>
    <definedName name="XDO_?FINAL_PER_NET?137?">SCRF!$H$19:$H$77</definedName>
    <definedName name="XDO_?FINAL_PER_NET?138?">SCRF!$H$19:$H$88</definedName>
    <definedName name="XDO_?FINAL_PER_NET?139?">SCRF!$H$19:$H$94</definedName>
    <definedName name="XDO_?FINAL_PER_NET?14?">SLMF!$H$11:$H$145</definedName>
    <definedName name="XDO_?FINAL_PER_NET?140?">SCRF!$H$19:$H$102</definedName>
    <definedName name="XDO_?FINAL_PER_NET?141?">SCRF!$H$19:$H$107</definedName>
    <definedName name="XDO_?FINAL_PER_NET?142?">SFEF!$H$11:$H$33</definedName>
    <definedName name="XDO_?FINAL_PER_NET?143?">SFEF!$H$11:$H$37</definedName>
    <definedName name="XDO_?FINAL_PER_NET?144?">SFEF!$H$11:$H$42</definedName>
    <definedName name="XDO_?FINAL_PER_NET?145?">SFEF!$H$11:$H$67</definedName>
    <definedName name="XDO_?FINAL_PER_NET?146?">SFEF!$H$11:$H$84</definedName>
    <definedName name="XDO_?FINAL_PER_NET?147?">SFEF!$H$11:$H$89</definedName>
    <definedName name="XDO_?FINAL_PER_NET?148?">SCHF!$H$11:$H$46</definedName>
    <definedName name="XDO_?FINAL_PER_NET?149?">SCHF!$H$11:$H$99</definedName>
    <definedName name="XDO_?FINAL_PER_NET?15?">SLTEF!$H$11:$H$90</definedName>
    <definedName name="XDO_?FINAL_PER_NET?150?">SCHF!$H$11:$H$103</definedName>
    <definedName name="XDO_?FINAL_PER_NET?151?">SCHF!$H$11:$H$110</definedName>
    <definedName name="XDO_?FINAL_PER_NET?152?">SCHF!$H$11:$H$119</definedName>
    <definedName name="XDO_?FINAL_PER_NET?153?">SCHF!$H$11:$H$123</definedName>
    <definedName name="XDO_?FINAL_PER_NET?154?">SCHF!$H$11:$H$144</definedName>
    <definedName name="XDO_?FINAL_PER_NET?155?">SCHF!$H$11:$H$152</definedName>
    <definedName name="XDO_?FINAL_PER_NET?156?">SCHF!$H$11:$H$157</definedName>
    <definedName name="XDO_?FINAL_PER_NET?157?">SMUSD!$H$19:$H$49</definedName>
    <definedName name="XDO_?FINAL_PER_NET?158?">SMUSD!$H$19:$H$53</definedName>
    <definedName name="XDO_?FINAL_PER_NET?159?">SMUSD!$H$19:$H$61</definedName>
    <definedName name="XDO_?FINAL_PER_NET?16?">SLTEF!$H$11:$H$96</definedName>
    <definedName name="XDO_?FINAL_PER_NET?160?">SMUSD!$H$19:$H$67</definedName>
    <definedName name="XDO_?FINAL_PER_NET?161?">SMUSD!$H$19:$H$76</definedName>
    <definedName name="XDO_?FINAL_PER_NET?162?">SMUSD!$H$19:$H$93</definedName>
    <definedName name="XDO_?FINAL_PER_NET?163?">SMUSD!$H$19:$H$112</definedName>
    <definedName name="XDO_?FINAL_PER_NET?164?">SMUSD!$H$19:$H$117</definedName>
    <definedName name="XDO_?FINAL_PER_NET?165?">SMUSD!$H$19:$H$121</definedName>
    <definedName name="XDO_?FINAL_PER_NET?166?">SMUSD!$H$19:$H$130</definedName>
    <definedName name="XDO_?FINAL_PER_NET?167?">SMUSD!$H$19:$H$138</definedName>
    <definedName name="XDO_?FINAL_PER_NET?168?">SMUSD!$H$19:$H$143</definedName>
    <definedName name="XDO_?FINAL_PER_NET?169?">SMIDCAP!$H$11:$H$62</definedName>
    <definedName name="XDO_?FINAL_PER_NET?17?">SLTEF!$H$11:$H$119</definedName>
    <definedName name="XDO_?FINAL_PER_NET?170?">SMIDCAP!$H$11:$H$68</definedName>
    <definedName name="XDO_?FINAL_PER_NET?171?">SMIDCAP!$H$11:$H$92</definedName>
    <definedName name="XDO_?FINAL_PER_NET?172?">SMIDCAP!$H$11:$H$109</definedName>
    <definedName name="XDO_?FINAL_PER_NET?173?">SMIDCAP!$H$11:$H$114</definedName>
    <definedName name="XDO_?FINAL_PER_NET?174?">SMCMF!$H$24:$H$26</definedName>
    <definedName name="XDO_?FINAL_PER_NET?175?">SMCMF!$H$24:$H$55</definedName>
    <definedName name="XDO_?FINAL_PER_NET?176?">SMCMF!$H$24:$H$60</definedName>
    <definedName name="XDO_?FINAL_PER_NET?177?">SMCOMMA!$H$11:$H$41</definedName>
    <definedName name="XDO_?FINAL_PER_NET?178?">SMCOMMA!$H$11:$H$68</definedName>
    <definedName name="XDO_?FINAL_PER_NET?179?">SMCOMMA!$H$11:$H$85</definedName>
    <definedName name="XDO_?FINAL_PER_NET?18?">SLTEF!$H$11:$H$136</definedName>
    <definedName name="XDO_?FINAL_PER_NET?180?">SMCOMMA!$H$11:$H$90</definedName>
    <definedName name="XDO_?FINAL_PER_NET?181?">SMGF!$H$24:$H$32</definedName>
    <definedName name="XDO_?FINAL_PER_NET?182?">SMGF!$H$24:$H$40</definedName>
    <definedName name="XDO_?FINAL_PER_NET?183?">SMGF!$H$24:$H$56</definedName>
    <definedName name="XDO_?FINAL_PER_NET?184?">SMGF!$H$24:$H$73</definedName>
    <definedName name="XDO_?FINAL_PER_NET?185?">SMGF!$H$24:$H$78</definedName>
    <definedName name="XDO_?FINAL_PER_NET?186?">SFLEXI!$H$11:$H$76</definedName>
    <definedName name="XDO_?FINAL_PER_NET?187?">SFLEXI!$H$11:$H$81</definedName>
    <definedName name="XDO_?FINAL_PER_NET?188?">SFLEXI!$H$11:$H$111</definedName>
    <definedName name="XDO_?FINAL_PER_NET?189?">SFLEXI!$H$11:$H$128</definedName>
    <definedName name="XDO_?FINAL_PER_NET?19?">SLTEF!$H$11:$H$141</definedName>
    <definedName name="XDO_?FINAL_PER_NET?190?">SFLEXI!$H$11:$H$133</definedName>
    <definedName name="XDO_?FINAL_PER_NET?191?">SMAAF!$H$11:$H$74</definedName>
    <definedName name="XDO_?FINAL_PER_NET?192?">SMAAF!$H$11:$H$79</definedName>
    <definedName name="XDO_?FINAL_PER_NET?193?">SMAAF!$H$11:$H$125</definedName>
    <definedName name="XDO_?FINAL_PER_NET?194?">SMAAF!$H$11:$H$129</definedName>
    <definedName name="XDO_?FINAL_PER_NET?195?">SMAAF!$H$11:$H$140</definedName>
    <definedName name="XDO_?FINAL_PER_NET?196?">SMAAF!$H$11:$H$151</definedName>
    <definedName name="XDO_?FINAL_PER_NET?197?">SMAAF!$H$11:$H$157</definedName>
    <definedName name="XDO_?FINAL_PER_NET?198?">SMAAF!$H$11:$H$169</definedName>
    <definedName name="XDO_?FINAL_PER_NET?199?">SMAAF!$H$11:$H$179</definedName>
    <definedName name="XDO_?FINAL_PER_NET?2?">#REF!</definedName>
    <definedName name="XDO_?FINAL_PER_NET?20?">#REF!</definedName>
    <definedName name="XDO_?FINAL_PER_NET?200?">SMAAF!$H$11:$H$184</definedName>
    <definedName name="XDO_?FINAL_PER_NET?201?">SBLUECHIP!$H$11:$H$55</definedName>
    <definedName name="XDO_?FINAL_PER_NET?202?">SBLUECHIP!$H$11:$H$83</definedName>
    <definedName name="XDO_?FINAL_PER_NET?203?">SBLUECHIP!$H$11:$H$100</definedName>
    <definedName name="XDO_?FINAL_PER_NET?204?">SBLUECHIP!$H$11:$H$105</definedName>
    <definedName name="XDO_?FINAL_PER_NET?205?">SAOF!$H$11:$H$198</definedName>
    <definedName name="XDO_?FINAL_PER_NET?206?">SAOF!$H$11:$H$211</definedName>
    <definedName name="XDO_?FINAL_PER_NET?207?">SAOF!$H$11:$H$215</definedName>
    <definedName name="XDO_?FINAL_PER_NET?208?">SAOF!$H$11:$H$231</definedName>
    <definedName name="XDO_?FINAL_PER_NET?209?">SAOF!$H$11:$H$244</definedName>
    <definedName name="XDO_?FINAL_PER_NET?21?">#REF!</definedName>
    <definedName name="XDO_?FINAL_PER_NET?210?">SAOF!$H$11:$H$248</definedName>
    <definedName name="XDO_?FINAL_PER_NET?211?">SAOF!$H$11:$H$260</definedName>
    <definedName name="XDO_?FINAL_PER_NET?212?">SAOF!$H$11:$H$270</definedName>
    <definedName name="XDO_?FINAL_PER_NET?213?">SAOF!$H$11:$H$275</definedName>
    <definedName name="XDO_?FINAL_PER_NET?214?">SIF!$H$11:$H$43</definedName>
    <definedName name="XDO_?FINAL_PER_NET?215?">SIF!$H$11:$H$71</definedName>
    <definedName name="XDO_?FINAL_PER_NET?216?">SIF!$H$11:$H$80</definedName>
    <definedName name="XDO_?FINAL_PER_NET?217?">SIF!$H$11:$H$92</definedName>
    <definedName name="XDO_?FINAL_PER_NET?218?">SIF!$H$11:$H$97</definedName>
    <definedName name="XDO_?FINAL_PER_NET?219?">SMLDF!$H$19:$H$50</definedName>
    <definedName name="XDO_?FINAL_PER_NET?22?">#REF!</definedName>
    <definedName name="XDO_?FINAL_PER_NET?220?">SMLDF!$H$19:$H$59</definedName>
    <definedName name="XDO_?FINAL_PER_NET?221?">SMLDF!$H$19:$H$63</definedName>
    <definedName name="XDO_?FINAL_PER_NET?222?">SMLDF!$H$19:$H$67</definedName>
    <definedName name="XDO_?FINAL_PER_NET?223?">SMLDF!$H$19:$H$74</definedName>
    <definedName name="XDO_?FINAL_PER_NET?224?">SMLDF!$H$19:$H$84</definedName>
    <definedName name="XDO_?FINAL_PER_NET?225?">SMLDF!$H$19:$H$99</definedName>
    <definedName name="XDO_?FINAL_PER_NET?226?">SMLDF!$H$19:$H$104</definedName>
    <definedName name="XDO_?FINAL_PER_NET?227?">SMLDF!$H$19:$H$115</definedName>
    <definedName name="XDO_?FINAL_PER_NET?228?">SMLDF!$H$19:$H$123</definedName>
    <definedName name="XDO_?FINAL_PER_NET?229?">SMLDF!$H$19:$H$128</definedName>
    <definedName name="XDO_?FINAL_PER_NET?23?">#REF!</definedName>
    <definedName name="XDO_?FINAL_PER_NET?230?">SSTDF!$H$19:$H$79</definedName>
    <definedName name="XDO_?FINAL_PER_NET?231?">SSTDF!$H$19:$H$89</definedName>
    <definedName name="XDO_?FINAL_PER_NET?232?">SSTDF!$H$19:$H$96</definedName>
    <definedName name="XDO_?FINAL_PER_NET?233?">SSTDF!$H$19:$H$108</definedName>
    <definedName name="XDO_?FINAL_PER_NET?234?">SSTDF!$H$19:$H$115</definedName>
    <definedName name="XDO_?FINAL_PER_NET?235?">SSTDF!$H$19:$H$126</definedName>
    <definedName name="XDO_?FINAL_PER_NET?236?">SSTDF!$H$19:$H$132</definedName>
    <definedName name="XDO_?FINAL_PER_NET?237?">SSTDF!$H$19:$H$141</definedName>
    <definedName name="XDO_?FINAL_PER_NET?238?">SSTDF!$H$19:$H$149</definedName>
    <definedName name="XDO_?FINAL_PER_NET?239?">SSTDF!$H$19:$H$154</definedName>
    <definedName name="XDO_?FINAL_PER_NET?24?">SMGLF!$H$11:$H$46</definedName>
    <definedName name="XDO_?FINAL_PER_NET?240?">SETFGOLD!$H$44</definedName>
    <definedName name="XDO_?FINAL_PER_NET?241?">SETFGOLD!$H$44:$H$56</definedName>
    <definedName name="XDO_?FINAL_PER_NET?242?">SETFGOLD!$H$44:$H$61</definedName>
    <definedName name="XDO_?FINAL_PER_NET?243?">SPSU!$H$11:$H$32</definedName>
    <definedName name="XDO_?FINAL_PER_NET?244?">SPSU!$H$11:$H$59</definedName>
    <definedName name="XDO_?FINAL_PER_NET?245?">SPSU!$H$11:$H$76</definedName>
    <definedName name="XDO_?FINAL_PER_NET?246?">SPSU!$H$11:$H$81</definedName>
    <definedName name="XDO_?FINAL_PER_NET?247?">SGF!$H$44</definedName>
    <definedName name="XDO_?FINAL_PER_NET?248?">SGF!$H$44:$H$54</definedName>
    <definedName name="XDO_?FINAL_PER_NET?249?">SGF!$H$44:$H$59</definedName>
    <definedName name="XDO_?FINAL_PER_NET?25?">SMGLF!$H$11:$H$73</definedName>
    <definedName name="XDO_?FINAL_PER_NET?250?">SBISENSEX!$H$11:$H$40</definedName>
    <definedName name="XDO_?FINAL_PER_NET?251?">SBISENSEX!$H$11:$H$83</definedName>
    <definedName name="XDO_?FINAL_PER_NET?252?">SBISENSEX!$H$11:$H$88</definedName>
    <definedName name="XDO_?FINAL_PER_NET?253?">SSCF!$H$11:$H$77</definedName>
    <definedName name="XDO_?FINAL_PER_NET?254?">SSCF!$H$11:$H$107</definedName>
    <definedName name="XDO_?FINAL_PER_NET?255?">SSCF!$H$11:$H$124</definedName>
    <definedName name="XDO_?FINAL_PER_NET?256?">SSCF!$H$11:$H$129</definedName>
    <definedName name="XDO_?FINAL_PER_NET?257?">SBPF!$H$19:$H$52</definedName>
    <definedName name="XDO_?FINAL_PER_NET?258?">SBPF!$H$19:$H$56</definedName>
    <definedName name="XDO_?FINAL_PER_NET?259?">SBPF!$H$19:$H$66</definedName>
    <definedName name="XDO_?FINAL_PER_NET?26?">SMGLF!$H$11:$H$90</definedName>
    <definedName name="XDO_?FINAL_PER_NET?260?">SBPF!$H$19:$H$70</definedName>
    <definedName name="XDO_?FINAL_PER_NET?261?">SBPF!$H$19:$H$89</definedName>
    <definedName name="XDO_?FINAL_PER_NET?262?">SBPF!$H$19:$H$102</definedName>
    <definedName name="XDO_?FINAL_PER_NET?263?">SBPF!$H$19:$H$110</definedName>
    <definedName name="XDO_?FINAL_PER_NET?264?">SBPF!$H$19:$H$115</definedName>
    <definedName name="XDO_?FINAL_PER_NET?265?">SBFS!$H$11:$H$44</definedName>
    <definedName name="XDO_?FINAL_PER_NET?266?">SBFS!$H$11:$H$71</definedName>
    <definedName name="XDO_?FINAL_PER_NET?267?">SBFS!$H$11:$H$88</definedName>
    <definedName name="XDO_?FINAL_PER_NET?268?">SBFS!$H$11:$H$93</definedName>
    <definedName name="XDO_?FINAL_PER_NET?269?">SETFNN50!$H$11:$H$60</definedName>
    <definedName name="XDO_?FINAL_PER_NET?27?">SMGLF!$H$11:$H$95</definedName>
    <definedName name="XDO_?FINAL_PER_NET?270?">SETFNN50!$H$11:$H$71</definedName>
    <definedName name="XDO_?FINAL_PER_NET?271?">SETFNN50!$H$11:$H$104</definedName>
    <definedName name="XDO_?FINAL_PER_NET?272?">SETFNN50!$H$11:$H$109</definedName>
    <definedName name="XDO_?FINAL_PER_NET?273?">SETFNIFBK!$H$11:$H$24</definedName>
    <definedName name="XDO_?FINAL_PER_NET?274?">SETFNIFBK!$H$11:$H$67</definedName>
    <definedName name="XDO_?FINAL_PER_NET?275?">SETFNIFBK!$H$11:$H$72</definedName>
    <definedName name="XDO_?FINAL_PER_NET?276?">SETFBSE100!$H$11:$H$110</definedName>
    <definedName name="XDO_?FINAL_PER_NET?277?">SETFBSE100!$H$11:$H$121</definedName>
    <definedName name="XDO_?FINAL_PER_NET?278?">SETFBSE100!$H$11:$H$154</definedName>
    <definedName name="XDO_?FINAL_PER_NET?279?">SETFBSE100!$H$11:$H$159</definedName>
    <definedName name="XDO_?FINAL_PER_NET?28?">#REF!</definedName>
    <definedName name="XDO_?FINAL_PER_NET?280?">SESF!$H$11:$H$103</definedName>
    <definedName name="XDO_?FINAL_PER_NET?281?">SESF!$H$11:$H$108</definedName>
    <definedName name="XDO_?FINAL_PER_NET?282?">SESF!$H$11:$H$134</definedName>
    <definedName name="XDO_?FINAL_PER_NET?283?">SESF!$H$11:$H$138</definedName>
    <definedName name="XDO_?FINAL_PER_NET?284?">SESF!$H$11:$H$148</definedName>
    <definedName name="XDO_?FINAL_PER_NET?285?">SESF!$H$11:$H$162</definedName>
    <definedName name="XDO_?FINAL_PER_NET?286?">SESF!$H$11:$H$172</definedName>
    <definedName name="XDO_?FINAL_PER_NET?287?">SESF!$H$11:$H$176</definedName>
    <definedName name="XDO_?FINAL_PER_NET?288?">SESF!$H$11:$H$186</definedName>
    <definedName name="XDO_?FINAL_PER_NET?289?">SESF!$H$11:$H$191</definedName>
    <definedName name="XDO_?FINAL_PER_NET?29?">#REF!</definedName>
    <definedName name="XDO_?FINAL_PER_NET?290?">SETFNIF50!$H$11:$H$60</definedName>
    <definedName name="XDO_?FINAL_PER_NET?291?">SETFNIF50!$H$11:$H$103</definedName>
    <definedName name="XDO_?FINAL_PER_NET?292?">SETFNIF50!$H$11:$H$108</definedName>
    <definedName name="XDO_?FINAL_PER_NET?293?">'SLTAF-III'!$H$11:$H$24</definedName>
    <definedName name="XDO_?FINAL_PER_NET?294?">'SLTAF-III'!$H$11:$H$67</definedName>
    <definedName name="XDO_?FINAL_PER_NET?295?">'SLTAF-III'!$H$11:$H$72</definedName>
    <definedName name="XDO_?FINAL_PER_NET?296?">SETF10GILT!$H$24</definedName>
    <definedName name="XDO_?FINAL_PER_NET?297?">SETF10GILT!$H$24:$H$53</definedName>
    <definedName name="XDO_?FINAL_PER_NET?298?">SETF10GILT!$H$24:$H$58</definedName>
    <definedName name="XDO_?FINAL_PER_NET?299?">'SLTAF-IV'!$H$11:$H$35</definedName>
    <definedName name="XDO_?FINAL_PER_NET?3?">#REF!</definedName>
    <definedName name="XDO_?FINAL_PER_NET?30?">SEHF!$H$11:$H$54</definedName>
    <definedName name="XDO_?FINAL_PER_NET?300?">'SLTAF-IV'!$H$11:$H$78</definedName>
    <definedName name="XDO_?FINAL_PER_NET?301?">'SLTAF-IV'!$H$11:$H$83</definedName>
    <definedName name="XDO_?FINAL_PER_NET?302?">'SLTAF-V'!$H$11:$H$38</definedName>
    <definedName name="XDO_?FINAL_PER_NET?303?">'SLTAF-V'!$H$11:$H$81</definedName>
    <definedName name="XDO_?FINAL_PER_NET?304?">'SLTAF-V'!$H$11:$H$86</definedName>
    <definedName name="XDO_?FINAL_PER_NET?305?">'SLTAF-VI'!$H$11:$H$44</definedName>
    <definedName name="XDO_?FINAL_PER_NET?306?">'SLTAF-VI'!$H$11:$H$87</definedName>
    <definedName name="XDO_?FINAL_PER_NET?307?">'SLTAF-VI'!$H$11:$H$92</definedName>
    <definedName name="XDO_?FINAL_PER_NET?308?">SETFSN50!$H$11:$H$60</definedName>
    <definedName name="XDO_?FINAL_PER_NET?309?">SETFSN50!$H$11:$H$71</definedName>
    <definedName name="XDO_?FINAL_PER_NET?31?">SEHF!$H$11:$H$58</definedName>
    <definedName name="XDO_?FINAL_PER_NET?310?">SETFSN50!$H$11:$H$104</definedName>
    <definedName name="XDO_?FINAL_PER_NET?311?">SETFSN50!$H$11:$H$109</definedName>
    <definedName name="XDO_?FINAL_PER_NET?312?">SBIETFQLTY!$H$11:$H$40</definedName>
    <definedName name="XDO_?FINAL_PER_NET?313?">SBIETFQLTY!$H$11:$H$83</definedName>
    <definedName name="XDO_?FINAL_PER_NET?314?">SBIETFQLTY!$H$11:$H$88</definedName>
    <definedName name="XDO_?FINAL_PER_NET?315?">SCBF!$H$19:$H$88</definedName>
    <definedName name="XDO_?FINAL_PER_NET?316?">SCBF!$H$19:$H$93</definedName>
    <definedName name="XDO_?FINAL_PER_NET?317?">SCBF!$H$19:$H$102</definedName>
    <definedName name="XDO_?FINAL_PER_NET?318?">SCBF!$H$19:$H$107</definedName>
    <definedName name="XDO_?FINAL_PER_NET?319?">SCBF!$H$19:$H$111</definedName>
    <definedName name="XDO_?FINAL_PER_NET?32?">SEHF!$H$11:$H$65</definedName>
    <definedName name="XDO_?FINAL_PER_NET?320?">SCBF!$H$19:$H$124</definedName>
    <definedName name="XDO_?FINAL_PER_NET?321?">SCBF!$H$19:$H$129</definedName>
    <definedName name="XDO_?FINAL_PER_NET?322?">SCBF!$H$19:$H$140</definedName>
    <definedName name="XDO_?FINAL_PER_NET?323?">SCBF!$H$19:$H$148</definedName>
    <definedName name="XDO_?FINAL_PER_NET?324?">SCBF!$H$19:$H$153</definedName>
    <definedName name="XDO_?FINAL_PER_NET?325?">SEMVF!$H$11:$H$60</definedName>
    <definedName name="XDO_?FINAL_PER_NET?326?">SEMVF!$H$11:$H$103</definedName>
    <definedName name="XDO_?FINAL_PER_NET?327?">SEMVF!$H$11:$H$108</definedName>
    <definedName name="XDO_?FINAL_PER_NET?328?">'SFMP- Series 1'!$H$26:$H$31</definedName>
    <definedName name="XDO_?FINAL_PER_NET?329?">'SFMP- Series 1'!$H$26:$H$50</definedName>
    <definedName name="XDO_?FINAL_PER_NET?33?">SEHF!$H$11:$H$119</definedName>
    <definedName name="XDO_?FINAL_PER_NET?330?">'SFMP- Series 1'!$H$26:$H$65</definedName>
    <definedName name="XDO_?FINAL_PER_NET?331?">'SFMP- Series 1'!$H$26:$H$70</definedName>
    <definedName name="XDO_?FINAL_PER_NET?332?">'SFMP- Series 6'!$H$24</definedName>
    <definedName name="XDO_?FINAL_PER_NET?333?">'SFMP- Series 6'!$H$24:$H$31</definedName>
    <definedName name="XDO_?FINAL_PER_NET?334?">'SFMP- Series 6'!$H$24:$H$50</definedName>
    <definedName name="XDO_?FINAL_PER_NET?335?">'SFMP- Series 6'!$H$24:$H$65</definedName>
    <definedName name="XDO_?FINAL_PER_NET?336?">'SFMP- Series 6'!$H$24:$H$70</definedName>
    <definedName name="XDO_?FINAL_PER_NET?337?">'SFMP- Series 34'!$H$24</definedName>
    <definedName name="XDO_?FINAL_PER_NET?338?">'SFMP- Series 34'!$H$24:$H$28</definedName>
    <definedName name="XDO_?FINAL_PER_NET?339?">'SFMP- Series 34'!$H$24:$H$45</definedName>
    <definedName name="XDO_?FINAL_PER_NET?34?">SEHF!$H$11:$H$124</definedName>
    <definedName name="XDO_?FINAL_PER_NET?340?">'SFMP- Series 34'!$H$24:$H$60</definedName>
    <definedName name="XDO_?FINAL_PER_NET?341?">'SFMP- Series 34'!$H$24:$H$65</definedName>
    <definedName name="XDO_?FINAL_PER_NET?342?">'SMCBF-IP'!$H$11:$H$47</definedName>
    <definedName name="XDO_?FINAL_PER_NET?343?">'SMCBF-IP'!$H$11:$H$52</definedName>
    <definedName name="XDO_?FINAL_PER_NET?344?">'SMCBF-IP'!$H$11:$H$77</definedName>
    <definedName name="XDO_?FINAL_PER_NET?345?">'SMCBF-IP'!$H$11:$H$94</definedName>
    <definedName name="XDO_?FINAL_PER_NET?346?">'SMCBF-IP'!$H$11:$H$99</definedName>
    <definedName name="XDO_?FINAL_PER_NET?347?">SFRDF!$H$19:$H$20</definedName>
    <definedName name="XDO_?FINAL_PER_NET?348?">SFRDF!$H$19:$H$28</definedName>
    <definedName name="XDO_?FINAL_PER_NET?349?">SFRDF!$H$19:$H$34</definedName>
    <definedName name="XDO_?FINAL_PER_NET?35?">SEHF!$H$11:$H$130</definedName>
    <definedName name="XDO_?FINAL_PER_NET?350?">SFRDF!$H$19:$H$41</definedName>
    <definedName name="XDO_?FINAL_PER_NET?351?">SFRDF!$H$19:$H$62</definedName>
    <definedName name="XDO_?FINAL_PER_NET?352?">SFRDF!$H$19:$H$70</definedName>
    <definedName name="XDO_?FINAL_PER_NET?353?">SFRDF!$H$19:$H$75</definedName>
    <definedName name="XDO_?FINAL_PER_NET?354?">SBIETFIT!$H$11:$H$20</definedName>
    <definedName name="XDO_?FINAL_PER_NET?355?">SBIETFIT!$H$11:$H$63</definedName>
    <definedName name="XDO_?FINAL_PER_NET?356?">SBIETFIT!$H$11:$H$68</definedName>
    <definedName name="XDO_?FINAL_PER_NET?357?">SBIETFPB!$H$11:$H$20</definedName>
    <definedName name="XDO_?FINAL_PER_NET?358?">SBIETFPB!$H$11:$H$63</definedName>
    <definedName name="XDO_?FINAL_PER_NET?359?">SBIETFPB!$H$11:$H$68</definedName>
    <definedName name="XDO_?FINAL_PER_NET?36?">SEHF!$H$11:$H$138</definedName>
    <definedName name="XDO_?FINAL_PER_NET?360?">'SRBF-AP'!$H$11:$H$62</definedName>
    <definedName name="XDO_?FINAL_PER_NET?361?">'SRBF-AP'!$H$11:$H$72</definedName>
    <definedName name="XDO_?FINAL_PER_NET?362?">'SRBF-AP'!$H$11:$H$76</definedName>
    <definedName name="XDO_?FINAL_PER_NET?363?">'SRBF-AP'!$H$11:$H$82</definedName>
    <definedName name="XDO_?FINAL_PER_NET?364?">'SRBF-AP'!$H$11:$H$86</definedName>
    <definedName name="XDO_?FINAL_PER_NET?365?">'SRBF-AP'!$H$11:$H$115</definedName>
    <definedName name="XDO_?FINAL_PER_NET?366?">'SRBF-AP'!$H$11:$H$120</definedName>
    <definedName name="XDO_?FINAL_PER_NET?367?">'SRBF-AHP'!$H$11:$H$62</definedName>
    <definedName name="XDO_?FINAL_PER_NET?368?">'SRBF-AHP'!$H$11:$H$72</definedName>
    <definedName name="XDO_?FINAL_PER_NET?369?">'SRBF-AHP'!$H$11:$H$76</definedName>
    <definedName name="XDO_?FINAL_PER_NET?37?">SEHF!$H$11:$H$147</definedName>
    <definedName name="XDO_?FINAL_PER_NET?370?">'SRBF-AHP'!$H$11:$H$82</definedName>
    <definedName name="XDO_?FINAL_PER_NET?371?">'SRBF-AHP'!$H$11:$H$86</definedName>
    <definedName name="XDO_?FINAL_PER_NET?372?">'SRBF-AHP'!$H$11:$H$97</definedName>
    <definedName name="XDO_?FINAL_PER_NET?373?">'SRBF-AHP'!$H$11:$H$108</definedName>
    <definedName name="XDO_?FINAL_PER_NET?374?">'SRBF-AHP'!$H$11:$H$113</definedName>
    <definedName name="XDO_?FINAL_PER_NET?375?">'SRBF-AHP'!$H$11:$H$123</definedName>
    <definedName name="XDO_?FINAL_PER_NET?376?">'SRBF-AHP'!$H$11:$H$128</definedName>
    <definedName name="XDO_?FINAL_PER_NET?377?">'SRBF-CHP'!$H$11:$H$62</definedName>
    <definedName name="XDO_?FINAL_PER_NET?378?">'SRBF-CHP'!$H$11:$H$80</definedName>
    <definedName name="XDO_?FINAL_PER_NET?379?">'SRBF-CHP'!$H$11:$H$84</definedName>
    <definedName name="XDO_?FINAL_PER_NET?38?">SEHF!$H$11:$H$153</definedName>
    <definedName name="XDO_?FINAL_PER_NET?380?">'SRBF-CHP'!$H$11:$H$90</definedName>
    <definedName name="XDO_?FINAL_PER_NET?381?">'SRBF-CHP'!$H$11:$H$96</definedName>
    <definedName name="XDO_?FINAL_PER_NET?382?">'SRBF-CHP'!$H$11:$H$125</definedName>
    <definedName name="XDO_?FINAL_PER_NET?383?">'SRBF-CHP'!$H$11:$H$130</definedName>
    <definedName name="XDO_?FINAL_PER_NET?384?">'SRBF-CP'!$H$11:$H$62</definedName>
    <definedName name="XDO_?FINAL_PER_NET?385?">'SRBF-CP'!$H$11:$H$79</definedName>
    <definedName name="XDO_?FINAL_PER_NET?386?">'SRBF-CP'!$H$11:$H$83</definedName>
    <definedName name="XDO_?FINAL_PER_NET?387?">'SRBF-CP'!$H$11:$H$92</definedName>
    <definedName name="XDO_?FINAL_PER_NET?388?">'SRBF-CP'!$H$11:$H$121</definedName>
    <definedName name="XDO_?FINAL_PER_NET?389?">'SRBF-CP'!$H$11:$H$126</definedName>
    <definedName name="XDO_?FINAL_PER_NET?39?">SEHF!$H$11:$H$159</definedName>
    <definedName name="XDO_?FINAL_PER_NET?390?">'SIA-US EQUITY FOF'!$H$44</definedName>
    <definedName name="XDO_?FINAL_PER_NET?391?">'SIA-US EQUITY FOF'!$H$44:$H$56</definedName>
    <definedName name="XDO_?FINAL_PER_NET?392?">'SIA-US EQUITY FOF'!$H$44:$H$61</definedName>
    <definedName name="XDO_?FINAL_PER_NET?393?">'SFMP- Series 42'!$H$19</definedName>
    <definedName name="XDO_?FINAL_PER_NET?394?">'SFMP- Series 42'!$H$19:$H$27</definedName>
    <definedName name="XDO_?FINAL_PER_NET?395?">'SFMP- Series 42'!$H$19:$H$34</definedName>
    <definedName name="XDO_?FINAL_PER_NET?396?">'SFMP- Series 42'!$H$19:$H$50</definedName>
    <definedName name="XDO_?FINAL_PER_NET?397?">'SFMP- Series 42'!$H$19:$H$65</definedName>
    <definedName name="XDO_?FINAL_PER_NET?398?">'SFMP- Series 42'!$H$19:$H$70</definedName>
    <definedName name="XDO_?FINAL_PER_NET?399?">'SNN50'!$H$11:$H$60</definedName>
    <definedName name="XDO_?FINAL_PER_NET?4?">#REF!</definedName>
    <definedName name="XDO_?FINAL_PER_NET?40?">SEHF!$H$11:$H$166</definedName>
    <definedName name="XDO_?FINAL_PER_NET?400?">'SNN50'!$H$11:$H$71</definedName>
    <definedName name="XDO_?FINAL_PER_NET?401?">'SNN50'!$H$11:$H$104</definedName>
    <definedName name="XDO_?FINAL_PER_NET?402?">'SNN50'!$H$11:$H$109</definedName>
    <definedName name="XDO_?FINAL_PER_NET?403?">'SFMP- Series 44'!$H$26:$H$31</definedName>
    <definedName name="XDO_?FINAL_PER_NET?404?">'SFMP- Series 44'!$H$26:$H$54</definedName>
    <definedName name="XDO_?FINAL_PER_NET?405?">'SFMP- Series 44'!$H$26:$H$69</definedName>
    <definedName name="XDO_?FINAL_PER_NET?406?">'SFMP- Series 44'!$H$26:$H$74</definedName>
    <definedName name="XDO_?FINAL_PER_NET?407?">'SFMP- Series 45'!$H$24</definedName>
    <definedName name="XDO_?FINAL_PER_NET?408?">'SFMP- Series 45'!$H$24:$H$36</definedName>
    <definedName name="XDO_?FINAL_PER_NET?409?">'SFMP- Series 45'!$H$24:$H$56</definedName>
    <definedName name="XDO_?FINAL_PER_NET?41?">SEHF!$H$11:$H$178</definedName>
    <definedName name="XDO_?FINAL_PER_NET?410?">'SFMP- Series 45'!$H$24:$H$71</definedName>
    <definedName name="XDO_?FINAL_PER_NET?411?">'SFMP- Series 45'!$H$24:$H$76</definedName>
    <definedName name="XDO_?FINAL_PER_NET?412?">SBIETFCON!$H$11:$H$40</definedName>
    <definedName name="XDO_?FINAL_PER_NET?413?">SBIETFCON!$H$11:$H$51</definedName>
    <definedName name="XDO_?FINAL_PER_NET?414?">SBIETFCON!$H$11:$H$84</definedName>
    <definedName name="XDO_?FINAL_PER_NET?415?">SBIETFCON!$H$11:$H$89</definedName>
    <definedName name="XDO_?FINAL_PER_NET?416?">'SFMP- Series 46'!$H$26:$H$29</definedName>
    <definedName name="XDO_?FINAL_PER_NET?417?">'SFMP- Series 46'!$H$26:$H$49</definedName>
    <definedName name="XDO_?FINAL_PER_NET?418?">'SFMP- Series 46'!$H$26:$H$64</definedName>
    <definedName name="XDO_?FINAL_PER_NET?419?">'SFMP- Series 46'!$H$26:$H$69</definedName>
    <definedName name="XDO_?FINAL_PER_NET?42?">SEHF!$H$11:$H$183</definedName>
    <definedName name="XDO_?FINAL_PER_NET?420?">SBAF!$H$11:$H$102</definedName>
    <definedName name="XDO_?FINAL_PER_NET?421?">SBAF!$H$11:$H$107</definedName>
    <definedName name="XDO_?FINAL_PER_NET?422?">SBAF!$H$11:$H$111</definedName>
    <definedName name="XDO_?FINAL_PER_NET?423?">SBAF!$H$11:$H$152</definedName>
    <definedName name="XDO_?FINAL_PER_NET?424?">SBAF!$H$11:$H$165</definedName>
    <definedName name="XDO_?FINAL_PER_NET?425?">SBAF!$H$11:$H$174</definedName>
    <definedName name="XDO_?FINAL_PER_NET?426?">SBAF!$H$11:$H$183</definedName>
    <definedName name="XDO_?FINAL_PER_NET?427?">SBAF!$H$11:$H$187</definedName>
    <definedName name="XDO_?FINAL_PER_NET?428?">SBAF!$H$11:$H$196</definedName>
    <definedName name="XDO_?FINAL_PER_NET?429?">SBAF!$H$11:$H$208</definedName>
    <definedName name="XDO_?FINAL_PER_NET?43?">#REF!</definedName>
    <definedName name="XDO_?FINAL_PER_NET?430?">SBAF!$H$11:$H$213</definedName>
    <definedName name="XDO_?FINAL_PER_NET?431?">'SFMP- Series 49'!$H$26:$H$34</definedName>
    <definedName name="XDO_?FINAL_PER_NET?432?">'SFMP- Series 49'!$H$26:$H$55</definedName>
    <definedName name="XDO_?FINAL_PER_NET?433?">'SFMP- Series 49'!$H$26:$H$70</definedName>
    <definedName name="XDO_?FINAL_PER_NET?434?">'SFMP- Series 49'!$H$26:$H$75</definedName>
    <definedName name="XDO_?FINAL_PER_NET?435?">'SFMP- Series 50'!$H$26:$H$31</definedName>
    <definedName name="XDO_?FINAL_PER_NET?436?">'SFMP- Series 50'!$H$26:$H$50</definedName>
    <definedName name="XDO_?FINAL_PER_NET?437?">'SFMP- Series 50'!$H$26:$H$65</definedName>
    <definedName name="XDO_?FINAL_PER_NET?438?">'SFMP- Series 50'!$H$26:$H$70</definedName>
    <definedName name="XDO_?FINAL_PER_NET?439?">'SFMP- Series 51'!$H$26:$H$37</definedName>
    <definedName name="XDO_?FINAL_PER_NET?44?">#REF!</definedName>
    <definedName name="XDO_?FINAL_PER_NET?440?">'SFMP- Series 51'!$H$26:$H$59</definedName>
    <definedName name="XDO_?FINAL_PER_NET?441?">'SFMP- Series 51'!$H$26:$H$74</definedName>
    <definedName name="XDO_?FINAL_PER_NET?442?">'SFMP- Series 51'!$H$26:$H$79</definedName>
    <definedName name="XDO_?FINAL_PER_NET?443?">'SFMP- Series 52'!$H$26:$H$30</definedName>
    <definedName name="XDO_?FINAL_PER_NET?444?">'SFMP- Series 52'!$H$26:$H$50</definedName>
    <definedName name="XDO_?FINAL_PER_NET?445?">'SFMP- Series 52'!$H$26:$H$65</definedName>
    <definedName name="XDO_?FINAL_PER_NET?446?">'SFMP- Series 52'!$H$26:$H$70</definedName>
    <definedName name="XDO_?FINAL_PER_NET?447?">'SFMP- Series 53'!$H$26:$H$34</definedName>
    <definedName name="XDO_?FINAL_PER_NET?448?">'SFMP- Series 53'!$H$26:$H$57</definedName>
    <definedName name="XDO_?FINAL_PER_NET?449?">'SFMP- Series 53'!$H$26:$H$72</definedName>
    <definedName name="XDO_?FINAL_PER_NET?45?">SMIF!$H$19:$H$36</definedName>
    <definedName name="XDO_?FINAL_PER_NET?450?">'SFMP- Series 53'!$H$26:$H$77</definedName>
    <definedName name="XDO_?FINAL_PER_NET?451?">'SFMP- Series 54'!$H$26:$H$28</definedName>
    <definedName name="XDO_?FINAL_PER_NET?452?">'SFMP- Series 54'!$H$26:$H$44</definedName>
    <definedName name="XDO_?FINAL_PER_NET?453?">'SFMP- Series 54'!$H$26:$H$59</definedName>
    <definedName name="XDO_?FINAL_PER_NET?454?">'SFMP- Series 54'!$H$26:$H$64</definedName>
    <definedName name="XDO_?FINAL_PER_NET?455?">'SFMP- Series 55'!$H$26:$H$32</definedName>
    <definedName name="XDO_?FINAL_PER_NET?456?">'SFMP- Series 55'!$H$26:$H$55</definedName>
    <definedName name="XDO_?FINAL_PER_NET?457?">'SFMP- Series 55'!$H$26:$H$70</definedName>
    <definedName name="XDO_?FINAL_PER_NET?458?">'SFMP- Series 55'!$H$26:$H$75</definedName>
    <definedName name="XDO_?FINAL_PER_NET?459?">'SFMP- Series 57'!$H$26:$H$29</definedName>
    <definedName name="XDO_?FINAL_PER_NET?46?">SMIF!$H$19:$H$41</definedName>
    <definedName name="XDO_?FINAL_PER_NET?460?">'SFMP- Series 57'!$H$26:$H$52</definedName>
    <definedName name="XDO_?FINAL_PER_NET?461?">'SFMP- Series 57'!$H$26:$H$67</definedName>
    <definedName name="XDO_?FINAL_PER_NET?462?">'SFMP- Series 57'!$H$26:$H$72</definedName>
    <definedName name="XDO_?FINAL_PER_NET?463?">'SFMP- Series 58'!$H$26:$H$32</definedName>
    <definedName name="XDO_?FINAL_PER_NET?464?">'SFMP- Series 58'!$H$26:$H$52</definedName>
    <definedName name="XDO_?FINAL_PER_NET?465?">'SFMP- Series 58'!$H$26:$H$67</definedName>
    <definedName name="XDO_?FINAL_PER_NET?466?">'SFMP- Series 58'!$H$26:$H$72</definedName>
    <definedName name="XDO_?FINAL_PER_NET?467?">SCPSE!$H$19:$H$42</definedName>
    <definedName name="XDO_?FINAL_PER_NET?468?">SCPSE!$H$19:$H$51</definedName>
    <definedName name="XDO_?FINAL_PER_NET?469?">SCPSE!$H$19:$H$106</definedName>
    <definedName name="XDO_?FINAL_PER_NET?47?">SMIF!$H$19:$H$48</definedName>
    <definedName name="XDO_?FINAL_PER_NET?470?">SCPSE!$H$19:$H$133</definedName>
    <definedName name="XDO_?FINAL_PER_NET?471?">SCPSE!$H$19:$H$138</definedName>
    <definedName name="XDO_?FINAL_PER_NET?472?">'SFMP- Series 59'!$H$38:$H$40</definedName>
    <definedName name="XDO_?FINAL_PER_NET?473?">'SFMP- Series 59'!$H$38:$H$55</definedName>
    <definedName name="XDO_?FINAL_PER_NET?474?">'SFMP- Series 59'!$H$38:$H$60</definedName>
    <definedName name="XDO_?FINAL_PER_NET?475?">'SFMP- Series 60'!$H$26:$H$31</definedName>
    <definedName name="XDO_?FINAL_PER_NET?476?">'SFMP- Series 60'!$H$26:$H$51</definedName>
    <definedName name="XDO_?FINAL_PER_NET?477?">'SFMP- Series 60'!$H$26:$H$66</definedName>
    <definedName name="XDO_?FINAL_PER_NET?478?">'SFMP- Series 60'!$H$26:$H$71</definedName>
    <definedName name="XDO_?FINAL_PER_NET?479?">SMCF!$H$11:$H$67</definedName>
    <definedName name="XDO_?FINAL_PER_NET?48?">SMIF!$H$19:$H$54</definedName>
    <definedName name="XDO_?FINAL_PER_NET?480?">SMCF!$H$11:$H$82</definedName>
    <definedName name="XDO_?FINAL_PER_NET?481?">SMCF!$H$11:$H$95</definedName>
    <definedName name="XDO_?FINAL_PER_NET?482?">SMCF!$H$11:$H$112</definedName>
    <definedName name="XDO_?FINAL_PER_NET?483?">SMCF!$H$11:$H$117</definedName>
    <definedName name="XDO_?FINAL_PER_NET?484?">'SFMP- Series 61'!$H$26:$H$36</definedName>
    <definedName name="XDO_?FINAL_PER_NET?485?">'SFMP- Series 61'!$H$26:$H$59</definedName>
    <definedName name="XDO_?FINAL_PER_NET?486?">'SFMP- Series 61'!$H$26:$H$74</definedName>
    <definedName name="XDO_?FINAL_PER_NET?487?">'SFMP- Series 61'!$H$26:$H$79</definedName>
    <definedName name="XDO_?FINAL_PER_NET?488?">'SFMP- Series 66'!$H$24</definedName>
    <definedName name="XDO_?FINAL_PER_NET?489?">'SFMP- Series 66'!$H$24:$H$36</definedName>
    <definedName name="XDO_?FINAL_PER_NET?49?">SMIF!$H$19:$H$58</definedName>
    <definedName name="XDO_?FINAL_PER_NET?490?">'SFMP- Series 66'!$H$24:$H$50</definedName>
    <definedName name="XDO_?FINAL_PER_NET?491?">'SFMP- Series 66'!$H$24:$H$65</definedName>
    <definedName name="XDO_?FINAL_PER_NET?492?">'SFMP- Series 66'!$H$24:$H$70</definedName>
    <definedName name="XDO_?FINAL_PER_NET?493?">'SFMP- Series 67'!$H$26:$H$34</definedName>
    <definedName name="XDO_?FINAL_PER_NET?494?">'SFMP- Series 67'!$H$26:$H$57</definedName>
    <definedName name="XDO_?FINAL_PER_NET?495?">'SFMP- Series 67'!$H$26:$H$72</definedName>
    <definedName name="XDO_?FINAL_PER_NET?496?">'SFMP- Series 67'!$H$26:$H$77</definedName>
    <definedName name="XDO_?FINAL_PER_NET?497?">'SFMP- Series 68'!$H$24</definedName>
    <definedName name="XDO_?FINAL_PER_NET?498?">'SFMP- Series 68'!$H$24:$H$42</definedName>
    <definedName name="XDO_?FINAL_PER_NET?499?">'SFMP- Series 68'!$H$24:$H$57</definedName>
    <definedName name="XDO_?FINAL_PER_NET?5?">#REF!</definedName>
    <definedName name="XDO_?FINAL_PER_NET?50?">SMIF!$H$19:$H$79</definedName>
    <definedName name="XDO_?FINAL_PER_NET?500?">'SFMP- Series 68'!$H$24:$H$62</definedName>
    <definedName name="XDO_?FINAL_PER_NET?501?">SNM150IF!$H$11:$H$160</definedName>
    <definedName name="XDO_?FINAL_PER_NET?502?">SNM150IF!$H$11:$H$203</definedName>
    <definedName name="XDO_?FINAL_PER_NET?503?">SNM150IF!$H$11:$H$208</definedName>
    <definedName name="XDO_?FINAL_PER_NET?504?">SNS250IF!$H$11:$H$260</definedName>
    <definedName name="XDO_?FINAL_PER_NET?505?">SNS250IF!$H$11:$H$303</definedName>
    <definedName name="XDO_?FINAL_PER_NET?506?">SNS250IF!$H$11:$H$308</definedName>
    <definedName name="XDO_?FINAL_PER_NET?507?">'SCIGI-JUN 2036'!$H$24</definedName>
    <definedName name="XDO_?FINAL_PER_NET?508?">'SCIGI-JUN 2036'!$H$24:$H$53</definedName>
    <definedName name="XDO_?FINAL_PER_NET?509?">'SCIGI-JUN 2036'!$H$24:$H$58</definedName>
    <definedName name="XDO_?FINAL_PER_NET?51?">SMIF!$H$19:$H$87</definedName>
    <definedName name="XDO_?FINAL_PER_NET?510?">'SCIGI-APR 2029'!$H$24</definedName>
    <definedName name="XDO_?FINAL_PER_NET?511?">'SCIGI-APR 2029'!$H$24:$H$53</definedName>
    <definedName name="XDO_?FINAL_PER_NET?512?">'SCIGI-APR 2029'!$H$24:$H$58</definedName>
    <definedName name="XDO_?FINAL_PER_NET?513?">'SCISI-SEP 2027'!$H$24</definedName>
    <definedName name="XDO_?FINAL_PER_NET?514?">'SCISI-SEP 2027'!$H$24:$H$40</definedName>
    <definedName name="XDO_?FINAL_PER_NET?515?">'SCISI-SEP 2027'!$H$24:$H$67</definedName>
    <definedName name="XDO_?FINAL_PER_NET?516?">'SCISI-SEP 2027'!$H$24:$H$72</definedName>
    <definedName name="XDO_?FINAL_PER_NET?517?">'SFMP- Series 72'!$H$38:$H$40</definedName>
    <definedName name="XDO_?FINAL_PER_NET?518?">'SFMP- Series 72'!$H$38:$H$55</definedName>
    <definedName name="XDO_?FINAL_PER_NET?519?">'SFMP- Series 72'!$H$38:$H$60</definedName>
    <definedName name="XDO_?FINAL_PER_NET?52?">SMIF!$H$19:$H$92</definedName>
    <definedName name="XDO_?FINAL_PER_NET?520?">'SFMP- Series 73'!$H$38:$H$41</definedName>
    <definedName name="XDO_?FINAL_PER_NET?521?">'SFMP- Series 73'!$H$38:$H$56</definedName>
    <definedName name="XDO_?FINAL_PER_NET?522?">'SFMP- Series 73'!$H$38:$H$61</definedName>
    <definedName name="XDO_?FINAL_PER_NET?523?">SLDF!$H$24:$H$25</definedName>
    <definedName name="XDO_?FINAL_PER_NET?524?">SLDF!$H$24:$H$48</definedName>
    <definedName name="XDO_?FINAL_PER_NET?525?">SLDF!$H$24:$H$56</definedName>
    <definedName name="XDO_?FINAL_PER_NET?526?">SLDF!$H$24:$H$61</definedName>
    <definedName name="XDO_?FINAL_PER_NET?527?">'SFMP- Series 74'!$H$24:$H$25</definedName>
    <definedName name="XDO_?FINAL_PER_NET?528?">'SFMP- Series 74'!$H$24:$H$36</definedName>
    <definedName name="XDO_?FINAL_PER_NET?529?">'SFMP- Series 74'!$H$24:$H$52</definedName>
    <definedName name="XDO_?FINAL_PER_NET?53?">#REF!</definedName>
    <definedName name="XDO_?FINAL_PER_NET?530?">'SFMP- Series 74'!$H$24:$H$67</definedName>
    <definedName name="XDO_?FINAL_PER_NET?531?">'SFMP- Series 74'!$H$24:$H$72</definedName>
    <definedName name="XDO_?FINAL_PER_NET?532?">'SFMP- Series 76'!$H$19:$H$22</definedName>
    <definedName name="XDO_?FINAL_PER_NET?533?">'SFMP- Series 76'!$H$19:$H$30</definedName>
    <definedName name="XDO_?FINAL_PER_NET?534?">'SFMP- Series 76'!$H$19:$H$34</definedName>
    <definedName name="XDO_?FINAL_PER_NET?535?">'SFMP- Series 76'!$H$19:$H$50</definedName>
    <definedName name="XDO_?FINAL_PER_NET?536?">'SFMP- Series 76'!$H$19:$H$65</definedName>
    <definedName name="XDO_?FINAL_PER_NET?537?">'SFMP- Series 76'!$H$19:$H$70</definedName>
    <definedName name="XDO_?FINAL_PER_NET?538?">'SFMP- Series 78'!$H$19:$H$22</definedName>
    <definedName name="XDO_?FINAL_PER_NET?539?">'SFMP- Series 78'!$H$19:$H$30</definedName>
    <definedName name="XDO_?FINAL_PER_NET?54?">#REF!</definedName>
    <definedName name="XDO_?FINAL_PER_NET?540?">'SFMP- Series 78'!$H$19:$H$34</definedName>
    <definedName name="XDO_?FINAL_PER_NET?541?">'SFMP- Series 78'!$H$19:$H$50</definedName>
    <definedName name="XDO_?FINAL_PER_NET?542?">'SFMP- Series 78'!$H$19:$H$65</definedName>
    <definedName name="XDO_?FINAL_PER_NET?543?">'SFMP- Series 78'!$H$19:$H$70</definedName>
    <definedName name="XDO_?FINAL_PER_NET?544?">SDYF!$H$11:$H$53</definedName>
    <definedName name="XDO_?FINAL_PER_NET?545?">SDYF!$H$11:$H$60</definedName>
    <definedName name="XDO_?FINAL_PER_NET?546?">SDYF!$H$11:$H$71</definedName>
    <definedName name="XDO_?FINAL_PER_NET?547?">SDYF!$H$11:$H$88</definedName>
    <definedName name="XDO_?FINAL_PER_NET?548?">SDYF!$H$11:$H$105</definedName>
    <definedName name="XDO_?FINAL_PER_NET?549?">SDYF!$H$11:$H$110</definedName>
    <definedName name="XDO_?FINAL_PER_NET?55?">SCOF!$H$11:$H$53</definedName>
    <definedName name="XDO_?FINAL_PER_NET?550?">'SFMP- Series 79'!$H$19:$H$23</definedName>
    <definedName name="XDO_?FINAL_PER_NET?551?">'SFMP- Series 79'!$H$19:$H$31</definedName>
    <definedName name="XDO_?FINAL_PER_NET?552?">'SFMP- Series 79'!$H$19:$H$47</definedName>
    <definedName name="XDO_?FINAL_PER_NET?553?">'SFMP- Series 79'!$H$19:$H$62</definedName>
    <definedName name="XDO_?FINAL_PER_NET?554?">'SFMP- Series 79'!$H$19:$H$67</definedName>
    <definedName name="XDO_?FINAL_PER_NET?555?">'SFMP- Series 81'!$H$19:$H$25</definedName>
    <definedName name="XDO_?FINAL_PER_NET?556?">'SFMP- Series 81'!$H$19:$H$29</definedName>
    <definedName name="XDO_?FINAL_PER_NET?557?">'SFMP- Series 81'!$H$19:$H$38</definedName>
    <definedName name="XDO_?FINAL_PER_NET?558?">'SFMP- Series 81'!$H$19:$H$46</definedName>
    <definedName name="XDO_?FINAL_PER_NET?559?">'SFMP- Series 81'!$H$19:$H$61</definedName>
    <definedName name="XDO_?FINAL_PER_NET?56?">SCOF!$H$11:$H$59</definedName>
    <definedName name="XDO_?FINAL_PER_NET?560?">'SFMP- Series 81'!$H$19:$H$76</definedName>
    <definedName name="XDO_?FINAL_PER_NET?561?">'SFMP- Series 81'!$H$19:$H$81</definedName>
    <definedName name="XDO_?FINAL_PER_NET?562?">'SBI-BSE-SENSEX-IF'!$H$11:$H$40</definedName>
    <definedName name="XDO_?FINAL_PER_NET?563?">'SBI-BSE-SENSEX-IF'!$H$11:$H$83</definedName>
    <definedName name="XDO_?FINAL_PER_NET?564?">'SBI-BSE-SENSEX-IF'!$H$11:$H$88</definedName>
    <definedName name="XDO_?FINAL_PER_NET?565?">LIQUIDSBI!$H$52</definedName>
    <definedName name="XDO_?FINAL_PER_NET?566?">LIQUIDSBI!$H$52:$H$57</definedName>
    <definedName name="XDO_?FINAL_PER_NET?567?">SN50EWIF!$H$11:$H$60</definedName>
    <definedName name="XDO_?FINAL_PER_NET?568?">SN50EWIF!$H$11:$H$103</definedName>
    <definedName name="XDO_?FINAL_PER_NET?569?">SN50EWIF!$H$11:$H$108</definedName>
    <definedName name="XDO_?FINAL_PER_NET?57?">SCOF!$H$11:$H$66</definedName>
    <definedName name="XDO_?FINAL_PER_NET?570?">SEOF!$H$11:$H$43</definedName>
    <definedName name="XDO_?FINAL_PER_NET?571?">SEOF!$H$11:$H$71</definedName>
    <definedName name="XDO_?FINAL_PER_NET?572?">SEOF!$H$11:$H$88</definedName>
    <definedName name="XDO_?FINAL_PER_NET?573?">SEOF!$H$11:$H$93</definedName>
    <definedName name="XDO_?FINAL_PER_NET?574?">'SBI-AOF'!$H$11:$H$40</definedName>
    <definedName name="XDO_?FINAL_PER_NET?575?">'SBI-AOF'!$H$11:$H$51</definedName>
    <definedName name="XDO_?FINAL_PER_NET?576?">'SBI-AOF'!$H$11:$H$68</definedName>
    <definedName name="XDO_?FINAL_PER_NET?577?">'SBI-AOF'!$H$11:$H$85</definedName>
    <definedName name="XDO_?FINAL_PER_NET?578?">'SBI-AOF'!$H$11:$H$90</definedName>
    <definedName name="XDO_?FINAL_PER_NET?579?">SETFSILVER!$H$44</definedName>
    <definedName name="XDO_?FINAL_PER_NET?58?">SCOF!$H$11:$H$83</definedName>
    <definedName name="XDO_?FINAL_PER_NET?580?">SETFSILVER!$H$44:$H$56</definedName>
    <definedName name="XDO_?FINAL_PER_NET?581?">SETFSILVER!$H$44:$H$61</definedName>
    <definedName name="XDO_?FINAL_PER_NET?582?">'SETFSILVER-FOF'!$H$44</definedName>
    <definedName name="XDO_?FINAL_PER_NET?583?">'SETFSILVER-FOF'!$H$44:$H$54</definedName>
    <definedName name="XDO_?FINAL_PER_NET?584?">'SETFSILVER-FOF'!$H$44:$H$59</definedName>
    <definedName name="XDO_?FINAL_PER_NET?585?">'SN50EW-ETF'!$H$11:$H$60</definedName>
    <definedName name="XDO_?FINAL_PER_NET?586?">'SN50EW-ETF'!$H$11:$H$103</definedName>
    <definedName name="XDO_?FINAL_PER_NET?587?">'SN50EW-ETF'!$H$11:$H$108</definedName>
    <definedName name="XDO_?FINAL_PER_NET?588?">SIOF!$H$11:$H$45</definedName>
    <definedName name="XDO_?FINAL_PER_NET?589?">SIOF!$H$11:$H$72</definedName>
    <definedName name="XDO_?FINAL_PER_NET?59?">SCOF!$H$11:$H$100</definedName>
    <definedName name="XDO_?FINAL_PER_NET?590?">SIOF!$H$11:$H$89</definedName>
    <definedName name="XDO_?FINAL_PER_NET?591?">SIOF!$H$11:$H$94</definedName>
    <definedName name="XDO_?FINAL_PER_NET?592?">SN500IF!$H$11:$H$510</definedName>
    <definedName name="XDO_?FINAL_PER_NET?593?">SN500IF!$H$11:$H$521</definedName>
    <definedName name="XDO_?FINAL_PER_NET?594?">SN500IF!$H$11:$H$554</definedName>
    <definedName name="XDO_?FINAL_PER_NET?595?">SN500IF!$H$11:$H$559</definedName>
    <definedName name="XDO_?FINAL_PER_NET?596?">SNICIF!$H$11:$H$40</definedName>
    <definedName name="XDO_?FINAL_PER_NET?597?">SNICIF!$H$11:$H$51</definedName>
    <definedName name="XDO_?FINAL_PER_NET?598?">SNICIF!$H$11:$H$84</definedName>
    <definedName name="XDO_?FINAL_PER_NET?599?">SNICIF!$H$11:$H$89</definedName>
    <definedName name="XDO_?FINAL_PER_NET?6?">#REF!</definedName>
    <definedName name="XDO_?FINAL_PER_NET?60?">SCOF!$H$11:$H$105</definedName>
    <definedName name="XDO_?FINAL_PER_NET?600?">SQF!$H$11:$H$41</definedName>
    <definedName name="XDO_?FINAL_PER_NET?601?">SQF!$H$11:$H$84</definedName>
    <definedName name="XDO_?FINAL_PER_NET?602?">SQF!$H$11:$H$89</definedName>
    <definedName name="XDO_?FINAL_PER_NET?603?">SNBIF!$H$11:$H$24</definedName>
    <definedName name="XDO_?FINAL_PER_NET?604?">SNBIF!$H$11:$H$67</definedName>
    <definedName name="XDO_?FINAL_PER_NET?605?">SNBIF!$H$11:$H$72</definedName>
    <definedName name="XDO_?FINAL_PER_NET?606?">SNITIF!$H$11:$H$20</definedName>
    <definedName name="XDO_?FINAL_PER_NET?607?">SNITIF!$H$11:$H$63</definedName>
    <definedName name="XDO_?FINAL_PER_NET?608?">SNITIF!$H$11:$H$68</definedName>
    <definedName name="XDO_?FINAL_PER_NET?609?">'SBI BSE PSU Bank ETF'!$H$11:$H$21</definedName>
    <definedName name="XDO_?FINAL_PER_NET?61?">STOF!$H$11:$H$39</definedName>
    <definedName name="XDO_?FINAL_PER_NET?610?">'SBI BSE PSU Bank ETF'!$H$11:$H$64</definedName>
    <definedName name="XDO_?FINAL_PER_NET?611?">'SBI BSE PSU Bank ETF'!$H$11:$H$69</definedName>
    <definedName name="XDO_?FINAL_PER_NET?612?">'SBI BSE PSU Bank Index Fund'!$H$11:$H$21</definedName>
    <definedName name="XDO_?FINAL_PER_NET?613?">'SBI BSE PSU Bank Index Fund'!$H$11:$H$64</definedName>
    <definedName name="XDO_?FINAL_PER_NET?614?">'SBI BSE PSU Bank Index Fund'!$H$11:$H$69</definedName>
    <definedName name="XDO_?FINAL_PER_NET?615?">SIPAAFOF!$H$44:$H$47</definedName>
    <definedName name="XDO_?FINAL_PER_NET?616?">SIPAAFOF!$H$44:$H$57</definedName>
    <definedName name="XDO_?FINAL_PER_NET?617?">SIPAAFOF!$H$44:$H$62</definedName>
    <definedName name="XDO_?FINAL_PER_NET?618?">'SBI Nifty200 Quality 30'!$H$11:$H$40</definedName>
    <definedName name="XDO_?FINAL_PER_NET?619?">'SBI Nifty200 Quality 30'!$H$11:$H$83</definedName>
    <definedName name="XDO_?FINAL_PER_NET?62?">STOF!$H$11:$H$46</definedName>
    <definedName name="XDO_?FINAL_PER_NET?620?">'SBI Nifty200 Quality 30'!$H$11:$H$88</definedName>
    <definedName name="XDO_?FINAL_PER_NET?621?">'SBI Nifty200 Mom 30'!$H$11:$H$40</definedName>
    <definedName name="XDO_?FINAL_PER_NET?622?">'SBI Nifty200 Mom 30'!$H$11:$H$51</definedName>
    <definedName name="XDO_?FINAL_PER_NET?623?">'SBI Nifty200 Mom 30'!$H$11:$H$84</definedName>
    <definedName name="XDO_?FINAL_PER_NET?624?">'SBI Nifty200 Mom 30'!$H$11:$H$89</definedName>
    <definedName name="XDO_?FINAL_PER_NET?625?">'SBI Nifty100 Low Vol 30'!$H$11:$H$40</definedName>
    <definedName name="XDO_?FINAL_PER_NET?626?">'SBI Nifty100 Low Vol 30'!$H$11:$H$83</definedName>
    <definedName name="XDO_?FINAL_PER_NET?627?">'SBI Nifty100 Low Vol 30'!$H$11:$H$88</definedName>
    <definedName name="XDO_?FINAL_PER_NET?628?">SBILIQETF!$H$52</definedName>
    <definedName name="XDO_?FINAL_PER_NET?629?">SBILIQETF!$H$52:$H$57</definedName>
    <definedName name="XDO_?FINAL_PER_NET?63?">STOF!$H$11:$H$51</definedName>
    <definedName name="XDO_?FINAL_PER_NET?630?">SDAAAFOF!$H$44:$H$56</definedName>
    <definedName name="XDO_?FINAL_PER_NET?631?">SDAAAFOF!$H$44:$H$66</definedName>
    <definedName name="XDO_?FINAL_PER_NET?632?">SDAAAFOF!$H$44:$H$71</definedName>
    <definedName name="XDO_?FINAL_PER_NET?633?">SQLF!$H$11:$H$46</definedName>
    <definedName name="XDO_?FINAL_PER_NET?634?">SQLF!$H$11:$H$73</definedName>
    <definedName name="XDO_?FINAL_PER_NET?635?">SQLF!$H$11:$H$90</definedName>
    <definedName name="XDO_?FINAL_PER_NET?636?">SQLF!$H$11:$H$95</definedName>
    <definedName name="XDO_?FINAL_PER_NET?637?">#REF!</definedName>
    <definedName name="XDO_?FINAL_PER_NET?638?">#REF!</definedName>
    <definedName name="XDO_?FINAL_PER_NET?639?">SBIRIOS!$H$11:$H$43</definedName>
    <definedName name="XDO_?FINAL_PER_NET?64?">STOF!$H$11:$H$74</definedName>
    <definedName name="XDO_?FINAL_PER_NET?640?">SBIRIOS!$H$11:$H$86</definedName>
    <definedName name="XDO_?FINAL_PER_NET?641?">SBIRIOS!$H$11:$H$91</definedName>
    <definedName name="XDO_?FINAL_PER_NET?642?">#REF!</definedName>
    <definedName name="XDO_?FINAL_PER_NET?643?">#REF!</definedName>
    <definedName name="XDO_?FINAL_PER_NET?644?">#REF!</definedName>
    <definedName name="XDO_?FINAL_PER_NET?645?">#REF!</definedName>
    <definedName name="XDO_?FINAL_PER_NET?646?">#REF!</definedName>
    <definedName name="XDO_?FINAL_PER_NET?647?">#REF!</definedName>
    <definedName name="XDO_?FINAL_PER_NET?648?">#REF!</definedName>
    <definedName name="XDO_?FINAL_PER_NET?649?">#REF!</definedName>
    <definedName name="XDO_?FINAL_PER_NET?65?">STOF!$H$11:$H$91</definedName>
    <definedName name="XDO_?FINAL_PER_NET?650?">#REF!</definedName>
    <definedName name="XDO_?FINAL_PER_NET?651?">#REF!</definedName>
    <definedName name="XDO_?FINAL_PER_NET?652?">#REF!</definedName>
    <definedName name="XDO_?FINAL_PER_NET?653?">#REF!</definedName>
    <definedName name="XDO_?FINAL_PER_NET?654?">#REF!</definedName>
    <definedName name="XDO_?FINAL_PER_NET?655?">#REF!</definedName>
    <definedName name="XDO_?FINAL_PER_NET?656?">#REF!</definedName>
    <definedName name="XDO_?FINAL_PER_NET?657?">#REF!</definedName>
    <definedName name="XDO_?FINAL_PER_NET?658?">#REF!</definedName>
    <definedName name="XDO_?FINAL_PER_NET?659?">#REF!</definedName>
    <definedName name="XDO_?FINAL_PER_NET?66?">STOF!$H$11:$H$96</definedName>
    <definedName name="XDO_?FINAL_PER_NET?660?">#REF!</definedName>
    <definedName name="XDO_?FINAL_PER_NET?661?">#REF!</definedName>
    <definedName name="XDO_?FINAL_PER_NET?662?">#REF!</definedName>
    <definedName name="XDO_?FINAL_PER_NET?663?">#REF!</definedName>
    <definedName name="XDO_?FINAL_PER_NET?67?">SHOF!$H$11:$H$42</definedName>
    <definedName name="XDO_?FINAL_PER_NET?68?">SHOF!$H$11:$H$46</definedName>
    <definedName name="XDO_?FINAL_PER_NET?69?">SHOF!$H$11:$H$71</definedName>
    <definedName name="XDO_?FINAL_PER_NET?7?">#REF!</definedName>
    <definedName name="XDO_?FINAL_PER_NET?70?">SHOF!$H$11:$H$88</definedName>
    <definedName name="XDO_?FINAL_PER_NET?71?">SHOF!$H$11:$H$93</definedName>
    <definedName name="XDO_?FINAL_PER_NET?72?">SCF!$H$11:$H$90</definedName>
    <definedName name="XDO_?FINAL_PER_NET?73?">SCF!$H$11:$H$101</definedName>
    <definedName name="XDO_?FINAL_PER_NET?74?">SCF!$H$11:$H$106</definedName>
    <definedName name="XDO_?FINAL_PER_NET?75?">SCF!$H$11:$H$117</definedName>
    <definedName name="XDO_?FINAL_PER_NET?76?">SCF!$H$11:$H$134</definedName>
    <definedName name="XDO_?FINAL_PER_NET?77?">SCF!$H$11:$H$141</definedName>
    <definedName name="XDO_?FINAL_PER_NET?78?">SCF!$H$11:$H$158</definedName>
    <definedName name="XDO_?FINAL_PER_NET?79?">SCF!$H$11:$H$163</definedName>
    <definedName name="XDO_?FINAL_PER_NET?8?">#REF!</definedName>
    <definedName name="XDO_?FINAL_PER_NET?80?">SNIF!$H$11:$H$60</definedName>
    <definedName name="XDO_?FINAL_PER_NET?81?">SNIF!$H$11:$H$103</definedName>
    <definedName name="XDO_?FINAL_PER_NET?82?">SNIF!$H$11:$H$108</definedName>
    <definedName name="XDO_?FINAL_PER_NET?83?">'SMCBF-SP'!$H$11:$H$30</definedName>
    <definedName name="XDO_?FINAL_PER_NET?84?">'SMCBF-SP'!$H$11:$H$36</definedName>
    <definedName name="XDO_?FINAL_PER_NET?85?">'SMCBF-SP'!$H$11:$H$49</definedName>
    <definedName name="XDO_?FINAL_PER_NET?86?">'SMCBF-SP'!$H$11:$H$60</definedName>
    <definedName name="XDO_?FINAL_PER_NET?87?">'SMCBF-SP'!$H$11:$H$65</definedName>
    <definedName name="XDO_?FINAL_PER_NET?88?">'SMCBF-SP'!$H$11:$H$78</definedName>
    <definedName name="XDO_?FINAL_PER_NET?89?">'SMCBF-SP'!$H$11:$H$93</definedName>
    <definedName name="XDO_?FINAL_PER_NET?9?">SLMF!$H$11:$H$88</definedName>
    <definedName name="XDO_?FINAL_PER_NET?90?">'SMCBF-SP'!$H$11:$H$98</definedName>
    <definedName name="XDO_?FINAL_PER_NET?91?">SOF!$H$32</definedName>
    <definedName name="XDO_?FINAL_PER_NET?92?">SOF!$H$32:$H$36</definedName>
    <definedName name="XDO_?FINAL_PER_NET?93?">SOF!$H$32:$H$46</definedName>
    <definedName name="XDO_?FINAL_PER_NET?94?">SOF!$H$32:$H$64</definedName>
    <definedName name="XDO_?FINAL_PER_NET?95?">SOF!$H$32:$H$69</definedName>
    <definedName name="XDO_?FINAL_PER_NET?96?">SMMDF!$H$13:$H$15</definedName>
    <definedName name="XDO_?FINAL_PER_NET?97?">SMMDF!$H$13:$H$66</definedName>
    <definedName name="XDO_?FINAL_PER_NET?98?">SMMDF!$H$13:$H$70</definedName>
    <definedName name="XDO_?FINAL_PER_NET?99?">SMMDF!$H$13:$H$77</definedName>
    <definedName name="XDO_?FINAL_QUANTITE?">SMEEF!$F$11:$F$102</definedName>
    <definedName name="XDO_?FINAL_QUANTITE?1?">#REF!</definedName>
    <definedName name="XDO_?FINAL_QUANTITE?10?">SLMF!$F$11:$F$92</definedName>
    <definedName name="XDO_?FINAL_QUANTITE?100?">SMMDF!$F$13:$F$81</definedName>
    <definedName name="XDO_?FINAL_QUANTITE?101?">SMMDF!$F$13:$F$88</definedName>
    <definedName name="XDO_?FINAL_QUANTITE?102?">SMMDF!$F$13:$F$92</definedName>
    <definedName name="XDO_?FINAL_QUANTITE?103?">SMMDF!$F$13:$F$113</definedName>
    <definedName name="XDO_?FINAL_QUANTITE?104?">SMMDF!$F$13:$F$119</definedName>
    <definedName name="XDO_?FINAL_QUANTITE?105?">SMMDF!$F$13:$F$127</definedName>
    <definedName name="XDO_?FINAL_QUANTITE?106?">SMMDF!$F$13:$F$132</definedName>
    <definedName name="XDO_?FINAL_QUANTITE?107?">SLF!$F$19:$F$25</definedName>
    <definedName name="XDO_?FINAL_QUANTITE?108?">SLF!$F$19:$F$35</definedName>
    <definedName name="XDO_?FINAL_QUANTITE?109?">SLF!$F$19:$F$101</definedName>
    <definedName name="XDO_?FINAL_QUANTITE?11?">SLMF!$F$11:$F$99</definedName>
    <definedName name="XDO_?FINAL_QUANTITE?110?">SLF!$F$19:$F$144</definedName>
    <definedName name="XDO_?FINAL_QUANTITE?111?">SLF!$F$19:$F$152</definedName>
    <definedName name="XDO_?FINAL_QUANTITE?112?">SLF!$F$19:$F$163</definedName>
    <definedName name="XDO_?FINAL_QUANTITE?113?">SLF!$F$19:$F$173</definedName>
    <definedName name="XDO_?FINAL_QUANTITE?114?">SLF!$F$19:$F$178</definedName>
    <definedName name="XDO_?FINAL_QUANTITE?115?">SDBF!$F$19:$F$25</definedName>
    <definedName name="XDO_?FINAL_QUANTITE?116?">SDBF!$F$19:$F$29</definedName>
    <definedName name="XDO_?FINAL_QUANTITE?117?">SDBF!$F$19:$F$37</definedName>
    <definedName name="XDO_?FINAL_QUANTITE?118?">SDBF!$F$19:$F$45</definedName>
    <definedName name="XDO_?FINAL_QUANTITE?119?">SDBF!$F$19:$F$52</definedName>
    <definedName name="XDO_?FINAL_QUANTITE?12?">SLMF!$F$11:$F$123</definedName>
    <definedName name="XDO_?FINAL_QUANTITE?120?">SDBF!$F$19:$F$62</definedName>
    <definedName name="XDO_?FINAL_QUANTITE?121?">SDBF!$F$19:$F$75</definedName>
    <definedName name="XDO_?FINAL_QUANTITE?122?">SDBF!$F$19:$F$83</definedName>
    <definedName name="XDO_?FINAL_QUANTITE?123?">SDBF!$F$19:$F$88</definedName>
    <definedName name="XDO_?FINAL_QUANTITE?124?">SSF!$F$24:$F$26</definedName>
    <definedName name="XDO_?FINAL_QUANTITE?125?">SSF!$F$24:$F$36</definedName>
    <definedName name="XDO_?FINAL_QUANTITE?126?">SSF!$F$24:$F$64</definedName>
    <definedName name="XDO_?FINAL_QUANTITE?127?">SSF!$F$24:$F$130</definedName>
    <definedName name="XDO_?FINAL_QUANTITE?128?">SSF!$F$24:$F$142</definedName>
    <definedName name="XDO_?FINAL_QUANTITE?129?">SSF!$F$24:$F$147</definedName>
    <definedName name="XDO_?FINAL_QUANTITE?13?">SLMF!$F$11:$F$140</definedName>
    <definedName name="XDO_?FINAL_QUANTITE?130?">SSF!$F$24:$F$156</definedName>
    <definedName name="XDO_?FINAL_QUANTITE?131?">SSF!$F$24:$F$164</definedName>
    <definedName name="XDO_?FINAL_QUANTITE?132?">SSF!$F$24:$F$169</definedName>
    <definedName name="XDO_?FINAL_QUANTITE?133?">SCRF!$F$19:$F$48</definedName>
    <definedName name="XDO_?FINAL_QUANTITE?134?">SCRF!$F$19:$F$52</definedName>
    <definedName name="XDO_?FINAL_QUANTITE?135?">SCRF!$F$19:$F$62</definedName>
    <definedName name="XDO_?FINAL_QUANTITE?136?">SCRF!$F$19:$F$66</definedName>
    <definedName name="XDO_?FINAL_QUANTITE?137?">SCRF!$F$19:$F$77</definedName>
    <definedName name="XDO_?FINAL_QUANTITE?138?">SCRF!$F$19:$F$88</definedName>
    <definedName name="XDO_?FINAL_QUANTITE?139?">SCRF!$F$19:$F$94</definedName>
    <definedName name="XDO_?FINAL_QUANTITE?14?">SLMF!$F$11:$F$145</definedName>
    <definedName name="XDO_?FINAL_QUANTITE?140?">SCRF!$F$19:$F$102</definedName>
    <definedName name="XDO_?FINAL_QUANTITE?141?">SCRF!$F$19:$F$107</definedName>
    <definedName name="XDO_?FINAL_QUANTITE?142?">SFEF!$F$11:$F$33</definedName>
    <definedName name="XDO_?FINAL_QUANTITE?143?">SFEF!$F$11:$F$37</definedName>
    <definedName name="XDO_?FINAL_QUANTITE?144?">SFEF!$F$11:$F$42</definedName>
    <definedName name="XDO_?FINAL_QUANTITE?145?">SFEF!$F$11:$F$67</definedName>
    <definedName name="XDO_?FINAL_QUANTITE?146?">SFEF!$F$11:$F$84</definedName>
    <definedName name="XDO_?FINAL_QUANTITE?147?">SFEF!$F$11:$F$89</definedName>
    <definedName name="XDO_?FINAL_QUANTITE?148?">SCHF!$F$11:$F$46</definedName>
    <definedName name="XDO_?FINAL_QUANTITE?149?">SCHF!$F$11:$F$99</definedName>
    <definedName name="XDO_?FINAL_QUANTITE?15?">SLTEF!$F$11:$F$90</definedName>
    <definedName name="XDO_?FINAL_QUANTITE?150?">SCHF!$F$11:$F$103</definedName>
    <definedName name="XDO_?FINAL_QUANTITE?151?">SCHF!$F$11:$F$110</definedName>
    <definedName name="XDO_?FINAL_QUANTITE?152?">SCHF!$F$11:$F$119</definedName>
    <definedName name="XDO_?FINAL_QUANTITE?153?">SCHF!$F$11:$F$123</definedName>
    <definedName name="XDO_?FINAL_QUANTITE?154?">SCHF!$F$11:$F$144</definedName>
    <definedName name="XDO_?FINAL_QUANTITE?155?">SCHF!$F$11:$F$152</definedName>
    <definedName name="XDO_?FINAL_QUANTITE?156?">SCHF!$F$11:$F$157</definedName>
    <definedName name="XDO_?FINAL_QUANTITE?157?">SMUSD!$F$19:$F$49</definedName>
    <definedName name="XDO_?FINAL_QUANTITE?158?">SMUSD!$F$19:$F$53</definedName>
    <definedName name="XDO_?FINAL_QUANTITE?159?">SMUSD!$F$19:$F$61</definedName>
    <definedName name="XDO_?FINAL_QUANTITE?16?">SLTEF!$F$11:$F$96</definedName>
    <definedName name="XDO_?FINAL_QUANTITE?160?">SMUSD!$F$19:$F$67</definedName>
    <definedName name="XDO_?FINAL_QUANTITE?161?">SMUSD!$F$19:$F$76</definedName>
    <definedName name="XDO_?FINAL_QUANTITE?162?">SMUSD!$F$19:$F$93</definedName>
    <definedName name="XDO_?FINAL_QUANTITE?163?">SMUSD!$F$19:$F$112</definedName>
    <definedName name="XDO_?FINAL_QUANTITE?164?">SMUSD!$F$19:$F$117</definedName>
    <definedName name="XDO_?FINAL_QUANTITE?165?">SMUSD!$F$19:$F$121</definedName>
    <definedName name="XDO_?FINAL_QUANTITE?166?">SMUSD!$F$19:$F$130</definedName>
    <definedName name="XDO_?FINAL_QUANTITE?167?">SMUSD!$F$19:$F$138</definedName>
    <definedName name="XDO_?FINAL_QUANTITE?168?">SMUSD!$F$19:$F$143</definedName>
    <definedName name="XDO_?FINAL_QUANTITE?169?">SMIDCAP!$F$11:$F$62</definedName>
    <definedName name="XDO_?FINAL_QUANTITE?17?">SLTEF!$F$11:$F$119</definedName>
    <definedName name="XDO_?FINAL_QUANTITE?170?">SMIDCAP!$F$11:$F$68</definedName>
    <definedName name="XDO_?FINAL_QUANTITE?171?">SMIDCAP!$F$11:$F$92</definedName>
    <definedName name="XDO_?FINAL_QUANTITE?172?">SMIDCAP!$F$11:$F$109</definedName>
    <definedName name="XDO_?FINAL_QUANTITE?173?">SMIDCAP!$F$11:$F$114</definedName>
    <definedName name="XDO_?FINAL_QUANTITE?174?">SMCMF!$F$24:$F$26</definedName>
    <definedName name="XDO_?FINAL_QUANTITE?175?">SMCMF!$F$24:$F$55</definedName>
    <definedName name="XDO_?FINAL_QUANTITE?176?">SMCMF!$F$24:$F$60</definedName>
    <definedName name="XDO_?FINAL_QUANTITE?177?">SMCOMMA!$F$11:$F$41</definedName>
    <definedName name="XDO_?FINAL_QUANTITE?178?">SMCOMMA!$F$11:$F$68</definedName>
    <definedName name="XDO_?FINAL_QUANTITE?179?">SMCOMMA!$F$11:$F$85</definedName>
    <definedName name="XDO_?FINAL_QUANTITE?18?">SLTEF!$F$11:$F$136</definedName>
    <definedName name="XDO_?FINAL_QUANTITE?180?">SMCOMMA!$F$11:$F$90</definedName>
    <definedName name="XDO_?FINAL_QUANTITE?181?">SMGF!$F$24:$F$32</definedName>
    <definedName name="XDO_?FINAL_QUANTITE?182?">SMGF!$F$24:$F$40</definedName>
    <definedName name="XDO_?FINAL_QUANTITE?183?">SMGF!$F$24:$F$56</definedName>
    <definedName name="XDO_?FINAL_QUANTITE?184?">SMGF!$F$24:$F$73</definedName>
    <definedName name="XDO_?FINAL_QUANTITE?185?">SMGF!$F$24:$F$78</definedName>
    <definedName name="XDO_?FINAL_QUANTITE?186?">SFLEXI!$F$11:$F$76</definedName>
    <definedName name="XDO_?FINAL_QUANTITE?187?">SFLEXI!$F$11:$F$81</definedName>
    <definedName name="XDO_?FINAL_QUANTITE?188?">SFLEXI!$F$11:$F$111</definedName>
    <definedName name="XDO_?FINAL_QUANTITE?189?">SFLEXI!$F$11:$F$128</definedName>
    <definedName name="XDO_?FINAL_QUANTITE?19?">SLTEF!$F$11:$F$141</definedName>
    <definedName name="XDO_?FINAL_QUANTITE?190?">SFLEXI!$F$11:$F$133</definedName>
    <definedName name="XDO_?FINAL_QUANTITE?191?">SMAAF!$F$11:$F$74</definedName>
    <definedName name="XDO_?FINAL_QUANTITE?192?">SMAAF!$F$11:$F$79</definedName>
    <definedName name="XDO_?FINAL_QUANTITE?193?">SMAAF!$F$11:$F$125</definedName>
    <definedName name="XDO_?FINAL_QUANTITE?194?">SMAAF!$F$11:$F$129</definedName>
    <definedName name="XDO_?FINAL_QUANTITE?195?">SMAAF!$F$11:$F$140</definedName>
    <definedName name="XDO_?FINAL_QUANTITE?196?">SMAAF!$F$11:$F$151</definedName>
    <definedName name="XDO_?FINAL_QUANTITE?197?">SMAAF!$F$11:$F$157</definedName>
    <definedName name="XDO_?FINAL_QUANTITE?198?">SMAAF!$F$11:$F$169</definedName>
    <definedName name="XDO_?FINAL_QUANTITE?199?">SMAAF!$F$11:$F$179</definedName>
    <definedName name="XDO_?FINAL_QUANTITE?2?">#REF!</definedName>
    <definedName name="XDO_?FINAL_QUANTITE?20?">#REF!</definedName>
    <definedName name="XDO_?FINAL_QUANTITE?200?">SMAAF!$F$11:$F$184</definedName>
    <definedName name="XDO_?FINAL_QUANTITE?201?">SBLUECHIP!$F$11:$F$55</definedName>
    <definedName name="XDO_?FINAL_QUANTITE?202?">SBLUECHIP!$F$11:$F$83</definedName>
    <definedName name="XDO_?FINAL_QUANTITE?203?">SBLUECHIP!$F$11:$F$100</definedName>
    <definedName name="XDO_?FINAL_QUANTITE?204?">SBLUECHIP!$F$11:$F$105</definedName>
    <definedName name="XDO_?FINAL_QUANTITE?205?">SAOF!$F$11:$F$198</definedName>
    <definedName name="XDO_?FINAL_QUANTITE?206?">SAOF!$F$11:$F$211</definedName>
    <definedName name="XDO_?FINAL_QUANTITE?207?">SAOF!$F$11:$F$215</definedName>
    <definedName name="XDO_?FINAL_QUANTITE?208?">SAOF!$F$11:$F$231</definedName>
    <definedName name="XDO_?FINAL_QUANTITE?209?">SAOF!$F$11:$F$244</definedName>
    <definedName name="XDO_?FINAL_QUANTITE?21?">#REF!</definedName>
    <definedName name="XDO_?FINAL_QUANTITE?210?">SAOF!$F$11:$F$248</definedName>
    <definedName name="XDO_?FINAL_QUANTITE?211?">SAOF!$F$11:$F$260</definedName>
    <definedName name="XDO_?FINAL_QUANTITE?212?">SAOF!$F$11:$F$270</definedName>
    <definedName name="XDO_?FINAL_QUANTITE?213?">SAOF!$F$11:$F$275</definedName>
    <definedName name="XDO_?FINAL_QUANTITE?214?">SIF!$F$11:$F$43</definedName>
    <definedName name="XDO_?FINAL_QUANTITE?215?">SIF!$F$11:$F$71</definedName>
    <definedName name="XDO_?FINAL_QUANTITE?216?">SIF!$F$11:$F$80</definedName>
    <definedName name="XDO_?FINAL_QUANTITE?217?">SIF!$F$11:$F$92</definedName>
    <definedName name="XDO_?FINAL_QUANTITE?218?">SIF!$F$11:$F$97</definedName>
    <definedName name="XDO_?FINAL_QUANTITE?219?">SMLDF!$F$19:$F$50</definedName>
    <definedName name="XDO_?FINAL_QUANTITE?22?">#REF!</definedName>
    <definedName name="XDO_?FINAL_QUANTITE?220?">SMLDF!$F$19:$F$59</definedName>
    <definedName name="XDO_?FINAL_QUANTITE?221?">SMLDF!$F$19:$F$63</definedName>
    <definedName name="XDO_?FINAL_QUANTITE?222?">SMLDF!$F$19:$F$67</definedName>
    <definedName name="XDO_?FINAL_QUANTITE?223?">SMLDF!$F$19:$F$74</definedName>
    <definedName name="XDO_?FINAL_QUANTITE?224?">SMLDF!$F$19:$F$84</definedName>
    <definedName name="XDO_?FINAL_QUANTITE?225?">SMLDF!$F$19:$F$99</definedName>
    <definedName name="XDO_?FINAL_QUANTITE?226?">SMLDF!$F$19:$F$104</definedName>
    <definedName name="XDO_?FINAL_QUANTITE?227?">SMLDF!$F$19:$F$115</definedName>
    <definedName name="XDO_?FINAL_QUANTITE?228?">SMLDF!$F$19:$F$123</definedName>
    <definedName name="XDO_?FINAL_QUANTITE?229?">SMLDF!$F$19:$F$128</definedName>
    <definedName name="XDO_?FINAL_QUANTITE?23?">#REF!</definedName>
    <definedName name="XDO_?FINAL_QUANTITE?230?">SSTDF!$F$19:$F$79</definedName>
    <definedName name="XDO_?FINAL_QUANTITE?231?">SSTDF!$F$19:$F$89</definedName>
    <definedName name="XDO_?FINAL_QUANTITE?232?">SSTDF!$F$19:$F$96</definedName>
    <definedName name="XDO_?FINAL_QUANTITE?233?">SSTDF!$F$19:$F$108</definedName>
    <definedName name="XDO_?FINAL_QUANTITE?234?">SSTDF!$F$19:$F$115</definedName>
    <definedName name="XDO_?FINAL_QUANTITE?235?">SSTDF!$F$19:$F$126</definedName>
    <definedName name="XDO_?FINAL_QUANTITE?236?">SSTDF!$F$19:$F$132</definedName>
    <definedName name="XDO_?FINAL_QUANTITE?237?">SSTDF!$F$19:$F$141</definedName>
    <definedName name="XDO_?FINAL_QUANTITE?238?">SSTDF!$F$19:$F$149</definedName>
    <definedName name="XDO_?FINAL_QUANTITE?239?">SSTDF!$F$19:$F$154</definedName>
    <definedName name="XDO_?FINAL_QUANTITE?24?">SMGLF!$F$11:$F$46</definedName>
    <definedName name="XDO_?FINAL_QUANTITE?240?">SETFGOLD!$F$44</definedName>
    <definedName name="XDO_?FINAL_QUANTITE?241?">SETFGOLD!$F$44:$F$56</definedName>
    <definedName name="XDO_?FINAL_QUANTITE?242?">SETFGOLD!$F$44:$F$61</definedName>
    <definedName name="XDO_?FINAL_QUANTITE?243?">SPSU!$F$11:$F$32</definedName>
    <definedName name="XDO_?FINAL_QUANTITE?244?">SPSU!$F$11:$F$59</definedName>
    <definedName name="XDO_?FINAL_QUANTITE?245?">SPSU!$F$11:$F$76</definedName>
    <definedName name="XDO_?FINAL_QUANTITE?246?">SPSU!$F$11:$F$81</definedName>
    <definedName name="XDO_?FINAL_QUANTITE?247?">SGF!$F$44</definedName>
    <definedName name="XDO_?FINAL_QUANTITE?248?">SGF!$F$44:$F$54</definedName>
    <definedName name="XDO_?FINAL_QUANTITE?249?">SGF!$F$44:$F$59</definedName>
    <definedName name="XDO_?FINAL_QUANTITE?25?">SMGLF!$F$11:$F$73</definedName>
    <definedName name="XDO_?FINAL_QUANTITE?250?">SBISENSEX!$F$11:$F$40</definedName>
    <definedName name="XDO_?FINAL_QUANTITE?251?">SBISENSEX!$F$11:$F$83</definedName>
    <definedName name="XDO_?FINAL_QUANTITE?252?">SBISENSEX!$F$11:$F$88</definedName>
    <definedName name="XDO_?FINAL_QUANTITE?253?">SSCF!$F$11:$F$77</definedName>
    <definedName name="XDO_?FINAL_QUANTITE?254?">SSCF!$F$11:$F$107</definedName>
    <definedName name="XDO_?FINAL_QUANTITE?255?">SSCF!$F$11:$F$124</definedName>
    <definedName name="XDO_?FINAL_QUANTITE?256?">SSCF!$F$11:$F$129</definedName>
    <definedName name="XDO_?FINAL_QUANTITE?257?">SBPF!$F$19:$F$52</definedName>
    <definedName name="XDO_?FINAL_QUANTITE?258?">SBPF!$F$19:$F$56</definedName>
    <definedName name="XDO_?FINAL_QUANTITE?259?">SBPF!$F$19:$F$66</definedName>
    <definedName name="XDO_?FINAL_QUANTITE?26?">SMGLF!$F$11:$F$90</definedName>
    <definedName name="XDO_?FINAL_QUANTITE?260?">SBPF!$F$19:$F$70</definedName>
    <definedName name="XDO_?FINAL_QUANTITE?261?">SBPF!$F$19:$F$89</definedName>
    <definedName name="XDO_?FINAL_QUANTITE?262?">SBPF!$F$19:$F$102</definedName>
    <definedName name="XDO_?FINAL_QUANTITE?263?">SBPF!$F$19:$F$110</definedName>
    <definedName name="XDO_?FINAL_QUANTITE?264?">SBPF!$F$19:$F$115</definedName>
    <definedName name="XDO_?FINAL_QUANTITE?265?">SBFS!$F$11:$F$44</definedName>
    <definedName name="XDO_?FINAL_QUANTITE?266?">SBFS!$F$11:$F$71</definedName>
    <definedName name="XDO_?FINAL_QUANTITE?267?">SBFS!$F$11:$F$88</definedName>
    <definedName name="XDO_?FINAL_QUANTITE?268?">SBFS!$F$11:$F$93</definedName>
    <definedName name="XDO_?FINAL_QUANTITE?269?">SETFNN50!$F$11:$F$60</definedName>
    <definedName name="XDO_?FINAL_QUANTITE?27?">SMGLF!$F$11:$F$95</definedName>
    <definedName name="XDO_?FINAL_QUANTITE?270?">SETFNN50!$F$11:$F$71</definedName>
    <definedName name="XDO_?FINAL_QUANTITE?271?">SETFNN50!$F$11:$F$104</definedName>
    <definedName name="XDO_?FINAL_QUANTITE?272?">SETFNN50!$F$11:$F$109</definedName>
    <definedName name="XDO_?FINAL_QUANTITE?273?">SETFNIFBK!$F$11:$F$24</definedName>
    <definedName name="XDO_?FINAL_QUANTITE?274?">SETFNIFBK!$F$11:$F$67</definedName>
    <definedName name="XDO_?FINAL_QUANTITE?275?">SETFNIFBK!$F$11:$F$72</definedName>
    <definedName name="XDO_?FINAL_QUANTITE?276?">SETFBSE100!$F$11:$F$110</definedName>
    <definedName name="XDO_?FINAL_QUANTITE?277?">SETFBSE100!$F$11:$F$121</definedName>
    <definedName name="XDO_?FINAL_QUANTITE?278?">SETFBSE100!$F$11:$F$154</definedName>
    <definedName name="XDO_?FINAL_QUANTITE?279?">SETFBSE100!$F$11:$F$159</definedName>
    <definedName name="XDO_?FINAL_QUANTITE?28?">#REF!</definedName>
    <definedName name="XDO_?FINAL_QUANTITE?280?">SESF!$F$11:$F$103</definedName>
    <definedName name="XDO_?FINAL_QUANTITE?281?">SESF!$F$11:$F$108</definedName>
    <definedName name="XDO_?FINAL_QUANTITE?282?">SESF!$F$11:$F$134</definedName>
    <definedName name="XDO_?FINAL_QUANTITE?283?">SESF!$F$11:$F$138</definedName>
    <definedName name="XDO_?FINAL_QUANTITE?284?">SESF!$F$11:$F$148</definedName>
    <definedName name="XDO_?FINAL_QUANTITE?285?">SESF!$F$11:$F$162</definedName>
    <definedName name="XDO_?FINAL_QUANTITE?286?">SESF!$F$11:$F$172</definedName>
    <definedName name="XDO_?FINAL_QUANTITE?287?">SESF!$F$11:$F$176</definedName>
    <definedName name="XDO_?FINAL_QUANTITE?288?">SESF!$F$11:$F$186</definedName>
    <definedName name="XDO_?FINAL_QUANTITE?289?">SESF!$F$11:$F$191</definedName>
    <definedName name="XDO_?FINAL_QUANTITE?29?">#REF!</definedName>
    <definedName name="XDO_?FINAL_QUANTITE?290?">SETFNIF50!$F$11:$F$60</definedName>
    <definedName name="XDO_?FINAL_QUANTITE?291?">SETFNIF50!$F$11:$F$103</definedName>
    <definedName name="XDO_?FINAL_QUANTITE?292?">SETFNIF50!$F$11:$F$108</definedName>
    <definedName name="XDO_?FINAL_QUANTITE?293?">'SLTAF-III'!$F$11:$F$24</definedName>
    <definedName name="XDO_?FINAL_QUANTITE?294?">'SLTAF-III'!$F$11:$F$67</definedName>
    <definedName name="XDO_?FINAL_QUANTITE?295?">'SLTAF-III'!$F$11:$F$72</definedName>
    <definedName name="XDO_?FINAL_QUANTITE?296?">SETF10GILT!$F$24</definedName>
    <definedName name="XDO_?FINAL_QUANTITE?297?">SETF10GILT!$F$24:$F$53</definedName>
    <definedName name="XDO_?FINAL_QUANTITE?298?">SETF10GILT!$F$24:$F$58</definedName>
    <definedName name="XDO_?FINAL_QUANTITE?299?">'SLTAF-IV'!$F$11:$F$35</definedName>
    <definedName name="XDO_?FINAL_QUANTITE?3?">#REF!</definedName>
    <definedName name="XDO_?FINAL_QUANTITE?30?">SEHF!$F$11:$F$54</definedName>
    <definedName name="XDO_?FINAL_QUANTITE?300?">'SLTAF-IV'!$F$11:$F$78</definedName>
    <definedName name="XDO_?FINAL_QUANTITE?301?">'SLTAF-IV'!$F$11:$F$83</definedName>
    <definedName name="XDO_?FINAL_QUANTITE?302?">'SLTAF-V'!$F$11:$F$38</definedName>
    <definedName name="XDO_?FINAL_QUANTITE?303?">'SLTAF-V'!$F$11:$F$81</definedName>
    <definedName name="XDO_?FINAL_QUANTITE?304?">'SLTAF-V'!$F$11:$F$86</definedName>
    <definedName name="XDO_?FINAL_QUANTITE?305?">'SLTAF-VI'!$F$11:$F$44</definedName>
    <definedName name="XDO_?FINAL_QUANTITE?306?">'SLTAF-VI'!$F$11:$F$87</definedName>
    <definedName name="XDO_?FINAL_QUANTITE?307?">'SLTAF-VI'!$F$11:$F$92</definedName>
    <definedName name="XDO_?FINAL_QUANTITE?308?">SETFSN50!$F$11:$F$60</definedName>
    <definedName name="XDO_?FINAL_QUANTITE?309?">SETFSN50!$F$11:$F$71</definedName>
    <definedName name="XDO_?FINAL_QUANTITE?31?">SEHF!$F$11:$F$58</definedName>
    <definedName name="XDO_?FINAL_QUANTITE?310?">SETFSN50!$F$11:$F$104</definedName>
    <definedName name="XDO_?FINAL_QUANTITE?311?">SETFSN50!$F$11:$F$109</definedName>
    <definedName name="XDO_?FINAL_QUANTITE?312?">SBIETFQLTY!$F$11:$F$40</definedName>
    <definedName name="XDO_?FINAL_QUANTITE?313?">SBIETFQLTY!$F$11:$F$83</definedName>
    <definedName name="XDO_?FINAL_QUANTITE?314?">SBIETFQLTY!$F$11:$F$88</definedName>
    <definedName name="XDO_?FINAL_QUANTITE?315?">SCBF!$F$19:$F$88</definedName>
    <definedName name="XDO_?FINAL_QUANTITE?316?">SCBF!$F$19:$F$93</definedName>
    <definedName name="XDO_?FINAL_QUANTITE?317?">SCBF!$F$19:$F$102</definedName>
    <definedName name="XDO_?FINAL_QUANTITE?318?">SCBF!$F$19:$F$107</definedName>
    <definedName name="XDO_?FINAL_QUANTITE?319?">SCBF!$F$19:$F$111</definedName>
    <definedName name="XDO_?FINAL_QUANTITE?32?">SEHF!$F$11:$F$65</definedName>
    <definedName name="XDO_?FINAL_QUANTITE?320?">SCBF!$F$19:$F$124</definedName>
    <definedName name="XDO_?FINAL_QUANTITE?321?">SCBF!$F$19:$F$129</definedName>
    <definedName name="XDO_?FINAL_QUANTITE?322?">SCBF!$F$19:$F$140</definedName>
    <definedName name="XDO_?FINAL_QUANTITE?323?">SCBF!$F$19:$F$148</definedName>
    <definedName name="XDO_?FINAL_QUANTITE?324?">SCBF!$F$19:$F$153</definedName>
    <definedName name="XDO_?FINAL_QUANTITE?325?">SEMVF!$F$11:$F$60</definedName>
    <definedName name="XDO_?FINAL_QUANTITE?326?">SEMVF!$F$11:$F$103</definedName>
    <definedName name="XDO_?FINAL_QUANTITE?327?">SEMVF!$F$11:$F$108</definedName>
    <definedName name="XDO_?FINAL_QUANTITE?328?">'SFMP- Series 1'!$F$26:$F$31</definedName>
    <definedName name="XDO_?FINAL_QUANTITE?329?">'SFMP- Series 1'!$F$26:$F$50</definedName>
    <definedName name="XDO_?FINAL_QUANTITE?33?">SEHF!$F$11:$F$119</definedName>
    <definedName name="XDO_?FINAL_QUANTITE?330?">'SFMP- Series 1'!$F$26:$F$65</definedName>
    <definedName name="XDO_?FINAL_QUANTITE?331?">'SFMP- Series 1'!$F$26:$F$70</definedName>
    <definedName name="XDO_?FINAL_QUANTITE?332?">'SFMP- Series 6'!$F$24</definedName>
    <definedName name="XDO_?FINAL_QUANTITE?333?">'SFMP- Series 6'!$F$24:$F$31</definedName>
    <definedName name="XDO_?FINAL_QUANTITE?334?">'SFMP- Series 6'!$F$24:$F$50</definedName>
    <definedName name="XDO_?FINAL_QUANTITE?335?">'SFMP- Series 6'!$F$24:$F$65</definedName>
    <definedName name="XDO_?FINAL_QUANTITE?336?">'SFMP- Series 6'!$F$24:$F$70</definedName>
    <definedName name="XDO_?FINAL_QUANTITE?337?">'SFMP- Series 34'!$F$24</definedName>
    <definedName name="XDO_?FINAL_QUANTITE?338?">'SFMP- Series 34'!$F$24:$F$28</definedName>
    <definedName name="XDO_?FINAL_QUANTITE?339?">'SFMP- Series 34'!$F$24:$F$45</definedName>
    <definedName name="XDO_?FINAL_QUANTITE?34?">SEHF!$F$11:$F$124</definedName>
    <definedName name="XDO_?FINAL_QUANTITE?340?">'SFMP- Series 34'!$F$24:$F$60</definedName>
    <definedName name="XDO_?FINAL_QUANTITE?341?">'SFMP- Series 34'!$F$24:$F$65</definedName>
    <definedName name="XDO_?FINAL_QUANTITE?342?">'SMCBF-IP'!$F$11:$F$47</definedName>
    <definedName name="XDO_?FINAL_QUANTITE?343?">'SMCBF-IP'!$F$11:$F$52</definedName>
    <definedName name="XDO_?FINAL_QUANTITE?344?">'SMCBF-IP'!$F$11:$F$77</definedName>
    <definedName name="XDO_?FINAL_QUANTITE?345?">'SMCBF-IP'!$F$11:$F$94</definedName>
    <definedName name="XDO_?FINAL_QUANTITE?346?">'SMCBF-IP'!$F$11:$F$99</definedName>
    <definedName name="XDO_?FINAL_QUANTITE?347?">SFRDF!$F$19:$F$20</definedName>
    <definedName name="XDO_?FINAL_QUANTITE?348?">SFRDF!$F$19:$F$28</definedName>
    <definedName name="XDO_?FINAL_QUANTITE?349?">SFRDF!$F$19:$F$34</definedName>
    <definedName name="XDO_?FINAL_QUANTITE?35?">SEHF!$F$11:$F$130</definedName>
    <definedName name="XDO_?FINAL_QUANTITE?350?">SFRDF!$F$19:$F$41</definedName>
    <definedName name="XDO_?FINAL_QUANTITE?351?">SFRDF!$F$19:$F$62</definedName>
    <definedName name="XDO_?FINAL_QUANTITE?352?">SFRDF!$F$19:$F$70</definedName>
    <definedName name="XDO_?FINAL_QUANTITE?353?">SFRDF!$F$19:$F$75</definedName>
    <definedName name="XDO_?FINAL_QUANTITE?354?">SBIETFIT!$F$11:$F$20</definedName>
    <definedName name="XDO_?FINAL_QUANTITE?355?">SBIETFIT!$F$11:$F$63</definedName>
    <definedName name="XDO_?FINAL_QUANTITE?356?">SBIETFIT!$F$11:$F$68</definedName>
    <definedName name="XDO_?FINAL_QUANTITE?357?">SBIETFPB!$F$11:$F$20</definedName>
    <definedName name="XDO_?FINAL_QUANTITE?358?">SBIETFPB!$F$11:$F$63</definedName>
    <definedName name="XDO_?FINAL_QUANTITE?359?">SBIETFPB!$F$11:$F$68</definedName>
    <definedName name="XDO_?FINAL_QUANTITE?36?">SEHF!$F$11:$F$138</definedName>
    <definedName name="XDO_?FINAL_QUANTITE?360?">'SRBF-AP'!$F$11:$F$62</definedName>
    <definedName name="XDO_?FINAL_QUANTITE?361?">'SRBF-AP'!$F$11:$F$72</definedName>
    <definedName name="XDO_?FINAL_QUANTITE?362?">'SRBF-AP'!$F$11:$F$76</definedName>
    <definedName name="XDO_?FINAL_QUANTITE?363?">'SRBF-AP'!$F$11:$F$82</definedName>
    <definedName name="XDO_?FINAL_QUANTITE?364?">'SRBF-AP'!$F$11:$F$86</definedName>
    <definedName name="XDO_?FINAL_QUANTITE?365?">'SRBF-AP'!$F$11:$F$115</definedName>
    <definedName name="XDO_?FINAL_QUANTITE?366?">'SRBF-AP'!$F$11:$F$120</definedName>
    <definedName name="XDO_?FINAL_QUANTITE?367?">'SRBF-AHP'!$F$11:$F$62</definedName>
    <definedName name="XDO_?FINAL_QUANTITE?368?">'SRBF-AHP'!$F$11:$F$72</definedName>
    <definedName name="XDO_?FINAL_QUANTITE?369?">'SRBF-AHP'!$F$11:$F$76</definedName>
    <definedName name="XDO_?FINAL_QUANTITE?37?">SEHF!$F$11:$F$147</definedName>
    <definedName name="XDO_?FINAL_QUANTITE?370?">'SRBF-AHP'!$F$11:$F$82</definedName>
    <definedName name="XDO_?FINAL_QUANTITE?371?">'SRBF-AHP'!$F$11:$F$86</definedName>
    <definedName name="XDO_?FINAL_QUANTITE?372?">'SRBF-AHP'!$F$11:$F$97</definedName>
    <definedName name="XDO_?FINAL_QUANTITE?373?">'SRBF-AHP'!$F$11:$F$108</definedName>
    <definedName name="XDO_?FINAL_QUANTITE?374?">'SRBF-AHP'!$F$11:$F$113</definedName>
    <definedName name="XDO_?FINAL_QUANTITE?375?">'SRBF-AHP'!$F$11:$F$123</definedName>
    <definedName name="XDO_?FINAL_QUANTITE?376?">'SRBF-AHP'!$F$11:$F$128</definedName>
    <definedName name="XDO_?FINAL_QUANTITE?377?">'SRBF-CHP'!$F$11:$F$62</definedName>
    <definedName name="XDO_?FINAL_QUANTITE?378?">'SRBF-CHP'!$F$11:$F$80</definedName>
    <definedName name="XDO_?FINAL_QUANTITE?379?">'SRBF-CHP'!$F$11:$F$84</definedName>
    <definedName name="XDO_?FINAL_QUANTITE?38?">SEHF!$F$11:$F$153</definedName>
    <definedName name="XDO_?FINAL_QUANTITE?380?">'SRBF-CHP'!$F$11:$F$90</definedName>
    <definedName name="XDO_?FINAL_QUANTITE?381?">'SRBF-CHP'!$F$11:$F$96</definedName>
    <definedName name="XDO_?FINAL_QUANTITE?382?">'SRBF-CHP'!$F$11:$F$125</definedName>
    <definedName name="XDO_?FINAL_QUANTITE?383?">'SRBF-CHP'!$F$11:$F$130</definedName>
    <definedName name="XDO_?FINAL_QUANTITE?384?">'SRBF-CP'!$F$11:$F$62</definedName>
    <definedName name="XDO_?FINAL_QUANTITE?385?">'SRBF-CP'!$F$11:$F$79</definedName>
    <definedName name="XDO_?FINAL_QUANTITE?386?">'SRBF-CP'!$F$11:$F$83</definedName>
    <definedName name="XDO_?FINAL_QUANTITE?387?">'SRBF-CP'!$F$11:$F$92</definedName>
    <definedName name="XDO_?FINAL_QUANTITE?388?">'SRBF-CP'!$F$11:$F$121</definedName>
    <definedName name="XDO_?FINAL_QUANTITE?389?">'SRBF-CP'!$F$11:$F$126</definedName>
    <definedName name="XDO_?FINAL_QUANTITE?39?">SEHF!$F$11:$F$159</definedName>
    <definedName name="XDO_?FINAL_QUANTITE?390?">'SIA-US EQUITY FOF'!$F$44</definedName>
    <definedName name="XDO_?FINAL_QUANTITE?391?">'SIA-US EQUITY FOF'!$F$44:$F$56</definedName>
    <definedName name="XDO_?FINAL_QUANTITE?392?">'SIA-US EQUITY FOF'!$F$44:$F$61</definedName>
    <definedName name="XDO_?FINAL_QUANTITE?393?">'SFMP- Series 42'!$F$19</definedName>
    <definedName name="XDO_?FINAL_QUANTITE?394?">'SFMP- Series 42'!$F$19:$F$27</definedName>
    <definedName name="XDO_?FINAL_QUANTITE?395?">'SFMP- Series 42'!$F$19:$F$34</definedName>
    <definedName name="XDO_?FINAL_QUANTITE?396?">'SFMP- Series 42'!$F$19:$F$50</definedName>
    <definedName name="XDO_?FINAL_QUANTITE?397?">'SFMP- Series 42'!$F$19:$F$65</definedName>
    <definedName name="XDO_?FINAL_QUANTITE?398?">'SFMP- Series 42'!$F$19:$F$70</definedName>
    <definedName name="XDO_?FINAL_QUANTITE?399?">'SNN50'!$F$11:$F$60</definedName>
    <definedName name="XDO_?FINAL_QUANTITE?4?">#REF!</definedName>
    <definedName name="XDO_?FINAL_QUANTITE?40?">SEHF!$F$11:$F$166</definedName>
    <definedName name="XDO_?FINAL_QUANTITE?400?">'SNN50'!$F$11:$F$71</definedName>
    <definedName name="XDO_?FINAL_QUANTITE?401?">'SNN50'!$F$11:$F$104</definedName>
    <definedName name="XDO_?FINAL_QUANTITE?402?">'SNN50'!$F$11:$F$109</definedName>
    <definedName name="XDO_?FINAL_QUANTITE?403?">'SFMP- Series 44'!$F$26:$F$31</definedName>
    <definedName name="XDO_?FINAL_QUANTITE?404?">'SFMP- Series 44'!$F$26:$F$54</definedName>
    <definedName name="XDO_?FINAL_QUANTITE?405?">'SFMP- Series 44'!$F$26:$F$69</definedName>
    <definedName name="XDO_?FINAL_QUANTITE?406?">'SFMP- Series 44'!$F$26:$F$74</definedName>
    <definedName name="XDO_?FINAL_QUANTITE?407?">'SFMP- Series 45'!$F$24</definedName>
    <definedName name="XDO_?FINAL_QUANTITE?408?">'SFMP- Series 45'!$F$24:$F$36</definedName>
    <definedName name="XDO_?FINAL_QUANTITE?409?">'SFMP- Series 45'!$F$24:$F$56</definedName>
    <definedName name="XDO_?FINAL_QUANTITE?41?">SEHF!$F$11:$F$178</definedName>
    <definedName name="XDO_?FINAL_QUANTITE?410?">'SFMP- Series 45'!$F$24:$F$71</definedName>
    <definedName name="XDO_?FINAL_QUANTITE?411?">'SFMP- Series 45'!$F$24:$F$76</definedName>
    <definedName name="XDO_?FINAL_QUANTITE?412?">SBIETFCON!$F$11:$F$40</definedName>
    <definedName name="XDO_?FINAL_QUANTITE?413?">SBIETFCON!$F$11:$F$51</definedName>
    <definedName name="XDO_?FINAL_QUANTITE?414?">SBIETFCON!$F$11:$F$84</definedName>
    <definedName name="XDO_?FINAL_QUANTITE?415?">SBIETFCON!$F$11:$F$89</definedName>
    <definedName name="XDO_?FINAL_QUANTITE?416?">'SFMP- Series 46'!$F$26:$F$29</definedName>
    <definedName name="XDO_?FINAL_QUANTITE?417?">'SFMP- Series 46'!$F$26:$F$49</definedName>
    <definedName name="XDO_?FINAL_QUANTITE?418?">'SFMP- Series 46'!$F$26:$F$64</definedName>
    <definedName name="XDO_?FINAL_QUANTITE?419?">'SFMP- Series 46'!$F$26:$F$69</definedName>
    <definedName name="XDO_?FINAL_QUANTITE?42?">SEHF!$F$11:$F$183</definedName>
    <definedName name="XDO_?FINAL_QUANTITE?420?">SBAF!$F$11:$F$102</definedName>
    <definedName name="XDO_?FINAL_QUANTITE?421?">SBAF!$F$11:$F$107</definedName>
    <definedName name="XDO_?FINAL_QUANTITE?422?">SBAF!$F$11:$F$111</definedName>
    <definedName name="XDO_?FINAL_QUANTITE?423?">SBAF!$F$11:$F$152</definedName>
    <definedName name="XDO_?FINAL_QUANTITE?424?">SBAF!$F$11:$F$165</definedName>
    <definedName name="XDO_?FINAL_QUANTITE?425?">SBAF!$F$11:$F$174</definedName>
    <definedName name="XDO_?FINAL_QUANTITE?426?">SBAF!$F$11:$F$183</definedName>
    <definedName name="XDO_?FINAL_QUANTITE?427?">SBAF!$F$11:$F$187</definedName>
    <definedName name="XDO_?FINAL_QUANTITE?428?">SBAF!$F$11:$F$196</definedName>
    <definedName name="XDO_?FINAL_QUANTITE?429?">SBAF!$F$11:$F$208</definedName>
    <definedName name="XDO_?FINAL_QUANTITE?43?">#REF!</definedName>
    <definedName name="XDO_?FINAL_QUANTITE?430?">SBAF!$F$11:$F$213</definedName>
    <definedName name="XDO_?FINAL_QUANTITE?431?">'SFMP- Series 49'!$F$26:$F$34</definedName>
    <definedName name="XDO_?FINAL_QUANTITE?432?">'SFMP- Series 49'!$F$26:$F$55</definedName>
    <definedName name="XDO_?FINAL_QUANTITE?433?">'SFMP- Series 49'!$F$26:$F$70</definedName>
    <definedName name="XDO_?FINAL_QUANTITE?434?">'SFMP- Series 49'!$F$26:$F$75</definedName>
    <definedName name="XDO_?FINAL_QUANTITE?435?">'SFMP- Series 50'!$F$26:$F$31</definedName>
    <definedName name="XDO_?FINAL_QUANTITE?436?">'SFMP- Series 50'!$F$26:$F$50</definedName>
    <definedName name="XDO_?FINAL_QUANTITE?437?">'SFMP- Series 50'!$F$26:$F$65</definedName>
    <definedName name="XDO_?FINAL_QUANTITE?438?">'SFMP- Series 50'!$F$26:$F$70</definedName>
    <definedName name="XDO_?FINAL_QUANTITE?439?">'SFMP- Series 51'!$F$26:$F$37</definedName>
    <definedName name="XDO_?FINAL_QUANTITE?44?">#REF!</definedName>
    <definedName name="XDO_?FINAL_QUANTITE?440?">'SFMP- Series 51'!$F$26:$F$59</definedName>
    <definedName name="XDO_?FINAL_QUANTITE?441?">'SFMP- Series 51'!$F$26:$F$74</definedName>
    <definedName name="XDO_?FINAL_QUANTITE?442?">'SFMP- Series 51'!$F$26:$F$79</definedName>
    <definedName name="XDO_?FINAL_QUANTITE?443?">'SFMP- Series 52'!$F$26:$F$30</definedName>
    <definedName name="XDO_?FINAL_QUANTITE?444?">'SFMP- Series 52'!$F$26:$F$50</definedName>
    <definedName name="XDO_?FINAL_QUANTITE?445?">'SFMP- Series 52'!$F$26:$F$65</definedName>
    <definedName name="XDO_?FINAL_QUANTITE?446?">'SFMP- Series 52'!$F$26:$F$70</definedName>
    <definedName name="XDO_?FINAL_QUANTITE?447?">'SFMP- Series 53'!$F$26:$F$34</definedName>
    <definedName name="XDO_?FINAL_QUANTITE?448?">'SFMP- Series 53'!$F$26:$F$57</definedName>
    <definedName name="XDO_?FINAL_QUANTITE?449?">'SFMP- Series 53'!$F$26:$F$72</definedName>
    <definedName name="XDO_?FINAL_QUANTITE?45?">SMIF!$F$19:$F$36</definedName>
    <definedName name="XDO_?FINAL_QUANTITE?450?">'SFMP- Series 53'!$F$26:$F$77</definedName>
    <definedName name="XDO_?FINAL_QUANTITE?451?">'SFMP- Series 54'!$F$26:$F$28</definedName>
    <definedName name="XDO_?FINAL_QUANTITE?452?">'SFMP- Series 54'!$F$26:$F$44</definedName>
    <definedName name="XDO_?FINAL_QUANTITE?453?">'SFMP- Series 54'!$F$26:$F$59</definedName>
    <definedName name="XDO_?FINAL_QUANTITE?454?">'SFMP- Series 54'!$F$26:$F$64</definedName>
    <definedName name="XDO_?FINAL_QUANTITE?455?">'SFMP- Series 55'!$F$26:$F$32</definedName>
    <definedName name="XDO_?FINAL_QUANTITE?456?">'SFMP- Series 55'!$F$26:$F$55</definedName>
    <definedName name="XDO_?FINAL_QUANTITE?457?">'SFMP- Series 55'!$F$26:$F$70</definedName>
    <definedName name="XDO_?FINAL_QUANTITE?458?">'SFMP- Series 55'!$F$26:$F$75</definedName>
    <definedName name="XDO_?FINAL_QUANTITE?459?">'SFMP- Series 57'!$F$26:$F$29</definedName>
    <definedName name="XDO_?FINAL_QUANTITE?46?">SMIF!$F$19:$F$41</definedName>
    <definedName name="XDO_?FINAL_QUANTITE?460?">'SFMP- Series 57'!$F$26:$F$52</definedName>
    <definedName name="XDO_?FINAL_QUANTITE?461?">'SFMP- Series 57'!$F$26:$F$67</definedName>
    <definedName name="XDO_?FINAL_QUANTITE?462?">'SFMP- Series 57'!$F$26:$F$72</definedName>
    <definedName name="XDO_?FINAL_QUANTITE?463?">'SFMP- Series 58'!$F$26:$F$32</definedName>
    <definedName name="XDO_?FINAL_QUANTITE?464?">'SFMP- Series 58'!$F$26:$F$52</definedName>
    <definedName name="XDO_?FINAL_QUANTITE?465?">'SFMP- Series 58'!$F$26:$F$67</definedName>
    <definedName name="XDO_?FINAL_QUANTITE?466?">'SFMP- Series 58'!$F$26:$F$72</definedName>
    <definedName name="XDO_?FINAL_QUANTITE?467?">SCPSE!$F$19:$F$42</definedName>
    <definedName name="XDO_?FINAL_QUANTITE?468?">SCPSE!$F$19:$F$51</definedName>
    <definedName name="XDO_?FINAL_QUANTITE?469?">SCPSE!$F$19:$F$106</definedName>
    <definedName name="XDO_?FINAL_QUANTITE?47?">SMIF!$F$19:$F$48</definedName>
    <definedName name="XDO_?FINAL_QUANTITE?470?">SCPSE!$F$19:$F$133</definedName>
    <definedName name="XDO_?FINAL_QUANTITE?471?">SCPSE!$F$19:$F$138</definedName>
    <definedName name="XDO_?FINAL_QUANTITE?472?">'SFMP- Series 59'!$F$38:$F$40</definedName>
    <definedName name="XDO_?FINAL_QUANTITE?473?">'SFMP- Series 59'!$F$38:$F$55</definedName>
    <definedName name="XDO_?FINAL_QUANTITE?474?">'SFMP- Series 59'!$F$38:$F$60</definedName>
    <definedName name="XDO_?FINAL_QUANTITE?475?">'SFMP- Series 60'!$F$26:$F$31</definedName>
    <definedName name="XDO_?FINAL_QUANTITE?476?">'SFMP- Series 60'!$F$26:$F$51</definedName>
    <definedName name="XDO_?FINAL_QUANTITE?477?">'SFMP- Series 60'!$F$26:$F$66</definedName>
    <definedName name="XDO_?FINAL_QUANTITE?478?">'SFMP- Series 60'!$F$26:$F$71</definedName>
    <definedName name="XDO_?FINAL_QUANTITE?479?">SMCF!$F$11:$F$67</definedName>
    <definedName name="XDO_?FINAL_QUANTITE?48?">SMIF!$F$19:$F$54</definedName>
    <definedName name="XDO_?FINAL_QUANTITE?480?">SMCF!$F$11:$F$82</definedName>
    <definedName name="XDO_?FINAL_QUANTITE?481?">SMCF!$F$11:$F$95</definedName>
    <definedName name="XDO_?FINAL_QUANTITE?482?">SMCF!$F$11:$F$112</definedName>
    <definedName name="XDO_?FINAL_QUANTITE?483?">SMCF!$F$11:$F$117</definedName>
    <definedName name="XDO_?FINAL_QUANTITE?484?">'SFMP- Series 61'!$F$26:$F$36</definedName>
    <definedName name="XDO_?FINAL_QUANTITE?485?">'SFMP- Series 61'!$F$26:$F$59</definedName>
    <definedName name="XDO_?FINAL_QUANTITE?486?">'SFMP- Series 61'!$F$26:$F$74</definedName>
    <definedName name="XDO_?FINAL_QUANTITE?487?">'SFMP- Series 61'!$F$26:$F$79</definedName>
    <definedName name="XDO_?FINAL_QUANTITE?488?">'SFMP- Series 66'!$F$24</definedName>
    <definedName name="XDO_?FINAL_QUANTITE?489?">'SFMP- Series 66'!$F$24:$F$36</definedName>
    <definedName name="XDO_?FINAL_QUANTITE?49?">SMIF!$F$19:$F$58</definedName>
    <definedName name="XDO_?FINAL_QUANTITE?490?">'SFMP- Series 66'!$F$24:$F$50</definedName>
    <definedName name="XDO_?FINAL_QUANTITE?491?">'SFMP- Series 66'!$F$24:$F$65</definedName>
    <definedName name="XDO_?FINAL_QUANTITE?492?">'SFMP- Series 66'!$F$24:$F$70</definedName>
    <definedName name="XDO_?FINAL_QUANTITE?493?">'SFMP- Series 67'!$F$26:$F$34</definedName>
    <definedName name="XDO_?FINAL_QUANTITE?494?">'SFMP- Series 67'!$F$26:$F$57</definedName>
    <definedName name="XDO_?FINAL_QUANTITE?495?">'SFMP- Series 67'!$F$26:$F$72</definedName>
    <definedName name="XDO_?FINAL_QUANTITE?496?">'SFMP- Series 67'!$F$26:$F$77</definedName>
    <definedName name="XDO_?FINAL_QUANTITE?497?">'SFMP- Series 68'!$F$24</definedName>
    <definedName name="XDO_?FINAL_QUANTITE?498?">'SFMP- Series 68'!$F$24:$F$42</definedName>
    <definedName name="XDO_?FINAL_QUANTITE?499?">'SFMP- Series 68'!$F$24:$F$57</definedName>
    <definedName name="XDO_?FINAL_QUANTITE?5?">#REF!</definedName>
    <definedName name="XDO_?FINAL_QUANTITE?50?">SMIF!$F$19:$F$79</definedName>
    <definedName name="XDO_?FINAL_QUANTITE?500?">'SFMP- Series 68'!$F$24:$F$62</definedName>
    <definedName name="XDO_?FINAL_QUANTITE?501?">SNM150IF!$F$11:$F$160</definedName>
    <definedName name="XDO_?FINAL_QUANTITE?502?">SNM150IF!$F$11:$F$203</definedName>
    <definedName name="XDO_?FINAL_QUANTITE?503?">SNM150IF!$F$11:$F$208</definedName>
    <definedName name="XDO_?FINAL_QUANTITE?504?">SNS250IF!$F$11:$F$260</definedName>
    <definedName name="XDO_?FINAL_QUANTITE?505?">SNS250IF!$F$11:$F$303</definedName>
    <definedName name="XDO_?FINAL_QUANTITE?506?">SNS250IF!$F$11:$F$308</definedName>
    <definedName name="XDO_?FINAL_QUANTITE?507?">'SCIGI-JUN 2036'!$F$24</definedName>
    <definedName name="XDO_?FINAL_QUANTITE?508?">'SCIGI-JUN 2036'!$F$24:$F$53</definedName>
    <definedName name="XDO_?FINAL_QUANTITE?509?">'SCIGI-JUN 2036'!$F$24:$F$58</definedName>
    <definedName name="XDO_?FINAL_QUANTITE?51?">SMIF!$F$19:$F$87</definedName>
    <definedName name="XDO_?FINAL_QUANTITE?510?">'SCIGI-APR 2029'!$F$24</definedName>
    <definedName name="XDO_?FINAL_QUANTITE?511?">'SCIGI-APR 2029'!$F$24:$F$53</definedName>
    <definedName name="XDO_?FINAL_QUANTITE?512?">'SCIGI-APR 2029'!$F$24:$F$58</definedName>
    <definedName name="XDO_?FINAL_QUANTITE?513?">'SCISI-SEP 2027'!$F$24</definedName>
    <definedName name="XDO_?FINAL_QUANTITE?514?">'SCISI-SEP 2027'!$F$24:$F$40</definedName>
    <definedName name="XDO_?FINAL_QUANTITE?515?">'SCISI-SEP 2027'!$F$24:$F$67</definedName>
    <definedName name="XDO_?FINAL_QUANTITE?516?">'SCISI-SEP 2027'!$F$24:$F$72</definedName>
    <definedName name="XDO_?FINAL_QUANTITE?517?">'SFMP- Series 72'!$F$38:$F$40</definedName>
    <definedName name="XDO_?FINAL_QUANTITE?518?">'SFMP- Series 72'!$F$38:$F$55</definedName>
    <definedName name="XDO_?FINAL_QUANTITE?519?">'SFMP- Series 72'!$F$38:$F$60</definedName>
    <definedName name="XDO_?FINAL_QUANTITE?52?">SMIF!$F$19:$F$92</definedName>
    <definedName name="XDO_?FINAL_QUANTITE?520?">'SFMP- Series 73'!$F$38:$F$41</definedName>
    <definedName name="XDO_?FINAL_QUANTITE?521?">'SFMP- Series 73'!$F$38:$F$56</definedName>
    <definedName name="XDO_?FINAL_QUANTITE?522?">'SFMP- Series 73'!$F$38:$F$61</definedName>
    <definedName name="XDO_?FINAL_QUANTITE?523?">SLDF!$F$24:$F$25</definedName>
    <definedName name="XDO_?FINAL_QUANTITE?524?">SLDF!$F$24:$F$48</definedName>
    <definedName name="XDO_?FINAL_QUANTITE?525?">SLDF!$F$24:$F$56</definedName>
    <definedName name="XDO_?FINAL_QUANTITE?526?">SLDF!$F$24:$F$61</definedName>
    <definedName name="XDO_?FINAL_QUANTITE?527?">'SFMP- Series 74'!$F$24:$F$25</definedName>
    <definedName name="XDO_?FINAL_QUANTITE?528?">'SFMP- Series 74'!$F$24:$F$36</definedName>
    <definedName name="XDO_?FINAL_QUANTITE?529?">'SFMP- Series 74'!$F$24:$F$52</definedName>
    <definedName name="XDO_?FINAL_QUANTITE?53?">#REF!</definedName>
    <definedName name="XDO_?FINAL_QUANTITE?530?">'SFMP- Series 74'!$F$24:$F$67</definedName>
    <definedName name="XDO_?FINAL_QUANTITE?531?">'SFMP- Series 74'!$F$24:$F$72</definedName>
    <definedName name="XDO_?FINAL_QUANTITE?532?">'SFMP- Series 76'!$F$19:$F$22</definedName>
    <definedName name="XDO_?FINAL_QUANTITE?533?">'SFMP- Series 76'!$F$19:$F$30</definedName>
    <definedName name="XDO_?FINAL_QUANTITE?534?">'SFMP- Series 76'!$F$19:$F$34</definedName>
    <definedName name="XDO_?FINAL_QUANTITE?535?">'SFMP- Series 76'!$F$19:$F$50</definedName>
    <definedName name="XDO_?FINAL_QUANTITE?536?">'SFMP- Series 76'!$F$19:$F$65</definedName>
    <definedName name="XDO_?FINAL_QUANTITE?537?">'SFMP- Series 76'!$F$19:$F$70</definedName>
    <definedName name="XDO_?FINAL_QUANTITE?538?">'SFMP- Series 78'!$F$19:$F$22</definedName>
    <definedName name="XDO_?FINAL_QUANTITE?539?">'SFMP- Series 78'!$F$19:$F$30</definedName>
    <definedName name="XDO_?FINAL_QUANTITE?54?">#REF!</definedName>
    <definedName name="XDO_?FINAL_QUANTITE?540?">'SFMP- Series 78'!$F$19:$F$34</definedName>
    <definedName name="XDO_?FINAL_QUANTITE?541?">'SFMP- Series 78'!$F$19:$F$50</definedName>
    <definedName name="XDO_?FINAL_QUANTITE?542?">'SFMP- Series 78'!$F$19:$F$65</definedName>
    <definedName name="XDO_?FINAL_QUANTITE?543?">'SFMP- Series 78'!$F$19:$F$70</definedName>
    <definedName name="XDO_?FINAL_QUANTITE?544?">SDYF!$F$11:$F$53</definedName>
    <definedName name="XDO_?FINAL_QUANTITE?545?">SDYF!$F$11:$F$60</definedName>
    <definedName name="XDO_?FINAL_QUANTITE?546?">SDYF!$F$11:$F$71</definedName>
    <definedName name="XDO_?FINAL_QUANTITE?547?">SDYF!$F$11:$F$88</definedName>
    <definedName name="XDO_?FINAL_QUANTITE?548?">SDYF!$F$11:$F$105</definedName>
    <definedName name="XDO_?FINAL_QUANTITE?549?">SDYF!$F$11:$F$110</definedName>
    <definedName name="XDO_?FINAL_QUANTITE?55?">SCOF!$F$11:$F$53</definedName>
    <definedName name="XDO_?FINAL_QUANTITE?550?">'SFMP- Series 79'!$F$19:$F$23</definedName>
    <definedName name="XDO_?FINAL_QUANTITE?551?">'SFMP- Series 79'!$F$19:$F$31</definedName>
    <definedName name="XDO_?FINAL_QUANTITE?552?">'SFMP- Series 79'!$F$19:$F$47</definedName>
    <definedName name="XDO_?FINAL_QUANTITE?553?">'SFMP- Series 79'!$F$19:$F$62</definedName>
    <definedName name="XDO_?FINAL_QUANTITE?554?">'SFMP- Series 79'!$F$19:$F$67</definedName>
    <definedName name="XDO_?FINAL_QUANTITE?555?">'SFMP- Series 81'!$F$19:$F$25</definedName>
    <definedName name="XDO_?FINAL_QUANTITE?556?">'SFMP- Series 81'!$F$19:$F$29</definedName>
    <definedName name="XDO_?FINAL_QUANTITE?557?">'SFMP- Series 81'!$F$19:$F$38</definedName>
    <definedName name="XDO_?FINAL_QUANTITE?558?">'SFMP- Series 81'!$F$19:$F$46</definedName>
    <definedName name="XDO_?FINAL_QUANTITE?559?">'SFMP- Series 81'!$F$19:$F$61</definedName>
    <definedName name="XDO_?FINAL_QUANTITE?56?">SCOF!$F$11:$F$59</definedName>
    <definedName name="XDO_?FINAL_QUANTITE?560?">'SFMP- Series 81'!$F$19:$F$76</definedName>
    <definedName name="XDO_?FINAL_QUANTITE?561?">'SFMP- Series 81'!$F$19:$F$81</definedName>
    <definedName name="XDO_?FINAL_QUANTITE?562?">'SBI-BSE-SENSEX-IF'!$F$11:$F$40</definedName>
    <definedName name="XDO_?FINAL_QUANTITE?563?">'SBI-BSE-SENSEX-IF'!$F$11:$F$83</definedName>
    <definedName name="XDO_?FINAL_QUANTITE?564?">'SBI-BSE-SENSEX-IF'!$F$11:$F$88</definedName>
    <definedName name="XDO_?FINAL_QUANTITE?565?">LIQUIDSBI!$F$52</definedName>
    <definedName name="XDO_?FINAL_QUANTITE?566?">LIQUIDSBI!$F$52:$F$57</definedName>
    <definedName name="XDO_?FINAL_QUANTITE?567?">SN50EWIF!$F$11:$F$60</definedName>
    <definedName name="XDO_?FINAL_QUANTITE?568?">SN50EWIF!$F$11:$F$103</definedName>
    <definedName name="XDO_?FINAL_QUANTITE?569?">SN50EWIF!$F$11:$F$108</definedName>
    <definedName name="XDO_?FINAL_QUANTITE?57?">SCOF!$F$11:$F$66</definedName>
    <definedName name="XDO_?FINAL_QUANTITE?570?">SEOF!$F$11:$F$43</definedName>
    <definedName name="XDO_?FINAL_QUANTITE?571?">SEOF!$F$11:$F$71</definedName>
    <definedName name="XDO_?FINAL_QUANTITE?572?">SEOF!$F$11:$F$88</definedName>
    <definedName name="XDO_?FINAL_QUANTITE?573?">SEOF!$F$11:$F$93</definedName>
    <definedName name="XDO_?FINAL_QUANTITE?574?">'SBI-AOF'!$F$11:$F$40</definedName>
    <definedName name="XDO_?FINAL_QUANTITE?575?">'SBI-AOF'!$F$11:$F$51</definedName>
    <definedName name="XDO_?FINAL_QUANTITE?576?">'SBI-AOF'!$F$11:$F$68</definedName>
    <definedName name="XDO_?FINAL_QUANTITE?577?">'SBI-AOF'!$F$11:$F$85</definedName>
    <definedName name="XDO_?FINAL_QUANTITE?578?">'SBI-AOF'!$F$11:$F$90</definedName>
    <definedName name="XDO_?FINAL_QUANTITE?579?">SETFSILVER!$F$44</definedName>
    <definedName name="XDO_?FINAL_QUANTITE?58?">SCOF!$F$11:$F$83</definedName>
    <definedName name="XDO_?FINAL_QUANTITE?580?">SETFSILVER!$F$44:$F$56</definedName>
    <definedName name="XDO_?FINAL_QUANTITE?581?">SETFSILVER!$F$44:$F$61</definedName>
    <definedName name="XDO_?FINAL_QUANTITE?582?">'SETFSILVER-FOF'!$F$44</definedName>
    <definedName name="XDO_?FINAL_QUANTITE?583?">'SETFSILVER-FOF'!$F$44:$F$54</definedName>
    <definedName name="XDO_?FINAL_QUANTITE?584?">'SETFSILVER-FOF'!$F$44:$F$59</definedName>
    <definedName name="XDO_?FINAL_QUANTITE?585?">'SN50EW-ETF'!$F$11:$F$60</definedName>
    <definedName name="XDO_?FINAL_QUANTITE?586?">'SN50EW-ETF'!$F$11:$F$103</definedName>
    <definedName name="XDO_?FINAL_QUANTITE?587?">'SN50EW-ETF'!$F$11:$F$108</definedName>
    <definedName name="XDO_?FINAL_QUANTITE?588?">SIOF!$F$11:$F$45</definedName>
    <definedName name="XDO_?FINAL_QUANTITE?589?">SIOF!$F$11:$F$72</definedName>
    <definedName name="XDO_?FINAL_QUANTITE?59?">SCOF!$F$11:$F$100</definedName>
    <definedName name="XDO_?FINAL_QUANTITE?590?">SIOF!$F$11:$F$89</definedName>
    <definedName name="XDO_?FINAL_QUANTITE?591?">SIOF!$F$11:$F$94</definedName>
    <definedName name="XDO_?FINAL_QUANTITE?592?">SN500IF!$F$11:$F$510</definedName>
    <definedName name="XDO_?FINAL_QUANTITE?593?">SN500IF!$F$11:$F$521</definedName>
    <definedName name="XDO_?FINAL_QUANTITE?594?">SN500IF!$F$11:$F$554</definedName>
    <definedName name="XDO_?FINAL_QUANTITE?595?">SN500IF!$F$11:$F$559</definedName>
    <definedName name="XDO_?FINAL_QUANTITE?596?">SNICIF!$F$11:$F$40</definedName>
    <definedName name="XDO_?FINAL_QUANTITE?597?">SNICIF!$F$11:$F$51</definedName>
    <definedName name="XDO_?FINAL_QUANTITE?598?">SNICIF!$F$11:$F$84</definedName>
    <definedName name="XDO_?FINAL_QUANTITE?599?">SNICIF!$F$11:$F$89</definedName>
    <definedName name="XDO_?FINAL_QUANTITE?6?">#REF!</definedName>
    <definedName name="XDO_?FINAL_QUANTITE?60?">SCOF!$F$11:$F$105</definedName>
    <definedName name="XDO_?FINAL_QUANTITE?600?">SQF!$F$11:$F$41</definedName>
    <definedName name="XDO_?FINAL_QUANTITE?601?">SQF!$F$11:$F$84</definedName>
    <definedName name="XDO_?FINAL_QUANTITE?602?">SQF!$F$11:$F$89</definedName>
    <definedName name="XDO_?FINAL_QUANTITE?603?">SNBIF!$F$11:$F$24</definedName>
    <definedName name="XDO_?FINAL_QUANTITE?604?">SNBIF!$F$11:$F$67</definedName>
    <definedName name="XDO_?FINAL_QUANTITE?605?">SNBIF!$F$11:$F$72</definedName>
    <definedName name="XDO_?FINAL_QUANTITE?606?">SNITIF!$F$11:$F$20</definedName>
    <definedName name="XDO_?FINAL_QUANTITE?607?">SNITIF!$F$11:$F$63</definedName>
    <definedName name="XDO_?FINAL_QUANTITE?608?">SNITIF!$F$11:$F$68</definedName>
    <definedName name="XDO_?FINAL_QUANTITE?609?">'SBI BSE PSU Bank ETF'!$F$11:$F$21</definedName>
    <definedName name="XDO_?FINAL_QUANTITE?61?">STOF!$F$11:$F$39</definedName>
    <definedName name="XDO_?FINAL_QUANTITE?610?">'SBI BSE PSU Bank ETF'!$F$11:$F$64</definedName>
    <definedName name="XDO_?FINAL_QUANTITE?611?">'SBI BSE PSU Bank ETF'!$F$11:$F$69</definedName>
    <definedName name="XDO_?FINAL_QUANTITE?612?">'SBI BSE PSU Bank Index Fund'!$F$11:$F$21</definedName>
    <definedName name="XDO_?FINAL_QUANTITE?613?">'SBI BSE PSU Bank Index Fund'!$F$11:$F$64</definedName>
    <definedName name="XDO_?FINAL_QUANTITE?614?">'SBI BSE PSU Bank Index Fund'!$F$11:$F$69</definedName>
    <definedName name="XDO_?FINAL_QUANTITE?615?">SIPAAFOF!$F$44:$F$47</definedName>
    <definedName name="XDO_?FINAL_QUANTITE?616?">SIPAAFOF!$F$44:$F$57</definedName>
    <definedName name="XDO_?FINAL_QUANTITE?617?">SIPAAFOF!$F$44:$F$62</definedName>
    <definedName name="XDO_?FINAL_QUANTITE?618?">'SBI Nifty200 Quality 30'!$F$11:$F$40</definedName>
    <definedName name="XDO_?FINAL_QUANTITE?619?">'SBI Nifty200 Quality 30'!$F$11:$F$83</definedName>
    <definedName name="XDO_?FINAL_QUANTITE?62?">STOF!$F$11:$F$46</definedName>
    <definedName name="XDO_?FINAL_QUANTITE?620?">'SBI Nifty200 Quality 30'!$F$11:$F$88</definedName>
    <definedName name="XDO_?FINAL_QUANTITE?621?">'SBI Nifty200 Mom 30'!$F$11:$F$40</definedName>
    <definedName name="XDO_?FINAL_QUANTITE?622?">'SBI Nifty200 Mom 30'!$F$11:$F$51</definedName>
    <definedName name="XDO_?FINAL_QUANTITE?623?">'SBI Nifty200 Mom 30'!$F$11:$F$84</definedName>
    <definedName name="XDO_?FINAL_QUANTITE?624?">'SBI Nifty200 Mom 30'!$F$11:$F$89</definedName>
    <definedName name="XDO_?FINAL_QUANTITE?625?">'SBI Nifty100 Low Vol 30'!$F$11:$F$40</definedName>
    <definedName name="XDO_?FINAL_QUANTITE?626?">'SBI Nifty100 Low Vol 30'!$F$11:$F$83</definedName>
    <definedName name="XDO_?FINAL_QUANTITE?627?">'SBI Nifty100 Low Vol 30'!$F$11:$F$88</definedName>
    <definedName name="XDO_?FINAL_QUANTITE?628?">SBILIQETF!$F$52</definedName>
    <definedName name="XDO_?FINAL_QUANTITE?629?">SBILIQETF!$F$52:$F$57</definedName>
    <definedName name="XDO_?FINAL_QUANTITE?63?">STOF!$F$11:$F$51</definedName>
    <definedName name="XDO_?FINAL_QUANTITE?630?">SDAAAFOF!$F$44:$F$56</definedName>
    <definedName name="XDO_?FINAL_QUANTITE?631?">SDAAAFOF!$F$44:$F$66</definedName>
    <definedName name="XDO_?FINAL_QUANTITE?632?">SDAAAFOF!$F$44:$F$71</definedName>
    <definedName name="XDO_?FINAL_QUANTITE?633?">SQLF!$F$11:$F$46</definedName>
    <definedName name="XDO_?FINAL_QUANTITE?634?">SQLF!$F$11:$F$73</definedName>
    <definedName name="XDO_?FINAL_QUANTITE?635?">SQLF!$F$11:$F$90</definedName>
    <definedName name="XDO_?FINAL_QUANTITE?636?">SQLF!$F$11:$F$95</definedName>
    <definedName name="XDO_?FINAL_QUANTITE?637?">#REF!</definedName>
    <definedName name="XDO_?FINAL_QUANTITE?638?">#REF!</definedName>
    <definedName name="XDO_?FINAL_QUANTITE?639?">SBIRIOS!$F$11:$F$43</definedName>
    <definedName name="XDO_?FINAL_QUANTITE?64?">STOF!$F$11:$F$74</definedName>
    <definedName name="XDO_?FINAL_QUANTITE?640?">SBIRIOS!$F$11:$F$86</definedName>
    <definedName name="XDO_?FINAL_QUANTITE?641?">SBIRIOS!$F$11:$F$91</definedName>
    <definedName name="XDO_?FINAL_QUANTITE?642?">#REF!</definedName>
    <definedName name="XDO_?FINAL_QUANTITE?643?">#REF!</definedName>
    <definedName name="XDO_?FINAL_QUANTITE?644?">#REF!</definedName>
    <definedName name="XDO_?FINAL_QUANTITE?645?">#REF!</definedName>
    <definedName name="XDO_?FINAL_QUANTITE?646?">#REF!</definedName>
    <definedName name="XDO_?FINAL_QUANTITE?647?">#REF!</definedName>
    <definedName name="XDO_?FINAL_QUANTITE?648?">#REF!</definedName>
    <definedName name="XDO_?FINAL_QUANTITE?649?">#REF!</definedName>
    <definedName name="XDO_?FINAL_QUANTITE?65?">STOF!$F$11:$F$91</definedName>
    <definedName name="XDO_?FINAL_QUANTITE?650?">#REF!</definedName>
    <definedName name="XDO_?FINAL_QUANTITE?651?">#REF!</definedName>
    <definedName name="XDO_?FINAL_QUANTITE?652?">#REF!</definedName>
    <definedName name="XDO_?FINAL_QUANTITE?653?">#REF!</definedName>
    <definedName name="XDO_?FINAL_QUANTITE?654?">#REF!</definedName>
    <definedName name="XDO_?FINAL_QUANTITE?655?">#REF!</definedName>
    <definedName name="XDO_?FINAL_QUANTITE?656?">#REF!</definedName>
    <definedName name="XDO_?FINAL_QUANTITE?657?">#REF!</definedName>
    <definedName name="XDO_?FINAL_QUANTITE?658?">#REF!</definedName>
    <definedName name="XDO_?FINAL_QUANTITE?659?">#REF!</definedName>
    <definedName name="XDO_?FINAL_QUANTITE?66?">STOF!$F$11:$F$96</definedName>
    <definedName name="XDO_?FINAL_QUANTITE?660?">#REF!</definedName>
    <definedName name="XDO_?FINAL_QUANTITE?661?">#REF!</definedName>
    <definedName name="XDO_?FINAL_QUANTITE?662?">#REF!</definedName>
    <definedName name="XDO_?FINAL_QUANTITE?663?">#REF!</definedName>
    <definedName name="XDO_?FINAL_QUANTITE?67?">SHOF!$F$11:$F$42</definedName>
    <definedName name="XDO_?FINAL_QUANTITE?68?">SHOF!$F$11:$F$46</definedName>
    <definedName name="XDO_?FINAL_QUANTITE?69?">SHOF!$F$11:$F$71</definedName>
    <definedName name="XDO_?FINAL_QUANTITE?7?">#REF!</definedName>
    <definedName name="XDO_?FINAL_QUANTITE?70?">SHOF!$F$11:$F$88</definedName>
    <definedName name="XDO_?FINAL_QUANTITE?71?">SHOF!$F$11:$F$93</definedName>
    <definedName name="XDO_?FINAL_QUANTITE?72?">SCF!$F$11:$F$90</definedName>
    <definedName name="XDO_?FINAL_QUANTITE?73?">SCF!$F$11:$F$101</definedName>
    <definedName name="XDO_?FINAL_QUANTITE?74?">SCF!$F$11:$F$106</definedName>
    <definedName name="XDO_?FINAL_QUANTITE?75?">SCF!$F$11:$F$117</definedName>
    <definedName name="XDO_?FINAL_QUANTITE?76?">SCF!$F$11:$F$134</definedName>
    <definedName name="XDO_?FINAL_QUANTITE?77?">SCF!$F$11:$F$141</definedName>
    <definedName name="XDO_?FINAL_QUANTITE?78?">SCF!$F$11:$F$158</definedName>
    <definedName name="XDO_?FINAL_QUANTITE?79?">SCF!$F$11:$F$163</definedName>
    <definedName name="XDO_?FINAL_QUANTITE?8?">#REF!</definedName>
    <definedName name="XDO_?FINAL_QUANTITE?80?">SNIF!$F$11:$F$60</definedName>
    <definedName name="XDO_?FINAL_QUANTITE?81?">SNIF!$F$11:$F$103</definedName>
    <definedName name="XDO_?FINAL_QUANTITE?82?">SNIF!$F$11:$F$108</definedName>
    <definedName name="XDO_?FINAL_QUANTITE?83?">'SMCBF-SP'!$F$11:$F$30</definedName>
    <definedName name="XDO_?FINAL_QUANTITE?84?">'SMCBF-SP'!$F$11:$F$36</definedName>
    <definedName name="XDO_?FINAL_QUANTITE?85?">'SMCBF-SP'!$F$11:$F$49</definedName>
    <definedName name="XDO_?FINAL_QUANTITE?86?">'SMCBF-SP'!$F$11:$F$60</definedName>
    <definedName name="XDO_?FINAL_QUANTITE?87?">'SMCBF-SP'!$F$11:$F$65</definedName>
    <definedName name="XDO_?FINAL_QUANTITE?88?">'SMCBF-SP'!$F$11:$F$78</definedName>
    <definedName name="XDO_?FINAL_QUANTITE?89?">'SMCBF-SP'!$F$11:$F$93</definedName>
    <definedName name="XDO_?FINAL_QUANTITE?9?">SLMF!$F$11:$F$88</definedName>
    <definedName name="XDO_?FINAL_QUANTITE?90?">'SMCBF-SP'!$F$11:$F$98</definedName>
    <definedName name="XDO_?FINAL_QUANTITE?91?">SOF!$F$32</definedName>
    <definedName name="XDO_?FINAL_QUANTITE?92?">SOF!$F$32:$F$36</definedName>
    <definedName name="XDO_?FINAL_QUANTITE?93?">SOF!$F$32:$F$46</definedName>
    <definedName name="XDO_?FINAL_QUANTITE?94?">SOF!$F$32:$F$64</definedName>
    <definedName name="XDO_?FINAL_QUANTITE?95?">SOF!$F$32:$F$69</definedName>
    <definedName name="XDO_?FINAL_QUANTITE?96?">SMMDF!$F$13:$F$15</definedName>
    <definedName name="XDO_?FINAL_QUANTITE?97?">SMMDF!$F$13:$F$66</definedName>
    <definedName name="XDO_?FINAL_QUANTITE?98?">SMMDF!$F$13:$F$70</definedName>
    <definedName name="XDO_?FINAL_QUANTITE?99?">SMMDF!$F$13:$F$77</definedName>
    <definedName name="XDO_?LONG_DESC?">SMEEF!$D$3</definedName>
    <definedName name="XDO_?NAMC?">SMEEF!#REF!</definedName>
    <definedName name="XDO_?NAMC?1?">#REF!</definedName>
    <definedName name="XDO_?NAMC?10?">#REF!</definedName>
    <definedName name="XDO_?NAMC?100?">'SCIGI-JUN 2036'!#REF!</definedName>
    <definedName name="XDO_?NAMC?101?">'SCIGI-APR 2029'!#REF!</definedName>
    <definedName name="XDO_?NAMC?102?">'SCISI-SEP 2027'!#REF!</definedName>
    <definedName name="XDO_?NAMC?103?">'SFMP- Series 72'!#REF!</definedName>
    <definedName name="XDO_?NAMC?104?">'SFMP- Series 73'!#REF!</definedName>
    <definedName name="XDO_?NAMC?105?">SLDF!#REF!</definedName>
    <definedName name="XDO_?NAMC?106?">'SFMP- Series 74'!#REF!</definedName>
    <definedName name="XDO_?NAMC?107?">'SFMP- Series 76'!#REF!</definedName>
    <definedName name="XDO_?NAMC?108?">'SFMP- Series 78'!#REF!</definedName>
    <definedName name="XDO_?NAMC?109?">SDYF!#REF!</definedName>
    <definedName name="XDO_?NAMC?11?">SEHF!#REF!</definedName>
    <definedName name="XDO_?NAMC?110?">'SFMP- Series 79'!#REF!</definedName>
    <definedName name="XDO_?NAMC?111?">'SFMP- Series 81'!#REF!</definedName>
    <definedName name="XDO_?NAMC?112?">'SBI-BSE-SENSEX-IF'!#REF!</definedName>
    <definedName name="XDO_?NAMC?113?">LIQUIDSBI!#REF!</definedName>
    <definedName name="XDO_?NAMC?114?">SN50EWIF!#REF!</definedName>
    <definedName name="XDO_?NAMC?115?">SEOF!#REF!</definedName>
    <definedName name="XDO_?NAMC?116?">'SBI-AOF'!#REF!</definedName>
    <definedName name="XDO_?NAMC?117?">SETFSILVER!#REF!</definedName>
    <definedName name="XDO_?NAMC?118?">'SETFSILVER-FOF'!#REF!</definedName>
    <definedName name="XDO_?NAMC?119?">'SN50EW-ETF'!#REF!</definedName>
    <definedName name="XDO_?NAMC?12?">#REF!</definedName>
    <definedName name="XDO_?NAMC?120?">SIOF!#REF!</definedName>
    <definedName name="XDO_?NAMC?121?">SN500IF!#REF!</definedName>
    <definedName name="XDO_?NAMC?122?">SNICIF!#REF!</definedName>
    <definedName name="XDO_?NAMC?123?">SQF!#REF!</definedName>
    <definedName name="XDO_?NAMC?124?">SNBIF!#REF!</definedName>
    <definedName name="XDO_?NAMC?125?">SNITIF!#REF!</definedName>
    <definedName name="XDO_?NAMC?126?">'SBI BSE PSU Bank ETF'!#REF!</definedName>
    <definedName name="XDO_?NAMC?127?">'SBI BSE PSU Bank Index Fund'!#REF!</definedName>
    <definedName name="XDO_?NAMC?128?">SIPAAFOF!#REF!</definedName>
    <definedName name="XDO_?NAMC?129?">'SBI Nifty200 Quality 30'!#REF!</definedName>
    <definedName name="XDO_?NAMC?13?">SMIF!#REF!</definedName>
    <definedName name="XDO_?NAMC?130?">'SBI Nifty200 Mom 30'!#REF!</definedName>
    <definedName name="XDO_?NAMC?131?">'SBI Nifty100 Low Vol 30'!#REF!</definedName>
    <definedName name="XDO_?NAMC?132?">SBILIQETF!#REF!</definedName>
    <definedName name="XDO_?NAMC?133?">SDAAAFOF!#REF!</definedName>
    <definedName name="XDO_?NAMC?134?">SQLF!#REF!</definedName>
    <definedName name="XDO_?NAMC?135?">#REF!</definedName>
    <definedName name="XDO_?NAMC?136?">SBIRIOS!#REF!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4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'SNN50'!#REF!</definedName>
    <definedName name="XDO_?NAMC?76?">'SFMP- Series 44'!#REF!</definedName>
    <definedName name="XDO_?NAMC?77?">'SFMP- Series 45'!#REF!</definedName>
    <definedName name="XDO_?NAMC?78?">SBIETFCON!#REF!</definedName>
    <definedName name="XDO_?NAMC?79?">'SFMP- Series 46'!#REF!</definedName>
    <definedName name="XDO_?NAMC?8?">#REF!</definedName>
    <definedName name="XDO_?NAMC?80?">SBAF!#REF!</definedName>
    <definedName name="XDO_?NAMC?81?">'SFMP- Series 49'!#REF!</definedName>
    <definedName name="XDO_?NAMC?82?">'SFMP- Series 50'!#REF!</definedName>
    <definedName name="XDO_?NAMC?83?">'SFMP- Series 51'!#REF!</definedName>
    <definedName name="XDO_?NAMC?84?">'SFMP- Series 52'!#REF!</definedName>
    <definedName name="XDO_?NAMC?85?">'SFMP- Series 53'!#REF!</definedName>
    <definedName name="XDO_?NAMC?86?">'SFMP- Series 54'!#REF!</definedName>
    <definedName name="XDO_?NAMC?87?">'SFMP- Series 55'!#REF!</definedName>
    <definedName name="XDO_?NAMC?88?">'SFMP- Series 57'!#REF!</definedName>
    <definedName name="XDO_?NAMC?89?">'SFMP- Series 58'!#REF!</definedName>
    <definedName name="XDO_?NAMC?9?">SMGLF!#REF!</definedName>
    <definedName name="XDO_?NAMC?90?">SCPSE!#REF!</definedName>
    <definedName name="XDO_?NAMC?91?">'SFMP- Series 59'!#REF!</definedName>
    <definedName name="XDO_?NAMC?92?">'SFMP- Series 60'!#REF!</definedName>
    <definedName name="XDO_?NAMC?93?">SMCF!#REF!</definedName>
    <definedName name="XDO_?NAMC?94?">'SFMP- Series 61'!#REF!</definedName>
    <definedName name="XDO_?NAMC?95?">'SFMP- Series 66'!#REF!</definedName>
    <definedName name="XDO_?NAMC?96?">'SFMP- Series 67'!#REF!</definedName>
    <definedName name="XDO_?NAMC?97?">'SFMP- Series 68'!#REF!</definedName>
    <definedName name="XDO_?NAMC?98?">SNM150IF!#REF!</definedName>
    <definedName name="XDO_?NAMC?99?">SNS250IF!#REF!</definedName>
    <definedName name="XDO_?NAMCNAME?">SMEEF!$C$2:$C$49</definedName>
    <definedName name="XDO_?NAMCNAME?1?">#REF!</definedName>
    <definedName name="XDO_?NAMCNAME?10?">#REF!</definedName>
    <definedName name="XDO_?NAMCNAME?100?">'SCIGI-JUN 2036'!$C$2:$C$24</definedName>
    <definedName name="XDO_?NAMCNAME?101?">'SCIGI-APR 2029'!$C$2:$C$24</definedName>
    <definedName name="XDO_?NAMCNAME?102?">'SCISI-SEP 2027'!$C$2:$C$24</definedName>
    <definedName name="XDO_?NAMCNAME?103?">'SFMP- Series 72'!$C$2:$C$40</definedName>
    <definedName name="XDO_?NAMCNAME?104?">'SFMP- Series 73'!$C$2:$C$41</definedName>
    <definedName name="XDO_?NAMCNAME?105?">SLDF!$C$2:$C$25</definedName>
    <definedName name="XDO_?NAMCNAME?106?">'SFMP- Series 74'!$C$2:$C$25</definedName>
    <definedName name="XDO_?NAMCNAME?107?">'SFMP- Series 76'!$C$2:$C$22</definedName>
    <definedName name="XDO_?NAMCNAME?108?">'SFMP- Series 78'!$C$2:$C$22</definedName>
    <definedName name="XDO_?NAMCNAME?109?">SDYF!$C$2:$C$53</definedName>
    <definedName name="XDO_?NAMCNAME?11?">SEHF!$C$2:$C$54</definedName>
    <definedName name="XDO_?NAMCNAME?110?">'SFMP- Series 79'!$C$2:$C$23</definedName>
    <definedName name="XDO_?NAMCNAME?111?">'SFMP- Series 81'!$C$2:$C$25</definedName>
    <definedName name="XDO_?NAMCNAME?112?">'SBI-BSE-SENSEX-IF'!$C$2:$C$40</definedName>
    <definedName name="XDO_?NAMCNAME?113?">LIQUIDSBI!$C$2:$C$52</definedName>
    <definedName name="XDO_?NAMCNAME?114?">SN50EWIF!$C$2:$C$60</definedName>
    <definedName name="XDO_?NAMCNAME?115?">SEOF!$C$2:$C$43</definedName>
    <definedName name="XDO_?NAMCNAME?116?">'SBI-AOF'!$C$2:$C$40</definedName>
    <definedName name="XDO_?NAMCNAME?117?">SETFSILVER!$C$2:$C$44</definedName>
    <definedName name="XDO_?NAMCNAME?118?">'SETFSILVER-FOF'!$C$2:$C$44</definedName>
    <definedName name="XDO_?NAMCNAME?119?">'SN50EW-ETF'!$C$2:$C$60</definedName>
    <definedName name="XDO_?NAMCNAME?12?">#REF!</definedName>
    <definedName name="XDO_?NAMCNAME?120?">SIOF!$C$2:$C$45</definedName>
    <definedName name="XDO_?NAMCNAME?121?">SN500IF!$C$2:$C$510</definedName>
    <definedName name="XDO_?NAMCNAME?122?">SNICIF!$C$2:$C$40</definedName>
    <definedName name="XDO_?NAMCNAME?123?">SQF!$C$2:$C$41</definedName>
    <definedName name="XDO_?NAMCNAME?124?">SNBIF!$C$2:$C$24</definedName>
    <definedName name="XDO_?NAMCNAME?125?">SNITIF!$C$2:$C$20</definedName>
    <definedName name="XDO_?NAMCNAME?126?">'SBI BSE PSU Bank ETF'!$C$2:$C$21</definedName>
    <definedName name="XDO_?NAMCNAME?127?">'SBI BSE PSU Bank Index Fund'!$C$2:$C$21</definedName>
    <definedName name="XDO_?NAMCNAME?128?">SIPAAFOF!$C$2:$C$47</definedName>
    <definedName name="XDO_?NAMCNAME?129?">'SBI Nifty200 Quality 30'!$C$2:$C$40</definedName>
    <definedName name="XDO_?NAMCNAME?13?">SMIF!$C$2:$C$36</definedName>
    <definedName name="XDO_?NAMCNAME?130?">'SBI Nifty200 Mom 30'!$C$2:$C$40</definedName>
    <definedName name="XDO_?NAMCNAME?131?">'SBI Nifty100 Low Vol 30'!$C$2:$C$40</definedName>
    <definedName name="XDO_?NAMCNAME?132?">SBILIQETF!$C$2:$C$52</definedName>
    <definedName name="XDO_?NAMCNAME?133?">SDAAAFOF!$C$2:$C$56</definedName>
    <definedName name="XDO_?NAMCNAME?134?">SQLF!$C$2:$C$46</definedName>
    <definedName name="XDO_?NAMCNAME?135?">#REF!</definedName>
    <definedName name="XDO_?NAMCNAME?136?">SBIRIOS!$C$2:$C$43</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44?">#REF!</definedName>
    <definedName name="XDO_?NAMCNAME?15?">SCOF!$C$2:$C$53</definedName>
    <definedName name="XDO_?NAMCNAME?16?">STOF!$C$2:$C$39</definedName>
    <definedName name="XDO_?NAMCNAME?17?">SHOF!$C$2:$C$42</definedName>
    <definedName name="XDO_?NAMCNAME?18?">SCF!$C$2:$C$90</definedName>
    <definedName name="XDO_?NAMCNAME?19?">SNIF!$C$2:$C$60</definedName>
    <definedName name="XDO_?NAMCNAME?2?">#REF!</definedName>
    <definedName name="XDO_?NAMCNAME?20?">'SMCBF-SP'!$C$2:$C$30</definedName>
    <definedName name="XDO_?NAMCNAME?21?">SOF!$C$2:$C$32</definedName>
    <definedName name="XDO_?NAMCNAME?22?">SMMDF!$C$2:$C$15</definedName>
    <definedName name="XDO_?NAMCNAME?23?">SLF!$C$2:$C$25</definedName>
    <definedName name="XDO_?NAMCNAME?24?">SDBF!$C$2:$C$25</definedName>
    <definedName name="XDO_?NAMCNAME?25?">SSF!$C$2:$C$26</definedName>
    <definedName name="XDO_?NAMCNAME?26?">SCRF!$C$2:$C$48</definedName>
    <definedName name="XDO_?NAMCNAME?27?">SFEF!$C$2:$C$33</definedName>
    <definedName name="XDO_?NAMCNAME?28?">SCHF!$C$2:$C$46</definedName>
    <definedName name="XDO_?NAMCNAME?29?">SMUSD!$C$2:$C$49</definedName>
    <definedName name="XDO_?NAMCNAME?3?">#REF!</definedName>
    <definedName name="XDO_?NAMCNAME?30?">SMIDCAP!$C$2:$C$62</definedName>
    <definedName name="XDO_?NAMCNAME?31?">SMCMF!$C$2:$C$26</definedName>
    <definedName name="XDO_?NAMCNAME?32?">SMCOMMA!$C$2:$C$41</definedName>
    <definedName name="XDO_?NAMCNAME?33?">SMGF!$C$2:$C$32</definedName>
    <definedName name="XDO_?NAMCNAME?34?">SFLEXI!$C$2:$C$76</definedName>
    <definedName name="XDO_?NAMCNAME?35?">SMAAF!$C$2:$C$74</definedName>
    <definedName name="XDO_?NAMCNAME?36?">SBLUECHIP!$C$2:$C$55</definedName>
    <definedName name="XDO_?NAMCNAME?37?">SAOF!$C$2:$C$198</definedName>
    <definedName name="XDO_?NAMCNAME?38?">SIF!$C$2:$C$43</definedName>
    <definedName name="XDO_?NAMCNAME?39?">SMLDF!$C$2:$C$50</definedName>
    <definedName name="XDO_?NAMCNAME?4?">#REF!</definedName>
    <definedName name="XDO_?NAMCNAME?40?">SSTDF!$C$2:$C$79</definedName>
    <definedName name="XDO_?NAMCNAME?41?">SETFGOLD!$C$2:$C$44</definedName>
    <definedName name="XDO_?NAMCNAME?42?">SPSU!$C$2:$C$32</definedName>
    <definedName name="XDO_?NAMCNAME?43?">SGF!$C$2:$C$44</definedName>
    <definedName name="XDO_?NAMCNAME?44?">SBISENSEX!$C$2:$C$40</definedName>
    <definedName name="XDO_?NAMCNAME?45?">SSCF!$C$2:$C$77</definedName>
    <definedName name="XDO_?NAMCNAME?46?">SBPF!$C$2:$C$52</definedName>
    <definedName name="XDO_?NAMCNAME?47?">SBFS!$C$2:$C$44</definedName>
    <definedName name="XDO_?NAMCNAME?48?">SETFNN50!$C$2:$C$60</definedName>
    <definedName name="XDO_?NAMCNAME?49?">SETFNIFBK!$C$2:$C$24</definedName>
    <definedName name="XDO_?NAMCNAME?5?">SLMF!$C$2:$C$88</definedName>
    <definedName name="XDO_?NAMCNAME?50?">SETFBSE100!$C$2:$C$110</definedName>
    <definedName name="XDO_?NAMCNAME?51?">SESF!$C$2:$C$103</definedName>
    <definedName name="XDO_?NAMCNAME?52?">SETFNIF50!$C$2:$C$60</definedName>
    <definedName name="XDO_?NAMCNAME?53?">'SLTAF-III'!$C$2:$C$24</definedName>
    <definedName name="XDO_?NAMCNAME?54?">SETF10GILT!$C$2:$C$24</definedName>
    <definedName name="XDO_?NAMCNAME?55?">'SLTAF-IV'!$C$2:$C$35</definedName>
    <definedName name="XDO_?NAMCNAME?56?">'SLTAF-V'!$C$2:$C$38</definedName>
    <definedName name="XDO_?NAMCNAME?57?">'SLTAF-VI'!$C$2:$C$44</definedName>
    <definedName name="XDO_?NAMCNAME?58?">SETFSN50!$C$2:$C$60</definedName>
    <definedName name="XDO_?NAMCNAME?59?">SBIETFQLTY!$C$2:$C$40</definedName>
    <definedName name="XDO_?NAMCNAME?6?">SLTEF!$C$2:$C$90</definedName>
    <definedName name="XDO_?NAMCNAME?60?">SCBF!$C$2:$C$88</definedName>
    <definedName name="XDO_?NAMCNAME?61?">SEMVF!$C$2:$C$60</definedName>
    <definedName name="XDO_?NAMCNAME?62?">'SFMP- Series 1'!$C$2:$C$31</definedName>
    <definedName name="XDO_?NAMCNAME?63?">'SFMP- Series 6'!$C$2:$C$24</definedName>
    <definedName name="XDO_?NAMCNAME?64?">'SFMP- Series 34'!$C$2:$C$24</definedName>
    <definedName name="XDO_?NAMCNAME?65?">'SMCBF-IP'!$C$2:$C$47</definedName>
    <definedName name="XDO_?NAMCNAME?66?">SFRDF!$C$2:$C$20</definedName>
    <definedName name="XDO_?NAMCNAME?67?">SBIETFIT!$C$2:$C$20</definedName>
    <definedName name="XDO_?NAMCNAME?68?">SBIETFPB!$C$2:$C$20</definedName>
    <definedName name="XDO_?NAMCNAME?69?">'SRBF-AP'!$C$2:$C$62</definedName>
    <definedName name="XDO_?NAMCNAME?7?">#REF!</definedName>
    <definedName name="XDO_?NAMCNAME?70?">'SRBF-AHP'!$C$2:$C$62</definedName>
    <definedName name="XDO_?NAMCNAME?71?">'SRBF-CHP'!$C$2:$C$62</definedName>
    <definedName name="XDO_?NAMCNAME?72?">'SRBF-CP'!$C$2:$C$62</definedName>
    <definedName name="XDO_?NAMCNAME?73?">'SIA-US EQUITY FOF'!$C$2:$C$44</definedName>
    <definedName name="XDO_?NAMCNAME?74?">'SFMP- Series 42'!$C$2:$C$19</definedName>
    <definedName name="XDO_?NAMCNAME?75?">'SNN50'!$C$2:$C$60</definedName>
    <definedName name="XDO_?NAMCNAME?76?">'SFMP- Series 44'!$C$2:$C$31</definedName>
    <definedName name="XDO_?NAMCNAME?77?">'SFMP- Series 45'!$C$2:$C$24</definedName>
    <definedName name="XDO_?NAMCNAME?78?">SBIETFCON!$C$2:$C$40</definedName>
    <definedName name="XDO_?NAMCNAME?79?">'SFMP- Series 46'!$C$2:$C$29</definedName>
    <definedName name="XDO_?NAMCNAME?8?">#REF!</definedName>
    <definedName name="XDO_?NAMCNAME?80?">SBAF!$C$2:$C$102</definedName>
    <definedName name="XDO_?NAMCNAME?81?">'SFMP- Series 49'!$C$2:$C$34</definedName>
    <definedName name="XDO_?NAMCNAME?82?">'SFMP- Series 50'!$C$2:$C$31</definedName>
    <definedName name="XDO_?NAMCNAME?83?">'SFMP- Series 51'!$C$2:$C$37</definedName>
    <definedName name="XDO_?NAMCNAME?84?">'SFMP- Series 52'!$C$2:$C$30</definedName>
    <definedName name="XDO_?NAMCNAME?85?">'SFMP- Series 53'!$C$2:$C$34</definedName>
    <definedName name="XDO_?NAMCNAME?86?">'SFMP- Series 54'!$C$2:$C$28</definedName>
    <definedName name="XDO_?NAMCNAME?87?">'SFMP- Series 55'!$C$2:$C$32</definedName>
    <definedName name="XDO_?NAMCNAME?88?">'SFMP- Series 57'!$C$2:$C$29</definedName>
    <definedName name="XDO_?NAMCNAME?89?">'SFMP- Series 58'!$C$2:$C$32</definedName>
    <definedName name="XDO_?NAMCNAME?9?">SMGLF!$C$2:$C$46</definedName>
    <definedName name="XDO_?NAMCNAME?90?">SCPSE!$C$2:$C$42</definedName>
    <definedName name="XDO_?NAMCNAME?91?">'SFMP- Series 59'!$C$2:$C$40</definedName>
    <definedName name="XDO_?NAMCNAME?92?">'SFMP- Series 60'!$C$2:$C$31</definedName>
    <definedName name="XDO_?NAMCNAME?93?">SMCF!$C$2:$C$67</definedName>
    <definedName name="XDO_?NAMCNAME?94?">'SFMP- Series 61'!$C$2:$C$36</definedName>
    <definedName name="XDO_?NAMCNAME?95?">'SFMP- Series 66'!$C$2:$C$24</definedName>
    <definedName name="XDO_?NAMCNAME?96?">'SFMP- Series 67'!$C$2:$C$34</definedName>
    <definedName name="XDO_?NAMCNAME?97?">'SFMP- Series 68'!$C$2:$C$24</definedName>
    <definedName name="XDO_?NAMCNAME?98?">SNM150IF!$C$2:$C$160</definedName>
    <definedName name="XDO_?NAMCNAME?99?">SNS250IF!$C$2:$C$260</definedName>
    <definedName name="XDO_?NDATE?">SMEEF!#REF!</definedName>
    <definedName name="XDO_?NDATE?1?">#REF!</definedName>
    <definedName name="XDO_?NDATE?10?">#REF!</definedName>
    <definedName name="XDO_?NDATE?100?">'SCIGI-JUN 2036'!#REF!</definedName>
    <definedName name="XDO_?NDATE?101?">'SCIGI-APR 2029'!#REF!</definedName>
    <definedName name="XDO_?NDATE?102?">'SCISI-SEP 2027'!#REF!</definedName>
    <definedName name="XDO_?NDATE?103?">'SFMP- Series 72'!#REF!</definedName>
    <definedName name="XDO_?NDATE?104?">'SFMP- Series 73'!#REF!</definedName>
    <definedName name="XDO_?NDATE?105?">SLDF!#REF!</definedName>
    <definedName name="XDO_?NDATE?106?">'SFMP- Series 74'!#REF!</definedName>
    <definedName name="XDO_?NDATE?107?">'SFMP- Series 76'!#REF!</definedName>
    <definedName name="XDO_?NDATE?108?">'SFMP- Series 78'!#REF!</definedName>
    <definedName name="XDO_?NDATE?109?">SDYF!#REF!</definedName>
    <definedName name="XDO_?NDATE?11?">SEHF!#REF!</definedName>
    <definedName name="XDO_?NDATE?110?">'SFMP- Series 79'!#REF!</definedName>
    <definedName name="XDO_?NDATE?111?">'SFMP- Series 81'!#REF!</definedName>
    <definedName name="XDO_?NDATE?112?">'SBI-BSE-SENSEX-IF'!#REF!</definedName>
    <definedName name="XDO_?NDATE?113?">LIQUIDSBI!#REF!</definedName>
    <definedName name="XDO_?NDATE?114?">SN50EWIF!#REF!</definedName>
    <definedName name="XDO_?NDATE?115?">SEOF!#REF!</definedName>
    <definedName name="XDO_?NDATE?116?">'SBI-AOF'!#REF!</definedName>
    <definedName name="XDO_?NDATE?117?">SETFSILVER!#REF!</definedName>
    <definedName name="XDO_?NDATE?118?">'SETFSILVER-FOF'!#REF!</definedName>
    <definedName name="XDO_?NDATE?119?">'SN50EW-ETF'!#REF!</definedName>
    <definedName name="XDO_?NDATE?12?">#REF!</definedName>
    <definedName name="XDO_?NDATE?120?">SIOF!#REF!</definedName>
    <definedName name="XDO_?NDATE?121?">SN500IF!#REF!</definedName>
    <definedName name="XDO_?NDATE?122?">SNICIF!#REF!</definedName>
    <definedName name="XDO_?NDATE?123?">SQF!#REF!</definedName>
    <definedName name="XDO_?NDATE?124?">SNBIF!#REF!</definedName>
    <definedName name="XDO_?NDATE?125?">SNITIF!#REF!</definedName>
    <definedName name="XDO_?NDATE?126?">'SBI BSE PSU Bank ETF'!#REF!</definedName>
    <definedName name="XDO_?NDATE?127?">'SBI BSE PSU Bank Index Fund'!#REF!</definedName>
    <definedName name="XDO_?NDATE?128?">SIPAAFOF!#REF!</definedName>
    <definedName name="XDO_?NDATE?129?">'SBI Nifty200 Quality 30'!#REF!</definedName>
    <definedName name="XDO_?NDATE?13?">SMIF!#REF!</definedName>
    <definedName name="XDO_?NDATE?130?">'SBI Nifty200 Mom 30'!#REF!</definedName>
    <definedName name="XDO_?NDATE?131?">'SBI Nifty100 Low Vol 30'!#REF!</definedName>
    <definedName name="XDO_?NDATE?132?">SBILIQETF!#REF!</definedName>
    <definedName name="XDO_?NDATE?133?">SDAAAFOF!#REF!</definedName>
    <definedName name="XDO_?NDATE?134?">SQLF!#REF!</definedName>
    <definedName name="XDO_?NDATE?135?">#REF!</definedName>
    <definedName name="XDO_?NDATE?136?">SBIRIOS!#REF!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4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'SNN50'!#REF!</definedName>
    <definedName name="XDO_?NDATE?76?">'SFMP- Series 44'!#REF!</definedName>
    <definedName name="XDO_?NDATE?77?">'SFMP- Series 45'!#REF!</definedName>
    <definedName name="XDO_?NDATE?78?">SBIETFCON!#REF!</definedName>
    <definedName name="XDO_?NDATE?79?">'SFMP- Series 46'!#REF!</definedName>
    <definedName name="XDO_?NDATE?8?">#REF!</definedName>
    <definedName name="XDO_?NDATE?80?">SBAF!#REF!</definedName>
    <definedName name="XDO_?NDATE?81?">'SFMP- Series 49'!#REF!</definedName>
    <definedName name="XDO_?NDATE?82?">'SFMP- Series 50'!#REF!</definedName>
    <definedName name="XDO_?NDATE?83?">'SFMP- Series 51'!#REF!</definedName>
    <definedName name="XDO_?NDATE?84?">'SFMP- Series 52'!#REF!</definedName>
    <definedName name="XDO_?NDATE?85?">'SFMP- Series 53'!#REF!</definedName>
    <definedName name="XDO_?NDATE?86?">'SFMP- Series 54'!#REF!</definedName>
    <definedName name="XDO_?NDATE?87?">'SFMP- Series 55'!#REF!</definedName>
    <definedName name="XDO_?NDATE?88?">'SFMP- Series 57'!#REF!</definedName>
    <definedName name="XDO_?NDATE?89?">'SFMP- Series 58'!#REF!</definedName>
    <definedName name="XDO_?NDATE?9?">SMGLF!#REF!</definedName>
    <definedName name="XDO_?NDATE?90?">SCPSE!#REF!</definedName>
    <definedName name="XDO_?NDATE?91?">'SFMP- Series 59'!#REF!</definedName>
    <definedName name="XDO_?NDATE?92?">'SFMP- Series 60'!#REF!</definedName>
    <definedName name="XDO_?NDATE?93?">SMCF!#REF!</definedName>
    <definedName name="XDO_?NDATE?94?">'SFMP- Series 61'!#REF!</definedName>
    <definedName name="XDO_?NDATE?95?">'SFMP- Series 66'!#REF!</definedName>
    <definedName name="XDO_?NDATE?96?">'SFMP- Series 67'!#REF!</definedName>
    <definedName name="XDO_?NDATE?97?">'SFMP- Series 68'!#REF!</definedName>
    <definedName name="XDO_?NDATE?98?">SNM150IF!#REF!</definedName>
    <definedName name="XDO_?NDATE?99?">SNS250IF!#REF!</definedName>
    <definedName name="XDO_?NNPTF?">SMEEF!#REF!</definedName>
    <definedName name="XDO_?NNPTF?1?">#REF!</definedName>
    <definedName name="XDO_?NNPTF?10?">#REF!</definedName>
    <definedName name="XDO_?NNPTF?100?">'SCIGI-JUN 2036'!#REF!</definedName>
    <definedName name="XDO_?NNPTF?101?">'SCIGI-APR 2029'!#REF!</definedName>
    <definedName name="XDO_?NNPTF?102?">'SCISI-SEP 2027'!#REF!</definedName>
    <definedName name="XDO_?NNPTF?103?">'SFMP- Series 72'!#REF!</definedName>
    <definedName name="XDO_?NNPTF?104?">'SFMP- Series 73'!#REF!</definedName>
    <definedName name="XDO_?NNPTF?105?">SLDF!#REF!</definedName>
    <definedName name="XDO_?NNPTF?106?">'SFMP- Series 74'!#REF!</definedName>
    <definedName name="XDO_?NNPTF?107?">'SFMP- Series 76'!#REF!</definedName>
    <definedName name="XDO_?NNPTF?108?">'SFMP- Series 78'!#REF!</definedName>
    <definedName name="XDO_?NNPTF?109?">SDYF!#REF!</definedName>
    <definedName name="XDO_?NNPTF?11?">SEHF!#REF!</definedName>
    <definedName name="XDO_?NNPTF?110?">'SFMP- Series 79'!#REF!</definedName>
    <definedName name="XDO_?NNPTF?111?">'SFMP- Series 81'!#REF!</definedName>
    <definedName name="XDO_?NNPTF?112?">'SBI-BSE-SENSEX-IF'!#REF!</definedName>
    <definedName name="XDO_?NNPTF?113?">LIQUIDSBI!#REF!</definedName>
    <definedName name="XDO_?NNPTF?114?">SN50EWIF!#REF!</definedName>
    <definedName name="XDO_?NNPTF?115?">SEOF!#REF!</definedName>
    <definedName name="XDO_?NNPTF?116?">'SBI-AOF'!#REF!</definedName>
    <definedName name="XDO_?NNPTF?117?">SETFSILVER!#REF!</definedName>
    <definedName name="XDO_?NNPTF?118?">'SETFSILVER-FOF'!#REF!</definedName>
    <definedName name="XDO_?NNPTF?119?">'SN50EW-ETF'!#REF!</definedName>
    <definedName name="XDO_?NNPTF?12?">#REF!</definedName>
    <definedName name="XDO_?NNPTF?120?">SIOF!#REF!</definedName>
    <definedName name="XDO_?NNPTF?121?">SN500IF!#REF!</definedName>
    <definedName name="XDO_?NNPTF?122?">SNICIF!#REF!</definedName>
    <definedName name="XDO_?NNPTF?123?">SQF!#REF!</definedName>
    <definedName name="XDO_?NNPTF?124?">SNBIF!#REF!</definedName>
    <definedName name="XDO_?NNPTF?125?">SNITIF!#REF!</definedName>
    <definedName name="XDO_?NNPTF?126?">'SBI BSE PSU Bank ETF'!#REF!</definedName>
    <definedName name="XDO_?NNPTF?127?">'SBI BSE PSU Bank Index Fund'!#REF!</definedName>
    <definedName name="XDO_?NNPTF?128?">SIPAAFOF!#REF!</definedName>
    <definedName name="XDO_?NNPTF?129?">'SBI Nifty200 Quality 30'!#REF!</definedName>
    <definedName name="XDO_?NNPTF?13?">SMIF!#REF!</definedName>
    <definedName name="XDO_?NNPTF?130?">'SBI Nifty200 Mom 30'!#REF!</definedName>
    <definedName name="XDO_?NNPTF?131?">'SBI Nifty100 Low Vol 30'!#REF!</definedName>
    <definedName name="XDO_?NNPTF?132?">SBILIQETF!#REF!</definedName>
    <definedName name="XDO_?NNPTF?133?">SDAAAFOF!#REF!</definedName>
    <definedName name="XDO_?NNPTF?134?">SQLF!#REF!</definedName>
    <definedName name="XDO_?NNPTF?135?">#REF!</definedName>
    <definedName name="XDO_?NNPTF?136?">SBIRIOS!#REF!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4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'SNN50'!#REF!</definedName>
    <definedName name="XDO_?NNPTF?76?">'SFMP- Series 44'!#REF!</definedName>
    <definedName name="XDO_?NNPTF?77?">'SFMP- Series 45'!#REF!</definedName>
    <definedName name="XDO_?NNPTF?78?">SBIETFCON!#REF!</definedName>
    <definedName name="XDO_?NNPTF?79?">'SFMP- Series 46'!#REF!</definedName>
    <definedName name="XDO_?NNPTF?8?">#REF!</definedName>
    <definedName name="XDO_?NNPTF?80?">SBAF!#REF!</definedName>
    <definedName name="XDO_?NNPTF?81?">'SFMP- Series 49'!#REF!</definedName>
    <definedName name="XDO_?NNPTF?82?">'SFMP- Series 50'!#REF!</definedName>
    <definedName name="XDO_?NNPTF?83?">'SFMP- Series 51'!#REF!</definedName>
    <definedName name="XDO_?NNPTF?84?">'SFMP- Series 52'!#REF!</definedName>
    <definedName name="XDO_?NNPTF?85?">'SFMP- Series 53'!#REF!</definedName>
    <definedName name="XDO_?NNPTF?86?">'SFMP- Series 54'!#REF!</definedName>
    <definedName name="XDO_?NNPTF?87?">'SFMP- Series 55'!#REF!</definedName>
    <definedName name="XDO_?NNPTF?88?">'SFMP- Series 57'!#REF!</definedName>
    <definedName name="XDO_?NNPTF?89?">'SFMP- Series 58'!#REF!</definedName>
    <definedName name="XDO_?NNPTF?9?">SMGLF!#REF!</definedName>
    <definedName name="XDO_?NNPTF?90?">SCPSE!#REF!</definedName>
    <definedName name="XDO_?NNPTF?91?">'SFMP- Series 59'!#REF!</definedName>
    <definedName name="XDO_?NNPTF?92?">'SFMP- Series 60'!#REF!</definedName>
    <definedName name="XDO_?NNPTF?93?">SMCF!#REF!</definedName>
    <definedName name="XDO_?NNPTF?94?">'SFMP- Series 61'!#REF!</definedName>
    <definedName name="XDO_?NNPTF?95?">'SFMP- Series 66'!#REF!</definedName>
    <definedName name="XDO_?NNPTF?96?">'SFMP- Series 67'!#REF!</definedName>
    <definedName name="XDO_?NNPTF?97?">'SFMP- Series 68'!#REF!</definedName>
    <definedName name="XDO_?NNPTF?98?">SNM150IF!#REF!</definedName>
    <definedName name="XDO_?NNPTF?99?">SNS250IF!#REF!</definedName>
    <definedName name="XDO_?NOVAL?">SMEEF!$B$11:$B$102</definedName>
    <definedName name="XDO_?NOVAL?1?">#REF!</definedName>
    <definedName name="XDO_?NOVAL?10?">SLMF!$B$11:$B$92</definedName>
    <definedName name="XDO_?NOVAL?100?">SMMDF!$B$13:$B$81</definedName>
    <definedName name="XDO_?NOVAL?101?">SMMDF!$B$13:$B$88</definedName>
    <definedName name="XDO_?NOVAL?102?">SMMDF!$B$13:$B$92</definedName>
    <definedName name="XDO_?NOVAL?103?">SMMDF!$B$13:$B$113</definedName>
    <definedName name="XDO_?NOVAL?104?">SMMDF!$B$13:$B$119</definedName>
    <definedName name="XDO_?NOVAL?105?">SMMDF!$B$13:$B$127</definedName>
    <definedName name="XDO_?NOVAL?106?">SMMDF!$B$13:$B$132</definedName>
    <definedName name="XDO_?NOVAL?107?">SLF!$B$19:$B$25</definedName>
    <definedName name="XDO_?NOVAL?108?">SLF!$B$19:$B$35</definedName>
    <definedName name="XDO_?NOVAL?109?">SLF!$B$19:$B$101</definedName>
    <definedName name="XDO_?NOVAL?11?">SLMF!$B$11:$B$99</definedName>
    <definedName name="XDO_?NOVAL?110?">SLF!$B$19:$B$144</definedName>
    <definedName name="XDO_?NOVAL?111?">SLF!$B$19:$B$152</definedName>
    <definedName name="XDO_?NOVAL?112?">SLF!$B$19:$B$163</definedName>
    <definedName name="XDO_?NOVAL?113?">SLF!$B$19:$B$173</definedName>
    <definedName name="XDO_?NOVAL?114?">SLF!$B$19:$B$178</definedName>
    <definedName name="XDO_?NOVAL?115?">SDBF!$B$19:$B$25</definedName>
    <definedName name="XDO_?NOVAL?116?">SDBF!$B$19:$B$29</definedName>
    <definedName name="XDO_?NOVAL?117?">SDBF!$B$19:$B$37</definedName>
    <definedName name="XDO_?NOVAL?118?">SDBF!$B$19:$B$45</definedName>
    <definedName name="XDO_?NOVAL?119?">SDBF!$B$19:$B$52</definedName>
    <definedName name="XDO_?NOVAL?12?">SLMF!$B$11:$B$123</definedName>
    <definedName name="XDO_?NOVAL?120?">SDBF!$B$19:$B$62</definedName>
    <definedName name="XDO_?NOVAL?121?">SDBF!$B$19:$B$75</definedName>
    <definedName name="XDO_?NOVAL?122?">SDBF!$B$19:$B$83</definedName>
    <definedName name="XDO_?NOVAL?123?">SDBF!$B$19:$B$88</definedName>
    <definedName name="XDO_?NOVAL?124?">SSF!$B$24:$B$26</definedName>
    <definedName name="XDO_?NOVAL?125?">SSF!$B$24:$B$36</definedName>
    <definedName name="XDO_?NOVAL?126?">SSF!$B$24:$B$64</definedName>
    <definedName name="XDO_?NOVAL?127?">SSF!$B$24:$B$130</definedName>
    <definedName name="XDO_?NOVAL?128?">SSF!$B$24:$B$142</definedName>
    <definedName name="XDO_?NOVAL?129?">SSF!$B$24:$B$147</definedName>
    <definedName name="XDO_?NOVAL?13?">SLMF!$B$11:$B$140</definedName>
    <definedName name="XDO_?NOVAL?130?">SSF!$B$24:$B$156</definedName>
    <definedName name="XDO_?NOVAL?131?">SSF!$B$24:$B$164</definedName>
    <definedName name="XDO_?NOVAL?132?">SSF!$B$24:$B$169</definedName>
    <definedName name="XDO_?NOVAL?133?">SCRF!$B$19:$B$48</definedName>
    <definedName name="XDO_?NOVAL?134?">SCRF!$B$19:$B$52</definedName>
    <definedName name="XDO_?NOVAL?135?">SCRF!$B$19:$B$62</definedName>
    <definedName name="XDO_?NOVAL?136?">SCRF!$B$19:$B$66</definedName>
    <definedName name="XDO_?NOVAL?137?">SCRF!$B$19:$B$77</definedName>
    <definedName name="XDO_?NOVAL?138?">SCRF!$B$19:$B$88</definedName>
    <definedName name="XDO_?NOVAL?139?">SCRF!$B$19:$B$94</definedName>
    <definedName name="XDO_?NOVAL?14?">SLMF!$B$11:$B$145</definedName>
    <definedName name="XDO_?NOVAL?140?">SCRF!$B$19:$B$102</definedName>
    <definedName name="XDO_?NOVAL?141?">SCRF!$B$19:$B$107</definedName>
    <definedName name="XDO_?NOVAL?142?">SFEF!$B$11:$B$33</definedName>
    <definedName name="XDO_?NOVAL?143?">SFEF!$B$11:$B$37</definedName>
    <definedName name="XDO_?NOVAL?144?">SFEF!$B$11:$B$42</definedName>
    <definedName name="XDO_?NOVAL?145?">SFEF!$B$11:$B$67</definedName>
    <definedName name="XDO_?NOVAL?146?">SFEF!$B$11:$B$84</definedName>
    <definedName name="XDO_?NOVAL?147?">SFEF!$B$11:$B$89</definedName>
    <definedName name="XDO_?NOVAL?148?">SCHF!$B$11:$B$46</definedName>
    <definedName name="XDO_?NOVAL?149?">SCHF!$B$11:$B$99</definedName>
    <definedName name="XDO_?NOVAL?15?">SLTEF!$B$11:$B$90</definedName>
    <definedName name="XDO_?NOVAL?150?">SCHF!$B$11:$B$103</definedName>
    <definedName name="XDO_?NOVAL?151?">SCHF!$B$11:$B$110</definedName>
    <definedName name="XDO_?NOVAL?152?">SCHF!$B$11:$B$119</definedName>
    <definedName name="XDO_?NOVAL?153?">SCHF!$B$11:$B$123</definedName>
    <definedName name="XDO_?NOVAL?154?">SCHF!$B$11:$B$144</definedName>
    <definedName name="XDO_?NOVAL?155?">SCHF!$B$11:$B$152</definedName>
    <definedName name="XDO_?NOVAL?156?">SCHF!$B$11:$B$157</definedName>
    <definedName name="XDO_?NOVAL?157?">SMUSD!$B$19:$B$49</definedName>
    <definedName name="XDO_?NOVAL?158?">SMUSD!$B$19:$B$53</definedName>
    <definedName name="XDO_?NOVAL?159?">SMUSD!$B$19:$B$61</definedName>
    <definedName name="XDO_?NOVAL?16?">SLTEF!$B$11:$B$96</definedName>
    <definedName name="XDO_?NOVAL?160?">SMUSD!$B$19:$B$67</definedName>
    <definedName name="XDO_?NOVAL?161?">SMUSD!$B$19:$B$76</definedName>
    <definedName name="XDO_?NOVAL?162?">SMUSD!$B$19:$B$93</definedName>
    <definedName name="XDO_?NOVAL?163?">SMUSD!$B$19:$B$112</definedName>
    <definedName name="XDO_?NOVAL?164?">SMUSD!$B$19:$B$117</definedName>
    <definedName name="XDO_?NOVAL?165?">SMUSD!$B$19:$B$121</definedName>
    <definedName name="XDO_?NOVAL?166?">SMUSD!$B$19:$B$130</definedName>
    <definedName name="XDO_?NOVAL?167?">SMUSD!$B$19:$B$138</definedName>
    <definedName name="XDO_?NOVAL?168?">SMUSD!$B$19:$B$143</definedName>
    <definedName name="XDO_?NOVAL?169?">SMIDCAP!$B$11:$B$62</definedName>
    <definedName name="XDO_?NOVAL?17?">SLTEF!$B$11:$B$119</definedName>
    <definedName name="XDO_?NOVAL?170?">SMIDCAP!$B$11:$B$68</definedName>
    <definedName name="XDO_?NOVAL?171?">SMIDCAP!$B$11:$B$92</definedName>
    <definedName name="XDO_?NOVAL?172?">SMIDCAP!$B$11:$B$109</definedName>
    <definedName name="XDO_?NOVAL?173?">SMIDCAP!$B$11:$B$114</definedName>
    <definedName name="XDO_?NOVAL?174?">SMCMF!$B$24:$B$26</definedName>
    <definedName name="XDO_?NOVAL?175?">SMCMF!$B$24:$B$55</definedName>
    <definedName name="XDO_?NOVAL?176?">SMCMF!$B$24:$B$60</definedName>
    <definedName name="XDO_?NOVAL?177?">SMCOMMA!$B$11:$B$41</definedName>
    <definedName name="XDO_?NOVAL?178?">SMCOMMA!$B$11:$B$68</definedName>
    <definedName name="XDO_?NOVAL?179?">SMCOMMA!$B$11:$B$85</definedName>
    <definedName name="XDO_?NOVAL?18?">SLTEF!$B$11:$B$136</definedName>
    <definedName name="XDO_?NOVAL?180?">SMCOMMA!$B$11:$B$90</definedName>
    <definedName name="XDO_?NOVAL?181?">SMGF!$B$24:$B$32</definedName>
    <definedName name="XDO_?NOVAL?182?">SMGF!$B$24:$B$40</definedName>
    <definedName name="XDO_?NOVAL?183?">SMGF!$B$24:$B$56</definedName>
    <definedName name="XDO_?NOVAL?184?">SMGF!$B$24:$B$73</definedName>
    <definedName name="XDO_?NOVAL?185?">SMGF!$B$24:$B$78</definedName>
    <definedName name="XDO_?NOVAL?186?">SFLEXI!$B$11:$B$76</definedName>
    <definedName name="XDO_?NOVAL?187?">SFLEXI!$B$11:$B$81</definedName>
    <definedName name="XDO_?NOVAL?188?">SFLEXI!$B$11:$B$111</definedName>
    <definedName name="XDO_?NOVAL?189?">SFLEXI!$B$11:$B$128</definedName>
    <definedName name="XDO_?NOVAL?19?">SLTEF!$B$11:$B$141</definedName>
    <definedName name="XDO_?NOVAL?190?">SFLEXI!$B$11:$B$133</definedName>
    <definedName name="XDO_?NOVAL?191?">SMAAF!$B$11:$B$74</definedName>
    <definedName name="XDO_?NOVAL?192?">SMAAF!$B$11:$B$79</definedName>
    <definedName name="XDO_?NOVAL?193?">SMAAF!$B$11:$B$125</definedName>
    <definedName name="XDO_?NOVAL?194?">SMAAF!$B$11:$B$129</definedName>
    <definedName name="XDO_?NOVAL?195?">SMAAF!$B$11:$B$140</definedName>
    <definedName name="XDO_?NOVAL?196?">SMAAF!$B$11:$B$151</definedName>
    <definedName name="XDO_?NOVAL?197?">SMAAF!$B$11:$B$157</definedName>
    <definedName name="XDO_?NOVAL?198?">SMAAF!$B$11:$B$169</definedName>
    <definedName name="XDO_?NOVAL?199?">SMAAF!$B$11:$B$179</definedName>
    <definedName name="XDO_?NOVAL?2?">#REF!</definedName>
    <definedName name="XDO_?NOVAL?20?">#REF!</definedName>
    <definedName name="XDO_?NOVAL?200?">SMAAF!$B$11:$B$184</definedName>
    <definedName name="XDO_?NOVAL?201?">SBLUECHIP!$B$11:$B$55</definedName>
    <definedName name="XDO_?NOVAL?202?">SBLUECHIP!$B$11:$B$83</definedName>
    <definedName name="XDO_?NOVAL?203?">SBLUECHIP!$B$11:$B$100</definedName>
    <definedName name="XDO_?NOVAL?204?">SBLUECHIP!$B$11:$B$105</definedName>
    <definedName name="XDO_?NOVAL?205?">SAOF!$B$11:$B$198</definedName>
    <definedName name="XDO_?NOVAL?206?">SAOF!$B$11:$B$211</definedName>
    <definedName name="XDO_?NOVAL?207?">SAOF!$B$11:$B$215</definedName>
    <definedName name="XDO_?NOVAL?208?">SAOF!$B$11:$B$231</definedName>
    <definedName name="XDO_?NOVAL?209?">SAOF!$B$11:$B$244</definedName>
    <definedName name="XDO_?NOVAL?21?">#REF!</definedName>
    <definedName name="XDO_?NOVAL?210?">SAOF!$B$11:$B$248</definedName>
    <definedName name="XDO_?NOVAL?211?">SAOF!$B$11:$B$260</definedName>
    <definedName name="XDO_?NOVAL?212?">SAOF!$B$11:$B$270</definedName>
    <definedName name="XDO_?NOVAL?213?">SAOF!$B$11:$B$275</definedName>
    <definedName name="XDO_?NOVAL?214?">SIF!$B$11:$B$43</definedName>
    <definedName name="XDO_?NOVAL?215?">SIF!$B$11:$B$71</definedName>
    <definedName name="XDO_?NOVAL?216?">SIF!$B$11:$B$80</definedName>
    <definedName name="XDO_?NOVAL?217?">SIF!$B$11:$B$92</definedName>
    <definedName name="XDO_?NOVAL?218?">SIF!$B$11:$B$97</definedName>
    <definedName name="XDO_?NOVAL?219?">SMLDF!$B$19:$B$50</definedName>
    <definedName name="XDO_?NOVAL?22?">#REF!</definedName>
    <definedName name="XDO_?NOVAL?220?">SMLDF!$B$19:$B$59</definedName>
    <definedName name="XDO_?NOVAL?221?">SMLDF!$B$19:$B$63</definedName>
    <definedName name="XDO_?NOVAL?222?">SMLDF!$B$19:$B$67</definedName>
    <definedName name="XDO_?NOVAL?223?">SMLDF!$B$19:$B$74</definedName>
    <definedName name="XDO_?NOVAL?224?">SMLDF!$B$19:$B$84</definedName>
    <definedName name="XDO_?NOVAL?225?">SMLDF!$B$19:$B$99</definedName>
    <definedName name="XDO_?NOVAL?226?">SMLDF!$B$19:$B$104</definedName>
    <definedName name="XDO_?NOVAL?227?">SMLDF!$B$19:$B$115</definedName>
    <definedName name="XDO_?NOVAL?228?">SMLDF!$B$19:$B$123</definedName>
    <definedName name="XDO_?NOVAL?229?">SMLDF!$B$19:$B$128</definedName>
    <definedName name="XDO_?NOVAL?23?">#REF!</definedName>
    <definedName name="XDO_?NOVAL?230?">SSTDF!$B$19:$B$79</definedName>
    <definedName name="XDO_?NOVAL?231?">SSTDF!$B$19:$B$89</definedName>
    <definedName name="XDO_?NOVAL?232?">SSTDF!$B$19:$B$96</definedName>
    <definedName name="XDO_?NOVAL?233?">SSTDF!$B$19:$B$108</definedName>
    <definedName name="XDO_?NOVAL?234?">SSTDF!$B$19:$B$115</definedName>
    <definedName name="XDO_?NOVAL?235?">SSTDF!$B$19:$B$126</definedName>
    <definedName name="XDO_?NOVAL?236?">SSTDF!$B$19:$B$132</definedName>
    <definedName name="XDO_?NOVAL?237?">SSTDF!$B$19:$B$141</definedName>
    <definedName name="XDO_?NOVAL?238?">SSTDF!$B$19:$B$149</definedName>
    <definedName name="XDO_?NOVAL?239?">SSTDF!$B$19:$B$154</definedName>
    <definedName name="XDO_?NOVAL?24?">SMGLF!$B$11:$B$46</definedName>
    <definedName name="XDO_?NOVAL?240?">SETFGOLD!$B$44</definedName>
    <definedName name="XDO_?NOVAL?241?">SETFGOLD!$B$44:$B$56</definedName>
    <definedName name="XDO_?NOVAL?242?">SETFGOLD!$B$44:$B$61</definedName>
    <definedName name="XDO_?NOVAL?243?">SPSU!$B$11:$B$32</definedName>
    <definedName name="XDO_?NOVAL?244?">SPSU!$B$11:$B$59</definedName>
    <definedName name="XDO_?NOVAL?245?">SPSU!$B$11:$B$76</definedName>
    <definedName name="XDO_?NOVAL?246?">SPSU!$B$11:$B$81</definedName>
    <definedName name="XDO_?NOVAL?247?">SGF!$B$44</definedName>
    <definedName name="XDO_?NOVAL?248?">SGF!$B$44:$B$54</definedName>
    <definedName name="XDO_?NOVAL?249?">SGF!$B$44:$B$59</definedName>
    <definedName name="XDO_?NOVAL?25?">SMGLF!$B$11:$B$73</definedName>
    <definedName name="XDO_?NOVAL?250?">SBISENSEX!$B$11:$B$40</definedName>
    <definedName name="XDO_?NOVAL?251?">SBISENSEX!$B$11:$B$83</definedName>
    <definedName name="XDO_?NOVAL?252?">SBISENSEX!$B$11:$B$88</definedName>
    <definedName name="XDO_?NOVAL?253?">SSCF!$B$11:$B$77</definedName>
    <definedName name="XDO_?NOVAL?254?">SSCF!$B$11:$B$107</definedName>
    <definedName name="XDO_?NOVAL?255?">SSCF!$B$11:$B$124</definedName>
    <definedName name="XDO_?NOVAL?256?">SSCF!$B$11:$B$129</definedName>
    <definedName name="XDO_?NOVAL?257?">SBPF!$B$19:$B$52</definedName>
    <definedName name="XDO_?NOVAL?258?">SBPF!$B$19:$B$56</definedName>
    <definedName name="XDO_?NOVAL?259?">SBPF!$B$19:$B$66</definedName>
    <definedName name="XDO_?NOVAL?26?">SMGLF!$B$11:$B$90</definedName>
    <definedName name="XDO_?NOVAL?260?">SBPF!$B$19:$B$70</definedName>
    <definedName name="XDO_?NOVAL?261?">SBPF!$B$19:$B$89</definedName>
    <definedName name="XDO_?NOVAL?262?">SBPF!$B$19:$B$102</definedName>
    <definedName name="XDO_?NOVAL?263?">SBPF!$B$19:$B$110</definedName>
    <definedName name="XDO_?NOVAL?264?">SBPF!$B$19:$B$115</definedName>
    <definedName name="XDO_?NOVAL?265?">SBFS!$B$11:$B$44</definedName>
    <definedName name="XDO_?NOVAL?266?">SBFS!$B$11:$B$71</definedName>
    <definedName name="XDO_?NOVAL?267?">SBFS!$B$11:$B$88</definedName>
    <definedName name="XDO_?NOVAL?268?">SBFS!$B$11:$B$93</definedName>
    <definedName name="XDO_?NOVAL?269?">SETFNN50!$B$11:$B$60</definedName>
    <definedName name="XDO_?NOVAL?27?">SMGLF!$B$11:$B$95</definedName>
    <definedName name="XDO_?NOVAL?270?">SETFNN50!$B$11:$B$71</definedName>
    <definedName name="XDO_?NOVAL?271?">SETFNN50!$B$11:$B$104</definedName>
    <definedName name="XDO_?NOVAL?272?">SETFNN50!$B$11:$B$109</definedName>
    <definedName name="XDO_?NOVAL?273?">SETFNIFBK!$B$11:$B$24</definedName>
    <definedName name="XDO_?NOVAL?274?">SETFNIFBK!$B$11:$B$67</definedName>
    <definedName name="XDO_?NOVAL?275?">SETFNIFBK!$B$11:$B$72</definedName>
    <definedName name="XDO_?NOVAL?276?">SETFBSE100!$B$11:$B$110</definedName>
    <definedName name="XDO_?NOVAL?277?">SETFBSE100!$B$11:$B$121</definedName>
    <definedName name="XDO_?NOVAL?278?">SETFBSE100!$B$11:$B$154</definedName>
    <definedName name="XDO_?NOVAL?279?">SETFBSE100!$B$11:$B$159</definedName>
    <definedName name="XDO_?NOVAL?28?">#REF!</definedName>
    <definedName name="XDO_?NOVAL?280?">SESF!$B$11:$B$103</definedName>
    <definedName name="XDO_?NOVAL?281?">SESF!$B$11:$B$108</definedName>
    <definedName name="XDO_?NOVAL?282?">SESF!$B$11:$B$134</definedName>
    <definedName name="XDO_?NOVAL?283?">SESF!$B$11:$B$138</definedName>
    <definedName name="XDO_?NOVAL?284?">SESF!$B$11:$B$148</definedName>
    <definedName name="XDO_?NOVAL?285?">SESF!$B$11:$B$162</definedName>
    <definedName name="XDO_?NOVAL?286?">SESF!$B$11:$B$172</definedName>
    <definedName name="XDO_?NOVAL?287?">SESF!$B$11:$B$176</definedName>
    <definedName name="XDO_?NOVAL?288?">SESF!$B$11:$B$186</definedName>
    <definedName name="XDO_?NOVAL?289?">SESF!$B$11:$B$191</definedName>
    <definedName name="XDO_?NOVAL?29?">#REF!</definedName>
    <definedName name="XDO_?NOVAL?290?">SETFNIF50!$B$11:$B$60</definedName>
    <definedName name="XDO_?NOVAL?291?">SETFNIF50!$B$11:$B$103</definedName>
    <definedName name="XDO_?NOVAL?292?">SETFNIF50!$B$11:$B$108</definedName>
    <definedName name="XDO_?NOVAL?293?">'SLTAF-III'!$B$11:$B$24</definedName>
    <definedName name="XDO_?NOVAL?294?">'SLTAF-III'!$B$11:$B$67</definedName>
    <definedName name="XDO_?NOVAL?295?">'SLTAF-III'!$B$11:$B$72</definedName>
    <definedName name="XDO_?NOVAL?296?">SETF10GILT!$B$24</definedName>
    <definedName name="XDO_?NOVAL?297?">SETF10GILT!$B$24:$B$53</definedName>
    <definedName name="XDO_?NOVAL?298?">SETF10GILT!$B$24:$B$58</definedName>
    <definedName name="XDO_?NOVAL?299?">'SLTAF-IV'!$B$11:$B$35</definedName>
    <definedName name="XDO_?NOVAL?3?">#REF!</definedName>
    <definedName name="XDO_?NOVAL?30?">SEHF!$B$11:$B$54</definedName>
    <definedName name="XDO_?NOVAL?300?">'SLTAF-IV'!$B$11:$B$78</definedName>
    <definedName name="XDO_?NOVAL?301?">'SLTAF-IV'!$B$11:$B$83</definedName>
    <definedName name="XDO_?NOVAL?302?">'SLTAF-V'!$B$11:$B$38</definedName>
    <definedName name="XDO_?NOVAL?303?">'SLTAF-V'!$B$11:$B$81</definedName>
    <definedName name="XDO_?NOVAL?304?">'SLTAF-V'!$B$11:$B$86</definedName>
    <definedName name="XDO_?NOVAL?305?">'SLTAF-VI'!$B$11:$B$44</definedName>
    <definedName name="XDO_?NOVAL?306?">'SLTAF-VI'!$B$11:$B$87</definedName>
    <definedName name="XDO_?NOVAL?307?">'SLTAF-VI'!$B$11:$B$92</definedName>
    <definedName name="XDO_?NOVAL?308?">SETFSN50!$B$11:$B$60</definedName>
    <definedName name="XDO_?NOVAL?309?">SETFSN50!$B$11:$B$71</definedName>
    <definedName name="XDO_?NOVAL?31?">SEHF!$B$11:$B$58</definedName>
    <definedName name="XDO_?NOVAL?310?">SETFSN50!$B$11:$B$104</definedName>
    <definedName name="XDO_?NOVAL?311?">SETFSN50!$B$11:$B$109</definedName>
    <definedName name="XDO_?NOVAL?312?">SBIETFQLTY!$B$11:$B$40</definedName>
    <definedName name="XDO_?NOVAL?313?">SBIETFQLTY!$B$11:$B$83</definedName>
    <definedName name="XDO_?NOVAL?314?">SBIETFQLTY!$B$11:$B$88</definedName>
    <definedName name="XDO_?NOVAL?315?">SCBF!$B$19:$B$88</definedName>
    <definedName name="XDO_?NOVAL?316?">SCBF!$B$19:$B$93</definedName>
    <definedName name="XDO_?NOVAL?317?">SCBF!$B$19:$B$102</definedName>
    <definedName name="XDO_?NOVAL?318?">SCBF!$B$19:$B$107</definedName>
    <definedName name="XDO_?NOVAL?319?">SCBF!$B$19:$B$111</definedName>
    <definedName name="XDO_?NOVAL?32?">SEHF!$B$11:$B$65</definedName>
    <definedName name="XDO_?NOVAL?320?">SCBF!$B$19:$B$124</definedName>
    <definedName name="XDO_?NOVAL?321?">SCBF!$B$19:$B$129</definedName>
    <definedName name="XDO_?NOVAL?322?">SCBF!$B$19:$B$140</definedName>
    <definedName name="XDO_?NOVAL?323?">SCBF!$B$19:$B$148</definedName>
    <definedName name="XDO_?NOVAL?324?">SCBF!$B$19:$B$153</definedName>
    <definedName name="XDO_?NOVAL?325?">SEMVF!$B$11:$B$60</definedName>
    <definedName name="XDO_?NOVAL?326?">SEMVF!$B$11:$B$103</definedName>
    <definedName name="XDO_?NOVAL?327?">SEMVF!$B$11:$B$108</definedName>
    <definedName name="XDO_?NOVAL?328?">'SFMP- Series 1'!$B$26:$B$31</definedName>
    <definedName name="XDO_?NOVAL?329?">'SFMP- Series 1'!$B$26:$B$50</definedName>
    <definedName name="XDO_?NOVAL?33?">SEHF!$B$11:$B$119</definedName>
    <definedName name="XDO_?NOVAL?330?">'SFMP- Series 1'!$B$26:$B$65</definedName>
    <definedName name="XDO_?NOVAL?331?">'SFMP- Series 1'!$B$26:$B$70</definedName>
    <definedName name="XDO_?NOVAL?332?">'SFMP- Series 6'!$B$24</definedName>
    <definedName name="XDO_?NOVAL?333?">'SFMP- Series 6'!$B$24:$B$31</definedName>
    <definedName name="XDO_?NOVAL?334?">'SFMP- Series 6'!$B$24:$B$50</definedName>
    <definedName name="XDO_?NOVAL?335?">'SFMP- Series 6'!$B$24:$B$65</definedName>
    <definedName name="XDO_?NOVAL?336?">'SFMP- Series 6'!$B$24:$B$70</definedName>
    <definedName name="XDO_?NOVAL?337?">'SFMP- Series 34'!$B$24</definedName>
    <definedName name="XDO_?NOVAL?338?">'SFMP- Series 34'!$B$24:$B$28</definedName>
    <definedName name="XDO_?NOVAL?339?">'SFMP- Series 34'!$B$24:$B$45</definedName>
    <definedName name="XDO_?NOVAL?34?">SEHF!$B$11:$B$124</definedName>
    <definedName name="XDO_?NOVAL?340?">'SFMP- Series 34'!$B$24:$B$60</definedName>
    <definedName name="XDO_?NOVAL?341?">'SFMP- Series 34'!$B$24:$B$65</definedName>
    <definedName name="XDO_?NOVAL?342?">'SMCBF-IP'!$B$11:$B$47</definedName>
    <definedName name="XDO_?NOVAL?343?">'SMCBF-IP'!$B$11:$B$52</definedName>
    <definedName name="XDO_?NOVAL?344?">'SMCBF-IP'!$B$11:$B$77</definedName>
    <definedName name="XDO_?NOVAL?345?">'SMCBF-IP'!$B$11:$B$94</definedName>
    <definedName name="XDO_?NOVAL?346?">'SMCBF-IP'!$B$11:$B$99</definedName>
    <definedName name="XDO_?NOVAL?347?">SFRDF!$B$19:$B$20</definedName>
    <definedName name="XDO_?NOVAL?348?">SFRDF!$B$19:$B$28</definedName>
    <definedName name="XDO_?NOVAL?349?">SFRDF!$B$19:$B$34</definedName>
    <definedName name="XDO_?NOVAL?35?">SEHF!$B$11:$B$130</definedName>
    <definedName name="XDO_?NOVAL?350?">SFRDF!$B$19:$B$41</definedName>
    <definedName name="XDO_?NOVAL?351?">SFRDF!$B$19:$B$62</definedName>
    <definedName name="XDO_?NOVAL?352?">SFRDF!$B$19:$B$70</definedName>
    <definedName name="XDO_?NOVAL?353?">SFRDF!$B$19:$B$75</definedName>
    <definedName name="XDO_?NOVAL?354?">SBIETFIT!$B$11:$B$20</definedName>
    <definedName name="XDO_?NOVAL?355?">SBIETFIT!$B$11:$B$63</definedName>
    <definedName name="XDO_?NOVAL?356?">SBIETFIT!$B$11:$B$68</definedName>
    <definedName name="XDO_?NOVAL?357?">SBIETFPB!$B$11:$B$20</definedName>
    <definedName name="XDO_?NOVAL?358?">SBIETFPB!$B$11:$B$63</definedName>
    <definedName name="XDO_?NOVAL?359?">SBIETFPB!$B$11:$B$68</definedName>
    <definedName name="XDO_?NOVAL?36?">SEHF!$B$11:$B$138</definedName>
    <definedName name="XDO_?NOVAL?360?">'SRBF-AP'!$B$11:$B$62</definedName>
    <definedName name="XDO_?NOVAL?361?">'SRBF-AP'!$B$11:$B$72</definedName>
    <definedName name="XDO_?NOVAL?362?">'SRBF-AP'!$B$11:$B$76</definedName>
    <definedName name="XDO_?NOVAL?363?">'SRBF-AP'!$B$11:$B$82</definedName>
    <definedName name="XDO_?NOVAL?364?">'SRBF-AP'!$B$11:$B$86</definedName>
    <definedName name="XDO_?NOVAL?365?">'SRBF-AP'!$B$11:$B$115</definedName>
    <definedName name="XDO_?NOVAL?366?">'SRBF-AP'!$B$11:$B$120</definedName>
    <definedName name="XDO_?NOVAL?367?">'SRBF-AHP'!$B$11:$B$62</definedName>
    <definedName name="XDO_?NOVAL?368?">'SRBF-AHP'!$B$11:$B$72</definedName>
    <definedName name="XDO_?NOVAL?369?">'SRBF-AHP'!$B$11:$B$76</definedName>
    <definedName name="XDO_?NOVAL?37?">SEHF!$B$11:$B$147</definedName>
    <definedName name="XDO_?NOVAL?370?">'SRBF-AHP'!$B$11:$B$82</definedName>
    <definedName name="XDO_?NOVAL?371?">'SRBF-AHP'!$B$11:$B$86</definedName>
    <definedName name="XDO_?NOVAL?372?">'SRBF-AHP'!$B$11:$B$97</definedName>
    <definedName name="XDO_?NOVAL?373?">'SRBF-AHP'!$B$11:$B$108</definedName>
    <definedName name="XDO_?NOVAL?374?">'SRBF-AHP'!$B$11:$B$113</definedName>
    <definedName name="XDO_?NOVAL?375?">'SRBF-AHP'!$B$11:$B$123</definedName>
    <definedName name="XDO_?NOVAL?376?">'SRBF-AHP'!$B$11:$B$128</definedName>
    <definedName name="XDO_?NOVAL?377?">'SRBF-CHP'!$B$11:$B$62</definedName>
    <definedName name="XDO_?NOVAL?378?">'SRBF-CHP'!$B$11:$B$80</definedName>
    <definedName name="XDO_?NOVAL?379?">'SRBF-CHP'!$B$11:$B$84</definedName>
    <definedName name="XDO_?NOVAL?38?">SEHF!$B$11:$B$153</definedName>
    <definedName name="XDO_?NOVAL?380?">'SRBF-CHP'!$B$11:$B$90</definedName>
    <definedName name="XDO_?NOVAL?381?">'SRBF-CHP'!$B$11:$B$96</definedName>
    <definedName name="XDO_?NOVAL?382?">'SRBF-CHP'!$B$11:$B$125</definedName>
    <definedName name="XDO_?NOVAL?383?">'SRBF-CHP'!$B$11:$B$130</definedName>
    <definedName name="XDO_?NOVAL?384?">'SRBF-CP'!$B$11:$B$62</definedName>
    <definedName name="XDO_?NOVAL?385?">'SRBF-CP'!$B$11:$B$79</definedName>
    <definedName name="XDO_?NOVAL?386?">'SRBF-CP'!$B$11:$B$83</definedName>
    <definedName name="XDO_?NOVAL?387?">'SRBF-CP'!$B$11:$B$92</definedName>
    <definedName name="XDO_?NOVAL?388?">'SRBF-CP'!$B$11:$B$121</definedName>
    <definedName name="XDO_?NOVAL?389?">'SRBF-CP'!$B$11:$B$126</definedName>
    <definedName name="XDO_?NOVAL?39?">SEHF!$B$11:$B$159</definedName>
    <definedName name="XDO_?NOVAL?390?">'SIA-US EQUITY FOF'!$B$44</definedName>
    <definedName name="XDO_?NOVAL?391?">'SIA-US EQUITY FOF'!$B$44:$B$56</definedName>
    <definedName name="XDO_?NOVAL?392?">'SIA-US EQUITY FOF'!$B$44:$B$61</definedName>
    <definedName name="XDO_?NOVAL?393?">'SFMP- Series 42'!$B$19</definedName>
    <definedName name="XDO_?NOVAL?394?">'SFMP- Series 42'!$B$19:$B$27</definedName>
    <definedName name="XDO_?NOVAL?395?">'SFMP- Series 42'!$B$19:$B$34</definedName>
    <definedName name="XDO_?NOVAL?396?">'SFMP- Series 42'!$B$19:$B$50</definedName>
    <definedName name="XDO_?NOVAL?397?">'SFMP- Series 42'!$B$19:$B$65</definedName>
    <definedName name="XDO_?NOVAL?398?">'SFMP- Series 42'!$B$19:$B$70</definedName>
    <definedName name="XDO_?NOVAL?399?">'SNN50'!$B$11:$B$60</definedName>
    <definedName name="XDO_?NOVAL?4?">#REF!</definedName>
    <definedName name="XDO_?NOVAL?40?">SEHF!$B$11:$B$166</definedName>
    <definedName name="XDO_?NOVAL?400?">'SNN50'!$B$11:$B$71</definedName>
    <definedName name="XDO_?NOVAL?401?">'SNN50'!$B$11:$B$104</definedName>
    <definedName name="XDO_?NOVAL?402?">'SNN50'!$B$11:$B$109</definedName>
    <definedName name="XDO_?NOVAL?403?">'SFMP- Series 44'!$B$26:$B$31</definedName>
    <definedName name="XDO_?NOVAL?404?">'SFMP- Series 44'!$B$26:$B$54</definedName>
    <definedName name="XDO_?NOVAL?405?">'SFMP- Series 44'!$B$26:$B$69</definedName>
    <definedName name="XDO_?NOVAL?406?">'SFMP- Series 44'!$B$26:$B$74</definedName>
    <definedName name="XDO_?NOVAL?407?">'SFMP- Series 45'!$B$24</definedName>
    <definedName name="XDO_?NOVAL?408?">'SFMP- Series 45'!$B$24:$B$36</definedName>
    <definedName name="XDO_?NOVAL?409?">'SFMP- Series 45'!$B$24:$B$56</definedName>
    <definedName name="XDO_?NOVAL?41?">SEHF!$B$11:$B$178</definedName>
    <definedName name="XDO_?NOVAL?410?">'SFMP- Series 45'!$B$24:$B$71</definedName>
    <definedName name="XDO_?NOVAL?411?">'SFMP- Series 45'!$B$24:$B$76</definedName>
    <definedName name="XDO_?NOVAL?412?">SBIETFCON!$B$11:$B$40</definedName>
    <definedName name="XDO_?NOVAL?413?">SBIETFCON!$B$11:$B$51</definedName>
    <definedName name="XDO_?NOVAL?414?">SBIETFCON!$B$11:$B$84</definedName>
    <definedName name="XDO_?NOVAL?415?">SBIETFCON!$B$11:$B$89</definedName>
    <definedName name="XDO_?NOVAL?416?">'SFMP- Series 46'!$B$26:$B$29</definedName>
    <definedName name="XDO_?NOVAL?417?">'SFMP- Series 46'!$B$26:$B$49</definedName>
    <definedName name="XDO_?NOVAL?418?">'SFMP- Series 46'!$B$26:$B$64</definedName>
    <definedName name="XDO_?NOVAL?419?">'SFMP- Series 46'!$B$26:$B$69</definedName>
    <definedName name="XDO_?NOVAL?42?">SEHF!$B$11:$B$183</definedName>
    <definedName name="XDO_?NOVAL?420?">SBAF!$B$11:$B$102</definedName>
    <definedName name="XDO_?NOVAL?421?">SBAF!$B$11:$B$107</definedName>
    <definedName name="XDO_?NOVAL?422?">SBAF!$B$11:$B$111</definedName>
    <definedName name="XDO_?NOVAL?423?">SBAF!$B$11:$B$152</definedName>
    <definedName name="XDO_?NOVAL?424?">SBAF!$B$11:$B$165</definedName>
    <definedName name="XDO_?NOVAL?425?">SBAF!$B$11:$B$174</definedName>
    <definedName name="XDO_?NOVAL?426?">SBAF!$B$11:$B$183</definedName>
    <definedName name="XDO_?NOVAL?427?">SBAF!$B$11:$B$187</definedName>
    <definedName name="XDO_?NOVAL?428?">SBAF!$B$11:$B$196</definedName>
    <definedName name="XDO_?NOVAL?429?">SBAF!$B$11:$B$208</definedName>
    <definedName name="XDO_?NOVAL?43?">#REF!</definedName>
    <definedName name="XDO_?NOVAL?430?">SBAF!$B$11:$B$213</definedName>
    <definedName name="XDO_?NOVAL?431?">'SFMP- Series 49'!$B$26:$B$34</definedName>
    <definedName name="XDO_?NOVAL?432?">'SFMP- Series 49'!$B$26:$B$55</definedName>
    <definedName name="XDO_?NOVAL?433?">'SFMP- Series 49'!$B$26:$B$70</definedName>
    <definedName name="XDO_?NOVAL?434?">'SFMP- Series 49'!$B$26:$B$75</definedName>
    <definedName name="XDO_?NOVAL?435?">'SFMP- Series 50'!$B$26:$B$31</definedName>
    <definedName name="XDO_?NOVAL?436?">'SFMP- Series 50'!$B$26:$B$50</definedName>
    <definedName name="XDO_?NOVAL?437?">'SFMP- Series 50'!$B$26:$B$65</definedName>
    <definedName name="XDO_?NOVAL?438?">'SFMP- Series 50'!$B$26:$B$70</definedName>
    <definedName name="XDO_?NOVAL?439?">'SFMP- Series 51'!$B$26:$B$37</definedName>
    <definedName name="XDO_?NOVAL?44?">#REF!</definedName>
    <definedName name="XDO_?NOVAL?440?">'SFMP- Series 51'!$B$26:$B$59</definedName>
    <definedName name="XDO_?NOVAL?441?">'SFMP- Series 51'!$B$26:$B$74</definedName>
    <definedName name="XDO_?NOVAL?442?">'SFMP- Series 51'!$B$26:$B$79</definedName>
    <definedName name="XDO_?NOVAL?443?">'SFMP- Series 52'!$B$26:$B$30</definedName>
    <definedName name="XDO_?NOVAL?444?">'SFMP- Series 52'!$B$26:$B$50</definedName>
    <definedName name="XDO_?NOVAL?445?">'SFMP- Series 52'!$B$26:$B$65</definedName>
    <definedName name="XDO_?NOVAL?446?">'SFMP- Series 52'!$B$26:$B$70</definedName>
    <definedName name="XDO_?NOVAL?447?">'SFMP- Series 53'!$B$26:$B$34</definedName>
    <definedName name="XDO_?NOVAL?448?">'SFMP- Series 53'!$B$26:$B$57</definedName>
    <definedName name="XDO_?NOVAL?449?">'SFMP- Series 53'!$B$26:$B$72</definedName>
    <definedName name="XDO_?NOVAL?45?">SMIF!$B$19:$B$36</definedName>
    <definedName name="XDO_?NOVAL?450?">'SFMP- Series 53'!$B$26:$B$77</definedName>
    <definedName name="XDO_?NOVAL?451?">'SFMP- Series 54'!$B$26:$B$28</definedName>
    <definedName name="XDO_?NOVAL?452?">'SFMP- Series 54'!$B$26:$B$44</definedName>
    <definedName name="XDO_?NOVAL?453?">'SFMP- Series 54'!$B$26:$B$59</definedName>
    <definedName name="XDO_?NOVAL?454?">'SFMP- Series 54'!$B$26:$B$64</definedName>
    <definedName name="XDO_?NOVAL?455?">'SFMP- Series 55'!$B$26:$B$32</definedName>
    <definedName name="XDO_?NOVAL?456?">'SFMP- Series 55'!$B$26:$B$55</definedName>
    <definedName name="XDO_?NOVAL?457?">'SFMP- Series 55'!$B$26:$B$70</definedName>
    <definedName name="XDO_?NOVAL?458?">'SFMP- Series 55'!$B$26:$B$75</definedName>
    <definedName name="XDO_?NOVAL?459?">'SFMP- Series 57'!$B$26:$B$29</definedName>
    <definedName name="XDO_?NOVAL?46?">SMIF!$B$19:$B$41</definedName>
    <definedName name="XDO_?NOVAL?460?">'SFMP- Series 57'!$B$26:$B$52</definedName>
    <definedName name="XDO_?NOVAL?461?">'SFMP- Series 57'!$B$26:$B$67</definedName>
    <definedName name="XDO_?NOVAL?462?">'SFMP- Series 57'!$B$26:$B$72</definedName>
    <definedName name="XDO_?NOVAL?463?">'SFMP- Series 58'!$B$26:$B$32</definedName>
    <definedName name="XDO_?NOVAL?464?">'SFMP- Series 58'!$B$26:$B$52</definedName>
    <definedName name="XDO_?NOVAL?465?">'SFMP- Series 58'!$B$26:$B$67</definedName>
    <definedName name="XDO_?NOVAL?466?">'SFMP- Series 58'!$B$26:$B$72</definedName>
    <definedName name="XDO_?NOVAL?467?">SCPSE!$B$19:$B$42</definedName>
    <definedName name="XDO_?NOVAL?468?">SCPSE!$B$19:$B$51</definedName>
    <definedName name="XDO_?NOVAL?469?">SCPSE!$B$19:$B$106</definedName>
    <definedName name="XDO_?NOVAL?47?">SMIF!$B$19:$B$48</definedName>
    <definedName name="XDO_?NOVAL?470?">SCPSE!$B$19:$B$133</definedName>
    <definedName name="XDO_?NOVAL?471?">SCPSE!$B$19:$B$138</definedName>
    <definedName name="XDO_?NOVAL?472?">'SFMP- Series 59'!$B$38:$B$40</definedName>
    <definedName name="XDO_?NOVAL?473?">'SFMP- Series 59'!$B$38:$B$55</definedName>
    <definedName name="XDO_?NOVAL?474?">'SFMP- Series 59'!$B$38:$B$60</definedName>
    <definedName name="XDO_?NOVAL?475?">'SFMP- Series 60'!$B$26:$B$31</definedName>
    <definedName name="XDO_?NOVAL?476?">'SFMP- Series 60'!$B$26:$B$51</definedName>
    <definedName name="XDO_?NOVAL?477?">'SFMP- Series 60'!$B$26:$B$66</definedName>
    <definedName name="XDO_?NOVAL?478?">'SFMP- Series 60'!$B$26:$B$71</definedName>
    <definedName name="XDO_?NOVAL?479?">SMCF!$B$11:$B$67</definedName>
    <definedName name="XDO_?NOVAL?48?">SMIF!$B$19:$B$54</definedName>
    <definedName name="XDO_?NOVAL?480?">SMCF!$B$11:$B$82</definedName>
    <definedName name="XDO_?NOVAL?481?">SMCF!$B$11:$B$95</definedName>
    <definedName name="XDO_?NOVAL?482?">SMCF!$B$11:$B$112</definedName>
    <definedName name="XDO_?NOVAL?483?">SMCF!$B$11:$B$117</definedName>
    <definedName name="XDO_?NOVAL?484?">'SFMP- Series 61'!$B$26:$B$36</definedName>
    <definedName name="XDO_?NOVAL?485?">'SFMP- Series 61'!$B$26:$B$59</definedName>
    <definedName name="XDO_?NOVAL?486?">'SFMP- Series 61'!$B$26:$B$74</definedName>
    <definedName name="XDO_?NOVAL?487?">'SFMP- Series 61'!$B$26:$B$79</definedName>
    <definedName name="XDO_?NOVAL?488?">'SFMP- Series 66'!$B$24</definedName>
    <definedName name="XDO_?NOVAL?489?">'SFMP- Series 66'!$B$24:$B$36</definedName>
    <definedName name="XDO_?NOVAL?49?">SMIF!$B$19:$B$58</definedName>
    <definedName name="XDO_?NOVAL?490?">'SFMP- Series 66'!$B$24:$B$50</definedName>
    <definedName name="XDO_?NOVAL?491?">'SFMP- Series 66'!$B$24:$B$65</definedName>
    <definedName name="XDO_?NOVAL?492?">'SFMP- Series 66'!$B$24:$B$70</definedName>
    <definedName name="XDO_?NOVAL?493?">'SFMP- Series 67'!$B$26:$B$34</definedName>
    <definedName name="XDO_?NOVAL?494?">'SFMP- Series 67'!$B$26:$B$57</definedName>
    <definedName name="XDO_?NOVAL?495?">'SFMP- Series 67'!$B$26:$B$72</definedName>
    <definedName name="XDO_?NOVAL?496?">'SFMP- Series 67'!$B$26:$B$77</definedName>
    <definedName name="XDO_?NOVAL?497?">'SFMP- Series 68'!$B$24</definedName>
    <definedName name="XDO_?NOVAL?498?">'SFMP- Series 68'!$B$24:$B$42</definedName>
    <definedName name="XDO_?NOVAL?499?">'SFMP- Series 68'!$B$24:$B$57</definedName>
    <definedName name="XDO_?NOVAL?5?">#REF!</definedName>
    <definedName name="XDO_?NOVAL?50?">SMIF!$B$19:$B$79</definedName>
    <definedName name="XDO_?NOVAL?500?">'SFMP- Series 68'!$B$24:$B$62</definedName>
    <definedName name="XDO_?NOVAL?501?">SNM150IF!$B$11:$B$160</definedName>
    <definedName name="XDO_?NOVAL?502?">SNM150IF!$B$11:$B$203</definedName>
    <definedName name="XDO_?NOVAL?503?">SNM150IF!$B$11:$B$208</definedName>
    <definedName name="XDO_?NOVAL?504?">SNS250IF!$B$11:$B$260</definedName>
    <definedName name="XDO_?NOVAL?505?">SNS250IF!$B$11:$B$303</definedName>
    <definedName name="XDO_?NOVAL?506?">SNS250IF!$B$11:$B$308</definedName>
    <definedName name="XDO_?NOVAL?507?">'SCIGI-JUN 2036'!$B$24</definedName>
    <definedName name="XDO_?NOVAL?508?">'SCIGI-JUN 2036'!$B$24:$B$53</definedName>
    <definedName name="XDO_?NOVAL?509?">'SCIGI-JUN 2036'!$B$24:$B$58</definedName>
    <definedName name="XDO_?NOVAL?51?">SMIF!$B$19:$B$87</definedName>
    <definedName name="XDO_?NOVAL?510?">'SCIGI-APR 2029'!$B$24</definedName>
    <definedName name="XDO_?NOVAL?511?">'SCIGI-APR 2029'!$B$24:$B$53</definedName>
    <definedName name="XDO_?NOVAL?512?">'SCIGI-APR 2029'!$B$24:$B$58</definedName>
    <definedName name="XDO_?NOVAL?513?">'SCISI-SEP 2027'!$B$24</definedName>
    <definedName name="XDO_?NOVAL?514?">'SCISI-SEP 2027'!$B$24:$B$40</definedName>
    <definedName name="XDO_?NOVAL?515?">'SCISI-SEP 2027'!$B$24:$B$67</definedName>
    <definedName name="XDO_?NOVAL?516?">'SCISI-SEP 2027'!$B$24:$B$72</definedName>
    <definedName name="XDO_?NOVAL?517?">'SFMP- Series 72'!$B$38:$B$40</definedName>
    <definedName name="XDO_?NOVAL?518?">'SFMP- Series 72'!$B$38:$B$55</definedName>
    <definedName name="XDO_?NOVAL?519?">'SFMP- Series 72'!$B$38:$B$60</definedName>
    <definedName name="XDO_?NOVAL?52?">SMIF!$B$19:$B$92</definedName>
    <definedName name="XDO_?NOVAL?520?">'SFMP- Series 73'!$B$38:$B$41</definedName>
    <definedName name="XDO_?NOVAL?521?">'SFMP- Series 73'!$B$38:$B$56</definedName>
    <definedName name="XDO_?NOVAL?522?">'SFMP- Series 73'!$B$38:$B$61</definedName>
    <definedName name="XDO_?NOVAL?523?">SLDF!$B$24:$B$25</definedName>
    <definedName name="XDO_?NOVAL?524?">SLDF!$B$24:$B$48</definedName>
    <definedName name="XDO_?NOVAL?525?">SLDF!$B$24:$B$56</definedName>
    <definedName name="XDO_?NOVAL?526?">SLDF!$B$24:$B$61</definedName>
    <definedName name="XDO_?NOVAL?527?">'SFMP- Series 74'!$B$24:$B$25</definedName>
    <definedName name="XDO_?NOVAL?528?">'SFMP- Series 74'!$B$24:$B$36</definedName>
    <definedName name="XDO_?NOVAL?529?">'SFMP- Series 74'!$B$24:$B$52</definedName>
    <definedName name="XDO_?NOVAL?53?">#REF!</definedName>
    <definedName name="XDO_?NOVAL?530?">'SFMP- Series 74'!$B$24:$B$67</definedName>
    <definedName name="XDO_?NOVAL?531?">'SFMP- Series 74'!$B$24:$B$72</definedName>
    <definedName name="XDO_?NOVAL?532?">'SFMP- Series 76'!$B$19:$B$22</definedName>
    <definedName name="XDO_?NOVAL?533?">'SFMP- Series 76'!$B$19:$B$30</definedName>
    <definedName name="XDO_?NOVAL?534?">'SFMP- Series 76'!$B$19:$B$34</definedName>
    <definedName name="XDO_?NOVAL?535?">'SFMP- Series 76'!$B$19:$B$50</definedName>
    <definedName name="XDO_?NOVAL?536?">'SFMP- Series 76'!$B$19:$B$65</definedName>
    <definedName name="XDO_?NOVAL?537?">'SFMP- Series 76'!$B$19:$B$70</definedName>
    <definedName name="XDO_?NOVAL?538?">'SFMP- Series 78'!$B$19:$B$22</definedName>
    <definedName name="XDO_?NOVAL?539?">'SFMP- Series 78'!$B$19:$B$30</definedName>
    <definedName name="XDO_?NOVAL?54?">#REF!</definedName>
    <definedName name="XDO_?NOVAL?540?">'SFMP- Series 78'!$B$19:$B$34</definedName>
    <definedName name="XDO_?NOVAL?541?">'SFMP- Series 78'!$B$19:$B$50</definedName>
    <definedName name="XDO_?NOVAL?542?">'SFMP- Series 78'!$B$19:$B$65</definedName>
    <definedName name="XDO_?NOVAL?543?">'SFMP- Series 78'!$B$19:$B$70</definedName>
    <definedName name="XDO_?NOVAL?544?">SDYF!$B$11:$B$53</definedName>
    <definedName name="XDO_?NOVAL?545?">SDYF!$B$11:$B$60</definedName>
    <definedName name="XDO_?NOVAL?546?">SDYF!$B$11:$B$71</definedName>
    <definedName name="XDO_?NOVAL?547?">SDYF!$B$11:$B$88</definedName>
    <definedName name="XDO_?NOVAL?548?">SDYF!$B$11:$B$105</definedName>
    <definedName name="XDO_?NOVAL?549?">SDYF!$B$11:$B$110</definedName>
    <definedName name="XDO_?NOVAL?55?">SCOF!$B$11:$B$53</definedName>
    <definedName name="XDO_?NOVAL?550?">'SFMP- Series 79'!$B$19:$B$23</definedName>
    <definedName name="XDO_?NOVAL?551?">'SFMP- Series 79'!$B$19:$B$31</definedName>
    <definedName name="XDO_?NOVAL?552?">'SFMP- Series 79'!$B$19:$B$47</definedName>
    <definedName name="XDO_?NOVAL?553?">'SFMP- Series 79'!$B$19:$B$62</definedName>
    <definedName name="XDO_?NOVAL?554?">'SFMP- Series 79'!$B$19:$B$67</definedName>
    <definedName name="XDO_?NOVAL?555?">'SFMP- Series 81'!$B$19:$B$25</definedName>
    <definedName name="XDO_?NOVAL?556?">'SFMP- Series 81'!$B$19:$B$29</definedName>
    <definedName name="XDO_?NOVAL?557?">'SFMP- Series 81'!$B$19:$B$38</definedName>
    <definedName name="XDO_?NOVAL?558?">'SFMP- Series 81'!$B$19:$B$46</definedName>
    <definedName name="XDO_?NOVAL?559?">'SFMP- Series 81'!$B$19:$B$61</definedName>
    <definedName name="XDO_?NOVAL?56?">SCOF!$B$11:$B$59</definedName>
    <definedName name="XDO_?NOVAL?560?">'SFMP- Series 81'!$B$19:$B$76</definedName>
    <definedName name="XDO_?NOVAL?561?">'SFMP- Series 81'!$B$19:$B$81</definedName>
    <definedName name="XDO_?NOVAL?562?">'SBI-BSE-SENSEX-IF'!$B$11:$B$40</definedName>
    <definedName name="XDO_?NOVAL?563?">'SBI-BSE-SENSEX-IF'!$B$11:$B$83</definedName>
    <definedName name="XDO_?NOVAL?564?">'SBI-BSE-SENSEX-IF'!$B$11:$B$88</definedName>
    <definedName name="XDO_?NOVAL?565?">LIQUIDSBI!$B$52</definedName>
    <definedName name="XDO_?NOVAL?566?">LIQUIDSBI!$B$52:$B$57</definedName>
    <definedName name="XDO_?NOVAL?567?">SN50EWIF!$B$11:$B$60</definedName>
    <definedName name="XDO_?NOVAL?568?">SN50EWIF!$B$11:$B$103</definedName>
    <definedName name="XDO_?NOVAL?569?">SN50EWIF!$B$11:$B$108</definedName>
    <definedName name="XDO_?NOVAL?57?">SCOF!$B$11:$B$66</definedName>
    <definedName name="XDO_?NOVAL?570?">SEOF!$B$11:$B$43</definedName>
    <definedName name="XDO_?NOVAL?571?">SEOF!$B$11:$B$71</definedName>
    <definedName name="XDO_?NOVAL?572?">SEOF!$B$11:$B$88</definedName>
    <definedName name="XDO_?NOVAL?573?">SEOF!$B$11:$B$93</definedName>
    <definedName name="XDO_?NOVAL?574?">'SBI-AOF'!$B$11:$B$40</definedName>
    <definedName name="XDO_?NOVAL?575?">'SBI-AOF'!$B$11:$B$51</definedName>
    <definedName name="XDO_?NOVAL?576?">'SBI-AOF'!$B$11:$B$68</definedName>
    <definedName name="XDO_?NOVAL?577?">'SBI-AOF'!$B$11:$B$85</definedName>
    <definedName name="XDO_?NOVAL?578?">'SBI-AOF'!$B$11:$B$90</definedName>
    <definedName name="XDO_?NOVAL?579?">SETFSILVER!$B$44</definedName>
    <definedName name="XDO_?NOVAL?58?">SCOF!$B$11:$B$83</definedName>
    <definedName name="XDO_?NOVAL?580?">SETFSILVER!$B$44:$B$56</definedName>
    <definedName name="XDO_?NOVAL?581?">SETFSILVER!$B$44:$B$61</definedName>
    <definedName name="XDO_?NOVAL?582?">'SETFSILVER-FOF'!$B$44</definedName>
    <definedName name="XDO_?NOVAL?583?">'SETFSILVER-FOF'!$B$44:$B$54</definedName>
    <definedName name="XDO_?NOVAL?584?">'SETFSILVER-FOF'!$B$44:$B$59</definedName>
    <definedName name="XDO_?NOVAL?585?">'SN50EW-ETF'!$B$11:$B$60</definedName>
    <definedName name="XDO_?NOVAL?586?">'SN50EW-ETF'!$B$11:$B$103</definedName>
    <definedName name="XDO_?NOVAL?587?">'SN50EW-ETF'!$B$11:$B$108</definedName>
    <definedName name="XDO_?NOVAL?588?">SIOF!$B$11:$B$45</definedName>
    <definedName name="XDO_?NOVAL?589?">SIOF!$B$11:$B$72</definedName>
    <definedName name="XDO_?NOVAL?59?">SCOF!$B$11:$B$100</definedName>
    <definedName name="XDO_?NOVAL?590?">SIOF!$B$11:$B$89</definedName>
    <definedName name="XDO_?NOVAL?591?">SIOF!$B$11:$B$94</definedName>
    <definedName name="XDO_?NOVAL?592?">SN500IF!$B$11:$B$510</definedName>
    <definedName name="XDO_?NOVAL?593?">SN500IF!$B$11:$B$521</definedName>
    <definedName name="XDO_?NOVAL?594?">SN500IF!$B$11:$B$554</definedName>
    <definedName name="XDO_?NOVAL?595?">SN500IF!$B$11:$B$559</definedName>
    <definedName name="XDO_?NOVAL?596?">SNICIF!$B$11:$B$40</definedName>
    <definedName name="XDO_?NOVAL?597?">SNICIF!$B$11:$B$51</definedName>
    <definedName name="XDO_?NOVAL?598?">SNICIF!$B$11:$B$84</definedName>
    <definedName name="XDO_?NOVAL?599?">SNICIF!$B$11:$B$89</definedName>
    <definedName name="XDO_?NOVAL?6?">#REF!</definedName>
    <definedName name="XDO_?NOVAL?60?">SCOF!$B$11:$B$105</definedName>
    <definedName name="XDO_?NOVAL?600?">SQF!$B$11:$B$41</definedName>
    <definedName name="XDO_?NOVAL?601?">SQF!$B$11:$B$84</definedName>
    <definedName name="XDO_?NOVAL?602?">SQF!$B$11:$B$89</definedName>
    <definedName name="XDO_?NOVAL?603?">SNBIF!$B$11:$B$24</definedName>
    <definedName name="XDO_?NOVAL?604?">SNBIF!$B$11:$B$67</definedName>
    <definedName name="XDO_?NOVAL?605?">SNBIF!$B$11:$B$72</definedName>
    <definedName name="XDO_?NOVAL?606?">SNITIF!$B$11:$B$20</definedName>
    <definedName name="XDO_?NOVAL?607?">SNITIF!$B$11:$B$63</definedName>
    <definedName name="XDO_?NOVAL?608?">SNITIF!$B$11:$B$68</definedName>
    <definedName name="XDO_?NOVAL?609?">'SBI BSE PSU Bank ETF'!$B$11:$B$21</definedName>
    <definedName name="XDO_?NOVAL?61?">STOF!$B$11:$B$39</definedName>
    <definedName name="XDO_?NOVAL?610?">'SBI BSE PSU Bank ETF'!$B$11:$B$64</definedName>
    <definedName name="XDO_?NOVAL?611?">'SBI BSE PSU Bank ETF'!$B$11:$B$69</definedName>
    <definedName name="XDO_?NOVAL?612?">'SBI BSE PSU Bank Index Fund'!$B$11:$B$21</definedName>
    <definedName name="XDO_?NOVAL?613?">'SBI BSE PSU Bank Index Fund'!$B$11:$B$64</definedName>
    <definedName name="XDO_?NOVAL?614?">'SBI BSE PSU Bank Index Fund'!$B$11:$B$69</definedName>
    <definedName name="XDO_?NOVAL?615?">SIPAAFOF!$B$44:$B$47</definedName>
    <definedName name="XDO_?NOVAL?616?">SIPAAFOF!$B$44:$B$57</definedName>
    <definedName name="XDO_?NOVAL?617?">SIPAAFOF!$B$44:$B$62</definedName>
    <definedName name="XDO_?NOVAL?618?">'SBI Nifty200 Quality 30'!$B$11:$B$40</definedName>
    <definedName name="XDO_?NOVAL?619?">'SBI Nifty200 Quality 30'!$B$11:$B$83</definedName>
    <definedName name="XDO_?NOVAL?62?">STOF!$B$11:$B$46</definedName>
    <definedName name="XDO_?NOVAL?620?">'SBI Nifty200 Quality 30'!$B$11:$B$88</definedName>
    <definedName name="XDO_?NOVAL?621?">'SBI Nifty200 Mom 30'!$B$11:$B$40</definedName>
    <definedName name="XDO_?NOVAL?622?">'SBI Nifty200 Mom 30'!$B$11:$B$51</definedName>
    <definedName name="XDO_?NOVAL?623?">'SBI Nifty200 Mom 30'!$B$11:$B$84</definedName>
    <definedName name="XDO_?NOVAL?624?">'SBI Nifty200 Mom 30'!$B$11:$B$89</definedName>
    <definedName name="XDO_?NOVAL?625?">'SBI Nifty100 Low Vol 30'!$B$11:$B$40</definedName>
    <definedName name="XDO_?NOVAL?626?">'SBI Nifty100 Low Vol 30'!$B$11:$B$83</definedName>
    <definedName name="XDO_?NOVAL?627?">'SBI Nifty100 Low Vol 30'!$B$11:$B$88</definedName>
    <definedName name="XDO_?NOVAL?628?">SBILIQETF!$B$52</definedName>
    <definedName name="XDO_?NOVAL?629?">SBILIQETF!$B$52:$B$57</definedName>
    <definedName name="XDO_?NOVAL?63?">STOF!$B$11:$B$51</definedName>
    <definedName name="XDO_?NOVAL?630?">SDAAAFOF!$B$44:$B$56</definedName>
    <definedName name="XDO_?NOVAL?631?">SDAAAFOF!$B$44:$B$66</definedName>
    <definedName name="XDO_?NOVAL?632?">SDAAAFOF!$B$44:$B$71</definedName>
    <definedName name="XDO_?NOVAL?633?">SQLF!$B$11:$B$46</definedName>
    <definedName name="XDO_?NOVAL?634?">SQLF!$B$11:$B$73</definedName>
    <definedName name="XDO_?NOVAL?635?">SQLF!$B$11:$B$90</definedName>
    <definedName name="XDO_?NOVAL?636?">SQLF!$B$11:$B$95</definedName>
    <definedName name="XDO_?NOVAL?637?">#REF!</definedName>
    <definedName name="XDO_?NOVAL?638?">#REF!</definedName>
    <definedName name="XDO_?NOVAL?639?">SBIRIOS!$B$11:$B$43</definedName>
    <definedName name="XDO_?NOVAL?64?">STOF!$B$11:$B$74</definedName>
    <definedName name="XDO_?NOVAL?640?">SBIRIOS!$B$11:$B$86</definedName>
    <definedName name="XDO_?NOVAL?641?">SBIRIOS!$B$11:$B$91</definedName>
    <definedName name="XDO_?NOVAL?642?">#REF!</definedName>
    <definedName name="XDO_?NOVAL?643?">#REF!</definedName>
    <definedName name="XDO_?NOVAL?644?">#REF!</definedName>
    <definedName name="XDO_?NOVAL?645?">#REF!</definedName>
    <definedName name="XDO_?NOVAL?646?">#REF!</definedName>
    <definedName name="XDO_?NOVAL?647?">#REF!</definedName>
    <definedName name="XDO_?NOVAL?648?">#REF!</definedName>
    <definedName name="XDO_?NOVAL?649?">#REF!</definedName>
    <definedName name="XDO_?NOVAL?65?">STOF!$B$11:$B$91</definedName>
    <definedName name="XDO_?NOVAL?650?">#REF!</definedName>
    <definedName name="XDO_?NOVAL?651?">#REF!</definedName>
    <definedName name="XDO_?NOVAL?652?">#REF!</definedName>
    <definedName name="XDO_?NOVAL?653?">#REF!</definedName>
    <definedName name="XDO_?NOVAL?654?">#REF!</definedName>
    <definedName name="XDO_?NOVAL?655?">#REF!</definedName>
    <definedName name="XDO_?NOVAL?656?">#REF!</definedName>
    <definedName name="XDO_?NOVAL?657?">#REF!</definedName>
    <definedName name="XDO_?NOVAL?658?">#REF!</definedName>
    <definedName name="XDO_?NOVAL?659?">#REF!</definedName>
    <definedName name="XDO_?NOVAL?66?">STOF!$B$11:$B$96</definedName>
    <definedName name="XDO_?NOVAL?660?">#REF!</definedName>
    <definedName name="XDO_?NOVAL?661?">#REF!</definedName>
    <definedName name="XDO_?NOVAL?662?">#REF!</definedName>
    <definedName name="XDO_?NOVAL?663?">#REF!</definedName>
    <definedName name="XDO_?NOVAL?67?">SHOF!$B$11:$B$42</definedName>
    <definedName name="XDO_?NOVAL?68?">SHOF!$B$11:$B$46</definedName>
    <definedName name="XDO_?NOVAL?69?">SHOF!$B$11:$B$71</definedName>
    <definedName name="XDO_?NOVAL?7?">#REF!</definedName>
    <definedName name="XDO_?NOVAL?70?">SHOF!$B$11:$B$88</definedName>
    <definedName name="XDO_?NOVAL?71?">SHOF!$B$11:$B$93</definedName>
    <definedName name="XDO_?NOVAL?72?">SCF!$B$11:$B$90</definedName>
    <definedName name="XDO_?NOVAL?73?">SCF!$B$11:$B$101</definedName>
    <definedName name="XDO_?NOVAL?74?">SCF!$B$11:$B$106</definedName>
    <definedName name="XDO_?NOVAL?75?">SCF!$B$11:$B$117</definedName>
    <definedName name="XDO_?NOVAL?76?">SCF!$B$11:$B$134</definedName>
    <definedName name="XDO_?NOVAL?77?">SCF!$B$11:$B$141</definedName>
    <definedName name="XDO_?NOVAL?78?">SCF!$B$11:$B$158</definedName>
    <definedName name="XDO_?NOVAL?79?">SCF!$B$11:$B$163</definedName>
    <definedName name="XDO_?NOVAL?8?">#REF!</definedName>
    <definedName name="XDO_?NOVAL?80?">SNIF!$B$11:$B$60</definedName>
    <definedName name="XDO_?NOVAL?81?">SNIF!$B$11:$B$103</definedName>
    <definedName name="XDO_?NOVAL?82?">SNIF!$B$11:$B$108</definedName>
    <definedName name="XDO_?NOVAL?83?">'SMCBF-SP'!$B$11:$B$30</definedName>
    <definedName name="XDO_?NOVAL?84?">'SMCBF-SP'!$B$11:$B$36</definedName>
    <definedName name="XDO_?NOVAL?85?">'SMCBF-SP'!$B$11:$B$49</definedName>
    <definedName name="XDO_?NOVAL?86?">'SMCBF-SP'!$B$11:$B$60</definedName>
    <definedName name="XDO_?NOVAL?87?">'SMCBF-SP'!$B$11:$B$65</definedName>
    <definedName name="XDO_?NOVAL?88?">'SMCBF-SP'!$B$11:$B$78</definedName>
    <definedName name="XDO_?NOVAL?89?">'SMCBF-SP'!$B$11:$B$93</definedName>
    <definedName name="XDO_?NOVAL?9?">SLMF!$B$11:$B$88</definedName>
    <definedName name="XDO_?NOVAL?90?">'SMCBF-SP'!$B$11:$B$98</definedName>
    <definedName name="XDO_?NOVAL?91?">SOF!$B$32</definedName>
    <definedName name="XDO_?NOVAL?92?">SOF!$B$32:$B$36</definedName>
    <definedName name="XDO_?NOVAL?93?">SOF!$B$32:$B$46</definedName>
    <definedName name="XDO_?NOVAL?94?">SOF!$B$32:$B$64</definedName>
    <definedName name="XDO_?NOVAL?95?">SOF!$B$32:$B$69</definedName>
    <definedName name="XDO_?NOVAL?96?">SMMDF!$B$13:$B$15</definedName>
    <definedName name="XDO_?NOVAL?97?">SMMDF!$B$13:$B$66</definedName>
    <definedName name="XDO_?NOVAL?98?">SMMDF!$B$13:$B$70</definedName>
    <definedName name="XDO_?NOVAL?99?">SMMDF!$B$13:$B$77</definedName>
    <definedName name="XDO_?NPTF?">SMEEF!$D$2:$D$49</definedName>
    <definedName name="XDO_?NPTF?1?">#REF!</definedName>
    <definedName name="XDO_?NPTF?10?">#REF!</definedName>
    <definedName name="XDO_?NPTF?100?">'SCIGI-JUN 2036'!$D$2:$D$24</definedName>
    <definedName name="XDO_?NPTF?101?">'SCIGI-APR 2029'!$D$2:$D$24</definedName>
    <definedName name="XDO_?NPTF?102?">'SCISI-SEP 2027'!$D$2:$D$24</definedName>
    <definedName name="XDO_?NPTF?103?">'SFMP- Series 72'!$D$2:$D$40</definedName>
    <definedName name="XDO_?NPTF?104?">'SFMP- Series 73'!$D$2:$D$41</definedName>
    <definedName name="XDO_?NPTF?105?">SLDF!$D$2:$D$25</definedName>
    <definedName name="XDO_?NPTF?106?">'SFMP- Series 74'!$D$2:$D$25</definedName>
    <definedName name="XDO_?NPTF?107?">'SFMP- Series 76'!$D$2:$D$22</definedName>
    <definedName name="XDO_?NPTF?108?">'SFMP- Series 78'!$D$2:$D$22</definedName>
    <definedName name="XDO_?NPTF?109?">SDYF!$D$2:$D$53</definedName>
    <definedName name="XDO_?NPTF?11?">SEHF!$D$2:$D$54</definedName>
    <definedName name="XDO_?NPTF?110?">'SFMP- Series 79'!$D$2:$D$23</definedName>
    <definedName name="XDO_?NPTF?111?">'SFMP- Series 81'!$D$2:$D$25</definedName>
    <definedName name="XDO_?NPTF?112?">'SBI-BSE-SENSEX-IF'!$D$2:$D$40</definedName>
    <definedName name="XDO_?NPTF?113?">LIQUIDSBI!$D$2:$D$52</definedName>
    <definedName name="XDO_?NPTF?114?">SN50EWIF!$D$2:$D$60</definedName>
    <definedName name="XDO_?NPTF?115?">SEOF!$D$2:$D$43</definedName>
    <definedName name="XDO_?NPTF?116?">'SBI-AOF'!$D$2:$D$40</definedName>
    <definedName name="XDO_?NPTF?117?">SETFSILVER!$D$2:$D$44</definedName>
    <definedName name="XDO_?NPTF?118?">'SETFSILVER-FOF'!$D$2:$D$44</definedName>
    <definedName name="XDO_?NPTF?119?">'SN50EW-ETF'!$D$2:$D$60</definedName>
    <definedName name="XDO_?NPTF?12?">#REF!</definedName>
    <definedName name="XDO_?NPTF?120?">SIOF!$D$2:$D$45</definedName>
    <definedName name="XDO_?NPTF?121?">SN500IF!$D$2:$D$510</definedName>
    <definedName name="XDO_?NPTF?122?">SNICIF!$D$2:$D$40</definedName>
    <definedName name="XDO_?NPTF?123?">SQF!$D$2:$D$41</definedName>
    <definedName name="XDO_?NPTF?124?">SNBIF!$D$2:$D$24</definedName>
    <definedName name="XDO_?NPTF?125?">SNITIF!$D$2:$D$20</definedName>
    <definedName name="XDO_?NPTF?126?">'SBI BSE PSU Bank ETF'!$D$2:$D$21</definedName>
    <definedName name="XDO_?NPTF?127?">'SBI BSE PSU Bank Index Fund'!$D$2:$D$21</definedName>
    <definedName name="XDO_?NPTF?128?">SIPAAFOF!$D$2:$D$47</definedName>
    <definedName name="XDO_?NPTF?129?">'SBI Nifty200 Quality 30'!$D$2:$D$40</definedName>
    <definedName name="XDO_?NPTF?13?">SMIF!$D$2:$D$36</definedName>
    <definedName name="XDO_?NPTF?130?">'SBI Nifty200 Mom 30'!$D$2:$D$40</definedName>
    <definedName name="XDO_?NPTF?131?">'SBI Nifty100 Low Vol 30'!$D$2:$D$40</definedName>
    <definedName name="XDO_?NPTF?132?">SBILIQETF!$D$2:$D$52</definedName>
    <definedName name="XDO_?NPTF?133?">SDAAAFOF!$D$2:$D$56</definedName>
    <definedName name="XDO_?NPTF?134?">SQLF!$D$2:$D$46</definedName>
    <definedName name="XDO_?NPTF?135?">#REF!</definedName>
    <definedName name="XDO_?NPTF?136?">SBIRIOS!$D$2:$D$43</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44?">#REF!</definedName>
    <definedName name="XDO_?NPTF?15?">SCOF!$D$2:$D$53</definedName>
    <definedName name="XDO_?NPTF?16?">STOF!$D$2:$D$39</definedName>
    <definedName name="XDO_?NPTF?17?">SHOF!$D$2:$D$42</definedName>
    <definedName name="XDO_?NPTF?18?">SCF!$D$2:$D$90</definedName>
    <definedName name="XDO_?NPTF?19?">SNIF!$D$2:$D$60</definedName>
    <definedName name="XDO_?NPTF?2?">#REF!</definedName>
    <definedName name="XDO_?NPTF?20?">'SMCBF-SP'!$D$2:$D$30</definedName>
    <definedName name="XDO_?NPTF?21?">SOF!$D$2:$D$32</definedName>
    <definedName name="XDO_?NPTF?22?">SMMDF!$D$2:$D$15</definedName>
    <definedName name="XDO_?NPTF?23?">SLF!$D$2:$D$25</definedName>
    <definedName name="XDO_?NPTF?24?">SDBF!$D$2:$D$25</definedName>
    <definedName name="XDO_?NPTF?25?">SSF!$D$2:$D$26</definedName>
    <definedName name="XDO_?NPTF?26?">SCRF!$D$2:$D$48</definedName>
    <definedName name="XDO_?NPTF?27?">SFEF!$D$2:$D$33</definedName>
    <definedName name="XDO_?NPTF?28?">SCHF!$D$2:$D$46</definedName>
    <definedName name="XDO_?NPTF?29?">SMUSD!$D$2:$D$49</definedName>
    <definedName name="XDO_?NPTF?3?">#REF!</definedName>
    <definedName name="XDO_?NPTF?30?">SMIDCAP!$D$2:$D$62</definedName>
    <definedName name="XDO_?NPTF?31?">SMCMF!$D$2:$D$26</definedName>
    <definedName name="XDO_?NPTF?32?">SMCOMMA!$D$2:$D$41</definedName>
    <definedName name="XDO_?NPTF?33?">SMGF!$D$2:$D$32</definedName>
    <definedName name="XDO_?NPTF?34?">SFLEXI!$D$2:$D$76</definedName>
    <definedName name="XDO_?NPTF?35?">SMAAF!$D$2:$D$74</definedName>
    <definedName name="XDO_?NPTF?36?">SBLUECHIP!$D$2:$D$55</definedName>
    <definedName name="XDO_?NPTF?37?">SAOF!$D$2:$D$198</definedName>
    <definedName name="XDO_?NPTF?38?">SIF!$D$2:$D$43</definedName>
    <definedName name="XDO_?NPTF?39?">SMLDF!$D$2:$D$50</definedName>
    <definedName name="XDO_?NPTF?4?">#REF!</definedName>
    <definedName name="XDO_?NPTF?40?">SSTDF!$D$2:$D$79</definedName>
    <definedName name="XDO_?NPTF?41?">SETFGOLD!$D$2:$D$44</definedName>
    <definedName name="XDO_?NPTF?42?">SPSU!$D$2:$D$32</definedName>
    <definedName name="XDO_?NPTF?43?">SGF!$D$2:$D$44</definedName>
    <definedName name="XDO_?NPTF?44?">SBISENSEX!$D$2:$D$40</definedName>
    <definedName name="XDO_?NPTF?45?">SSCF!$D$2:$D$77</definedName>
    <definedName name="XDO_?NPTF?46?">SBPF!$D$2:$D$52</definedName>
    <definedName name="XDO_?NPTF?47?">SBFS!$D$2:$D$44</definedName>
    <definedName name="XDO_?NPTF?48?">SETFNN50!$D$2:$D$60</definedName>
    <definedName name="XDO_?NPTF?49?">SETFNIFBK!$D$2:$D$24</definedName>
    <definedName name="XDO_?NPTF?5?">SLMF!$D$2:$D$88</definedName>
    <definedName name="XDO_?NPTF?50?">SETFBSE100!$D$2:$D$110</definedName>
    <definedName name="XDO_?NPTF?51?">SESF!$D$2:$D$103</definedName>
    <definedName name="XDO_?NPTF?52?">SETFNIF50!$D$2:$D$60</definedName>
    <definedName name="XDO_?NPTF?53?">'SLTAF-III'!$D$2:$D$24</definedName>
    <definedName name="XDO_?NPTF?54?">SETF10GILT!$D$2:$D$24</definedName>
    <definedName name="XDO_?NPTF?55?">'SLTAF-IV'!$D$2:$D$35</definedName>
    <definedName name="XDO_?NPTF?56?">'SLTAF-V'!$D$2:$D$38</definedName>
    <definedName name="XDO_?NPTF?57?">'SLTAF-VI'!$D$2:$D$44</definedName>
    <definedName name="XDO_?NPTF?58?">SETFSN50!$D$2:$D$60</definedName>
    <definedName name="XDO_?NPTF?59?">SBIETFQLTY!$D$2:$D$40</definedName>
    <definedName name="XDO_?NPTF?6?">SLTEF!$D$2:$D$90</definedName>
    <definedName name="XDO_?NPTF?60?">SCBF!$D$2:$D$88</definedName>
    <definedName name="XDO_?NPTF?61?">SEMVF!$D$2:$D$60</definedName>
    <definedName name="XDO_?NPTF?62?">'SFMP- Series 1'!$D$2:$D$31</definedName>
    <definedName name="XDO_?NPTF?63?">'SFMP- Series 6'!$D$2:$D$24</definedName>
    <definedName name="XDO_?NPTF?64?">'SFMP- Series 34'!$D$2:$D$24</definedName>
    <definedName name="XDO_?NPTF?65?">'SMCBF-IP'!$D$2:$D$47</definedName>
    <definedName name="XDO_?NPTF?66?">SFRDF!$D$2:$D$20</definedName>
    <definedName name="XDO_?NPTF?67?">SBIETFIT!$D$2:$D$20</definedName>
    <definedName name="XDO_?NPTF?68?">SBIETFPB!$D$2:$D$20</definedName>
    <definedName name="XDO_?NPTF?69?">'SRBF-AP'!$D$2:$D$62</definedName>
    <definedName name="XDO_?NPTF?7?">#REF!</definedName>
    <definedName name="XDO_?NPTF?70?">'SRBF-AHP'!$D$2:$D$62</definedName>
    <definedName name="XDO_?NPTF?71?">'SRBF-CHP'!$D$2:$D$62</definedName>
    <definedName name="XDO_?NPTF?72?">'SRBF-CP'!$D$2:$D$62</definedName>
    <definedName name="XDO_?NPTF?73?">'SIA-US EQUITY FOF'!$D$2:$D$44</definedName>
    <definedName name="XDO_?NPTF?74?">'SFMP- Series 42'!$D$2:$D$19</definedName>
    <definedName name="XDO_?NPTF?75?">'SNN50'!$D$2:$D$60</definedName>
    <definedName name="XDO_?NPTF?76?">'SFMP- Series 44'!$D$2:$D$31</definedName>
    <definedName name="XDO_?NPTF?77?">'SFMP- Series 45'!$D$2:$D$24</definedName>
    <definedName name="XDO_?NPTF?78?">SBIETFCON!$D$2:$D$40</definedName>
    <definedName name="XDO_?NPTF?79?">'SFMP- Series 46'!$D$2:$D$29</definedName>
    <definedName name="XDO_?NPTF?8?">#REF!</definedName>
    <definedName name="XDO_?NPTF?80?">SBAF!$D$2:$D$102</definedName>
    <definedName name="XDO_?NPTF?81?">'SFMP- Series 49'!$D$2:$D$34</definedName>
    <definedName name="XDO_?NPTF?82?">'SFMP- Series 50'!$D$2:$D$31</definedName>
    <definedName name="XDO_?NPTF?83?">'SFMP- Series 51'!$D$2:$D$37</definedName>
    <definedName name="XDO_?NPTF?84?">'SFMP- Series 52'!$D$2:$D$30</definedName>
    <definedName name="XDO_?NPTF?85?">'SFMP- Series 53'!$D$2:$D$34</definedName>
    <definedName name="XDO_?NPTF?86?">'SFMP- Series 54'!$D$2:$D$28</definedName>
    <definedName name="XDO_?NPTF?87?">'SFMP- Series 55'!$D$2:$D$32</definedName>
    <definedName name="XDO_?NPTF?88?">'SFMP- Series 57'!$D$2:$D$29</definedName>
    <definedName name="XDO_?NPTF?89?">'SFMP- Series 58'!$D$2:$D$32</definedName>
    <definedName name="XDO_?NPTF?9?">SMGLF!$D$2:$D$46</definedName>
    <definedName name="XDO_?NPTF?90?">SCPSE!$D$2:$D$42</definedName>
    <definedName name="XDO_?NPTF?91?">'SFMP- Series 59'!$D$2:$D$40</definedName>
    <definedName name="XDO_?NPTF?92?">'SFMP- Series 60'!$D$2:$D$31</definedName>
    <definedName name="XDO_?NPTF?93?">SMCF!$D$2:$D$67</definedName>
    <definedName name="XDO_?NPTF?94?">'SFMP- Series 61'!$D$2:$D$36</definedName>
    <definedName name="XDO_?NPTF?95?">'SFMP- Series 66'!$D$2:$D$24</definedName>
    <definedName name="XDO_?NPTF?96?">'SFMP- Series 67'!$D$2:$D$34</definedName>
    <definedName name="XDO_?NPTF?97?">'SFMP- Series 68'!$D$2:$D$24</definedName>
    <definedName name="XDO_?NPTF?98?">SNM150IF!$D$2:$D$160</definedName>
    <definedName name="XDO_?NPTF?99?">SNS250IF!$D$2:$D$260</definedName>
    <definedName name="XDO_?RATING?">SMEEF!$E$11:$E$102</definedName>
    <definedName name="XDO_?RATING?1?">#REF!</definedName>
    <definedName name="XDO_?RATING?10?">SLMF!$E$11:$E$92</definedName>
    <definedName name="XDO_?RATING?100?">SMMDF!$E$13:$E$81</definedName>
    <definedName name="XDO_?RATING?101?">SMMDF!$E$13:$E$88</definedName>
    <definedName name="XDO_?RATING?102?">SMMDF!$E$13:$E$92</definedName>
    <definedName name="XDO_?RATING?103?">SMMDF!$E$13:$E$113</definedName>
    <definedName name="XDO_?RATING?104?">SMMDF!$E$13:$E$119</definedName>
    <definedName name="XDO_?RATING?105?">SMMDF!$E$13:$E$127</definedName>
    <definedName name="XDO_?RATING?106?">SMMDF!$E$13:$E$132</definedName>
    <definedName name="XDO_?RATING?107?">SLF!$E$19:$E$25</definedName>
    <definedName name="XDO_?RATING?108?">SLF!$E$19:$E$35</definedName>
    <definedName name="XDO_?RATING?109?">SLF!$E$19:$E$101</definedName>
    <definedName name="XDO_?RATING?11?">SLMF!$E$11:$E$99</definedName>
    <definedName name="XDO_?RATING?110?">SLF!$E$19:$E$144</definedName>
    <definedName name="XDO_?RATING?111?">SLF!$E$19:$E$152</definedName>
    <definedName name="XDO_?RATING?112?">SLF!$E$19:$E$163</definedName>
    <definedName name="XDO_?RATING?113?">SLF!$E$19:$E$173</definedName>
    <definedName name="XDO_?RATING?114?">SLF!$E$19:$E$178</definedName>
    <definedName name="XDO_?RATING?115?">SDBF!$E$19:$E$25</definedName>
    <definedName name="XDO_?RATING?116?">SDBF!$E$19:$E$29</definedName>
    <definedName name="XDO_?RATING?117?">SDBF!$E$19:$E$37</definedName>
    <definedName name="XDO_?RATING?118?">SDBF!$E$19:$E$45</definedName>
    <definedName name="XDO_?RATING?119?">SDBF!$E$19:$E$52</definedName>
    <definedName name="XDO_?RATING?12?">SLMF!$E$11:$E$123</definedName>
    <definedName name="XDO_?RATING?120?">SDBF!$E$19:$E$62</definedName>
    <definedName name="XDO_?RATING?121?">SDBF!$E$19:$E$75</definedName>
    <definedName name="XDO_?RATING?122?">SDBF!$E$19:$E$83</definedName>
    <definedName name="XDO_?RATING?123?">SDBF!$E$19:$E$88</definedName>
    <definedName name="XDO_?RATING?124?">SSF!$E$24:$E$26</definedName>
    <definedName name="XDO_?RATING?125?">SSF!$E$24:$E$36</definedName>
    <definedName name="XDO_?RATING?126?">SSF!$E$24:$E$64</definedName>
    <definedName name="XDO_?RATING?127?">SSF!$E$24:$E$130</definedName>
    <definedName name="XDO_?RATING?128?">SSF!$E$24:$E$142</definedName>
    <definedName name="XDO_?RATING?129?">SSF!$E$24:$E$147</definedName>
    <definedName name="XDO_?RATING?13?">SLMF!$E$11:$E$140</definedName>
    <definedName name="XDO_?RATING?130?">SSF!$E$24:$E$156</definedName>
    <definedName name="XDO_?RATING?131?">SSF!$E$24:$E$164</definedName>
    <definedName name="XDO_?RATING?132?">SSF!$E$24:$E$169</definedName>
    <definedName name="XDO_?RATING?133?">SCRF!$E$19:$E$48</definedName>
    <definedName name="XDO_?RATING?134?">SCRF!$E$19:$E$52</definedName>
    <definedName name="XDO_?RATING?135?">SCRF!$E$19:$E$62</definedName>
    <definedName name="XDO_?RATING?136?">SCRF!$E$19:$E$66</definedName>
    <definedName name="XDO_?RATING?137?">SCRF!$E$19:$E$77</definedName>
    <definedName name="XDO_?RATING?138?">SCRF!$E$19:$E$88</definedName>
    <definedName name="XDO_?RATING?139?">SCRF!$E$19:$E$94</definedName>
    <definedName name="XDO_?RATING?14?">SLMF!$E$11:$E$145</definedName>
    <definedName name="XDO_?RATING?140?">SCRF!$E$19:$E$102</definedName>
    <definedName name="XDO_?RATING?141?">SCRF!$E$19:$E$107</definedName>
    <definedName name="XDO_?RATING?142?">SFEF!$E$11:$E$33</definedName>
    <definedName name="XDO_?RATING?143?">SFEF!$E$11:$E$37</definedName>
    <definedName name="XDO_?RATING?144?">SFEF!$E$11:$E$42</definedName>
    <definedName name="XDO_?RATING?145?">SFEF!$E$11:$E$67</definedName>
    <definedName name="XDO_?RATING?146?">SFEF!$E$11:$E$84</definedName>
    <definedName name="XDO_?RATING?147?">SFEF!$E$11:$E$89</definedName>
    <definedName name="XDO_?RATING?148?">SCHF!$E$11:$E$46</definedName>
    <definedName name="XDO_?RATING?149?">SCHF!$E$11:$E$99</definedName>
    <definedName name="XDO_?RATING?15?">SLTEF!$E$11:$E$90</definedName>
    <definedName name="XDO_?RATING?150?">SCHF!$E$11:$E$103</definedName>
    <definedName name="XDO_?RATING?151?">SCHF!$E$11:$E$110</definedName>
    <definedName name="XDO_?RATING?152?">SCHF!$E$11:$E$119</definedName>
    <definedName name="XDO_?RATING?153?">SCHF!$E$11:$E$123</definedName>
    <definedName name="XDO_?RATING?154?">SCHF!$E$11:$E$144</definedName>
    <definedName name="XDO_?RATING?155?">SCHF!$E$11:$E$152</definedName>
    <definedName name="XDO_?RATING?156?">SCHF!$E$11:$E$157</definedName>
    <definedName name="XDO_?RATING?157?">SMUSD!$E$19:$E$49</definedName>
    <definedName name="XDO_?RATING?158?">SMUSD!$E$19:$E$53</definedName>
    <definedName name="XDO_?RATING?159?">SMUSD!$E$19:$E$61</definedName>
    <definedName name="XDO_?RATING?16?">SLTEF!$E$11:$E$96</definedName>
    <definedName name="XDO_?RATING?160?">SMUSD!$E$19:$E$67</definedName>
    <definedName name="XDO_?RATING?161?">SMUSD!$E$19:$E$76</definedName>
    <definedName name="XDO_?RATING?162?">SMUSD!$E$19:$E$93</definedName>
    <definedName name="XDO_?RATING?163?">SMUSD!$E$19:$E$112</definedName>
    <definedName name="XDO_?RATING?164?">SMUSD!$E$19:$E$117</definedName>
    <definedName name="XDO_?RATING?165?">SMUSD!$E$19:$E$121</definedName>
    <definedName name="XDO_?RATING?166?">SMUSD!$E$19:$E$130</definedName>
    <definedName name="XDO_?RATING?167?">SMUSD!$E$19:$E$138</definedName>
    <definedName name="XDO_?RATING?168?">SMUSD!$E$19:$E$143</definedName>
    <definedName name="XDO_?RATING?169?">SMIDCAP!$E$11:$E$62</definedName>
    <definedName name="XDO_?RATING?17?">SLTEF!$E$11:$E$119</definedName>
    <definedName name="XDO_?RATING?170?">SMIDCAP!$E$11:$E$68</definedName>
    <definedName name="XDO_?RATING?171?">SMIDCAP!$E$11:$E$92</definedName>
    <definedName name="XDO_?RATING?172?">SMIDCAP!$E$11:$E$109</definedName>
    <definedName name="XDO_?RATING?173?">SMIDCAP!$E$11:$E$114</definedName>
    <definedName name="XDO_?RATING?174?">SMCMF!$E$24:$E$26</definedName>
    <definedName name="XDO_?RATING?175?">SMCMF!$E$24:$E$55</definedName>
    <definedName name="XDO_?RATING?176?">SMCMF!$E$24:$E$60</definedName>
    <definedName name="XDO_?RATING?177?">SMCOMMA!$E$11:$E$41</definedName>
    <definedName name="XDO_?RATING?178?">SMCOMMA!$E$11:$E$68</definedName>
    <definedName name="XDO_?RATING?179?">SMCOMMA!$E$11:$E$85</definedName>
    <definedName name="XDO_?RATING?18?">SLTEF!$E$11:$E$136</definedName>
    <definedName name="XDO_?RATING?180?">SMCOMMA!$E$11:$E$90</definedName>
    <definedName name="XDO_?RATING?181?">SMGF!$E$24:$E$32</definedName>
    <definedName name="XDO_?RATING?182?">SMGF!$E$24:$E$40</definedName>
    <definedName name="XDO_?RATING?183?">SMGF!$E$24:$E$56</definedName>
    <definedName name="XDO_?RATING?184?">SMGF!$E$24:$E$73</definedName>
    <definedName name="XDO_?RATING?185?">SMGF!$E$24:$E$78</definedName>
    <definedName name="XDO_?RATING?186?">SFLEXI!$E$11:$E$76</definedName>
    <definedName name="XDO_?RATING?187?">SFLEXI!$E$11:$E$81</definedName>
    <definedName name="XDO_?RATING?188?">SFLEXI!$E$11:$E$111</definedName>
    <definedName name="XDO_?RATING?189?">SFLEXI!$E$11:$E$128</definedName>
    <definedName name="XDO_?RATING?19?">SLTEF!$E$11:$E$141</definedName>
    <definedName name="XDO_?RATING?190?">SFLEXI!$E$11:$E$133</definedName>
    <definedName name="XDO_?RATING?191?">SMAAF!$E$11:$E$74</definedName>
    <definedName name="XDO_?RATING?192?">SMAAF!$E$11:$E$79</definedName>
    <definedName name="XDO_?RATING?193?">SMAAF!$E$11:$E$125</definedName>
    <definedName name="XDO_?RATING?194?">SMAAF!$E$11:$E$129</definedName>
    <definedName name="XDO_?RATING?195?">SMAAF!$E$11:$E$140</definedName>
    <definedName name="XDO_?RATING?196?">SMAAF!$E$11:$E$151</definedName>
    <definedName name="XDO_?RATING?197?">SMAAF!$E$11:$E$157</definedName>
    <definedName name="XDO_?RATING?198?">SMAAF!$E$11:$E$169</definedName>
    <definedName name="XDO_?RATING?199?">SMAAF!$E$11:$E$179</definedName>
    <definedName name="XDO_?RATING?2?">#REF!</definedName>
    <definedName name="XDO_?RATING?20?">#REF!</definedName>
    <definedName name="XDO_?RATING?200?">SMAAF!$E$11:$E$184</definedName>
    <definedName name="XDO_?RATING?201?">SBLUECHIP!$E$11:$E$55</definedName>
    <definedName name="XDO_?RATING?202?">SBLUECHIP!$E$11:$E$83</definedName>
    <definedName name="XDO_?RATING?203?">SBLUECHIP!$E$11:$E$100</definedName>
    <definedName name="XDO_?RATING?204?">SBLUECHIP!$E$11:$E$105</definedName>
    <definedName name="XDO_?RATING?205?">SAOF!$E$11:$E$198</definedName>
    <definedName name="XDO_?RATING?206?">SAOF!$E$11:$E$211</definedName>
    <definedName name="XDO_?RATING?207?">SAOF!$E$11:$E$215</definedName>
    <definedName name="XDO_?RATING?208?">SAOF!$E$11:$E$231</definedName>
    <definedName name="XDO_?RATING?209?">SAOF!$E$11:$E$244</definedName>
    <definedName name="XDO_?RATING?21?">#REF!</definedName>
    <definedName name="XDO_?RATING?210?">SAOF!$E$11:$E$248</definedName>
    <definedName name="XDO_?RATING?211?">SAOF!$E$11:$E$260</definedName>
    <definedName name="XDO_?RATING?212?">SAOF!$E$11:$E$270</definedName>
    <definedName name="XDO_?RATING?213?">SAOF!$E$11:$E$275</definedName>
    <definedName name="XDO_?RATING?214?">SIF!$E$11:$E$43</definedName>
    <definedName name="XDO_?RATING?215?">SIF!$E$11:$E$71</definedName>
    <definedName name="XDO_?RATING?216?">SIF!$E$11:$E$80</definedName>
    <definedName name="XDO_?RATING?217?">SIF!$E$11:$E$92</definedName>
    <definedName name="XDO_?RATING?218?">SIF!$E$11:$E$97</definedName>
    <definedName name="XDO_?RATING?219?">SMLDF!$E$19:$E$50</definedName>
    <definedName name="XDO_?RATING?22?">#REF!</definedName>
    <definedName name="XDO_?RATING?220?">SMLDF!$E$19:$E$59</definedName>
    <definedName name="XDO_?RATING?221?">SMLDF!$E$19:$E$63</definedName>
    <definedName name="XDO_?RATING?222?">SMLDF!$E$19:$E$67</definedName>
    <definedName name="XDO_?RATING?223?">SMLDF!$E$19:$E$74</definedName>
    <definedName name="XDO_?RATING?224?">SMLDF!$E$19:$E$84</definedName>
    <definedName name="XDO_?RATING?225?">SMLDF!$E$19:$E$99</definedName>
    <definedName name="XDO_?RATING?226?">SMLDF!$E$19:$E$104</definedName>
    <definedName name="XDO_?RATING?227?">SMLDF!$E$19:$E$115</definedName>
    <definedName name="XDO_?RATING?228?">SMLDF!$E$19:$E$123</definedName>
    <definedName name="XDO_?RATING?229?">SMLDF!$E$19:$E$128</definedName>
    <definedName name="XDO_?RATING?23?">#REF!</definedName>
    <definedName name="XDO_?RATING?230?">SSTDF!$E$19:$E$79</definedName>
    <definedName name="XDO_?RATING?231?">SSTDF!$E$19:$E$89</definedName>
    <definedName name="XDO_?RATING?232?">SSTDF!$E$19:$E$96</definedName>
    <definedName name="XDO_?RATING?233?">SSTDF!$E$19:$E$108</definedName>
    <definedName name="XDO_?RATING?234?">SSTDF!$E$19:$E$115</definedName>
    <definedName name="XDO_?RATING?235?">SSTDF!$E$19:$E$126</definedName>
    <definedName name="XDO_?RATING?236?">SSTDF!$E$19:$E$132</definedName>
    <definedName name="XDO_?RATING?237?">SSTDF!$E$19:$E$141</definedName>
    <definedName name="XDO_?RATING?238?">SSTDF!$E$19:$E$149</definedName>
    <definedName name="XDO_?RATING?239?">SSTDF!$E$19:$E$154</definedName>
    <definedName name="XDO_?RATING?24?">SMGLF!$E$11:$E$46</definedName>
    <definedName name="XDO_?RATING?240?">SETFGOLD!$E$44</definedName>
    <definedName name="XDO_?RATING?241?">SETFGOLD!$E$44:$E$56</definedName>
    <definedName name="XDO_?RATING?242?">SETFGOLD!$E$44:$E$61</definedName>
    <definedName name="XDO_?RATING?243?">SPSU!$E$11:$E$32</definedName>
    <definedName name="XDO_?RATING?244?">SPSU!$E$11:$E$59</definedName>
    <definedName name="XDO_?RATING?245?">SPSU!$E$11:$E$76</definedName>
    <definedName name="XDO_?RATING?246?">SPSU!$E$11:$E$81</definedName>
    <definedName name="XDO_?RATING?247?">SGF!$E$44</definedName>
    <definedName name="XDO_?RATING?248?">SGF!$E$44:$E$54</definedName>
    <definedName name="XDO_?RATING?249?">SGF!$E$44:$E$59</definedName>
    <definedName name="XDO_?RATING?25?">SMGLF!$E$11:$E$73</definedName>
    <definedName name="XDO_?RATING?250?">SBISENSEX!$E$11:$E$40</definedName>
    <definedName name="XDO_?RATING?251?">SBISENSEX!$E$11:$E$83</definedName>
    <definedName name="XDO_?RATING?252?">SBISENSEX!$E$11:$E$88</definedName>
    <definedName name="XDO_?RATING?253?">SSCF!$E$11:$E$77</definedName>
    <definedName name="XDO_?RATING?254?">SSCF!$E$11:$E$107</definedName>
    <definedName name="XDO_?RATING?255?">SSCF!$E$11:$E$124</definedName>
    <definedName name="XDO_?RATING?256?">SSCF!$E$11:$E$129</definedName>
    <definedName name="XDO_?RATING?257?">SBPF!$E$19:$E$52</definedName>
    <definedName name="XDO_?RATING?258?">SBPF!$E$19:$E$56</definedName>
    <definedName name="XDO_?RATING?259?">SBPF!$E$19:$E$66</definedName>
    <definedName name="XDO_?RATING?26?">SMGLF!$E$11:$E$90</definedName>
    <definedName name="XDO_?RATING?260?">SBPF!$E$19:$E$70</definedName>
    <definedName name="XDO_?RATING?261?">SBPF!$E$19:$E$89</definedName>
    <definedName name="XDO_?RATING?262?">SBPF!$E$19:$E$102</definedName>
    <definedName name="XDO_?RATING?263?">SBPF!$E$19:$E$110</definedName>
    <definedName name="XDO_?RATING?264?">SBPF!$E$19:$E$115</definedName>
    <definedName name="XDO_?RATING?265?">SBFS!$E$11:$E$44</definedName>
    <definedName name="XDO_?RATING?266?">SBFS!$E$11:$E$71</definedName>
    <definedName name="XDO_?RATING?267?">SBFS!$E$11:$E$88</definedName>
    <definedName name="XDO_?RATING?268?">SBFS!$E$11:$E$93</definedName>
    <definedName name="XDO_?RATING?269?">SETFNN50!$E$11:$E$60</definedName>
    <definedName name="XDO_?RATING?27?">SMGLF!$E$11:$E$95</definedName>
    <definedName name="XDO_?RATING?270?">SETFNN50!$E$11:$E$71</definedName>
    <definedName name="XDO_?RATING?271?">SETFNN50!$E$11:$E$104</definedName>
    <definedName name="XDO_?RATING?272?">SETFNN50!$E$11:$E$109</definedName>
    <definedName name="XDO_?RATING?273?">SETFNIFBK!$E$11:$E$24</definedName>
    <definedName name="XDO_?RATING?274?">SETFNIFBK!$E$11:$E$67</definedName>
    <definedName name="XDO_?RATING?275?">SETFNIFBK!$E$11:$E$72</definedName>
    <definedName name="XDO_?RATING?276?">SETFBSE100!$E$11:$E$110</definedName>
    <definedName name="XDO_?RATING?277?">SETFBSE100!$E$11:$E$121</definedName>
    <definedName name="XDO_?RATING?278?">SETFBSE100!$E$11:$E$154</definedName>
    <definedName name="XDO_?RATING?279?">SETFBSE100!$E$11:$E$159</definedName>
    <definedName name="XDO_?RATING?28?">#REF!</definedName>
    <definedName name="XDO_?RATING?280?">SESF!$E$11:$E$103</definedName>
    <definedName name="XDO_?RATING?281?">SESF!$E$11:$E$108</definedName>
    <definedName name="XDO_?RATING?282?">SESF!$E$11:$E$134</definedName>
    <definedName name="XDO_?RATING?283?">SESF!$E$11:$E$138</definedName>
    <definedName name="XDO_?RATING?284?">SESF!$E$11:$E$148</definedName>
    <definedName name="XDO_?RATING?285?">SESF!$E$11:$E$162</definedName>
    <definedName name="XDO_?RATING?286?">SESF!$E$11:$E$172</definedName>
    <definedName name="XDO_?RATING?287?">SESF!$E$11:$E$176</definedName>
    <definedName name="XDO_?RATING?288?">SESF!$E$11:$E$186</definedName>
    <definedName name="XDO_?RATING?289?">SESF!$E$11:$E$191</definedName>
    <definedName name="XDO_?RATING?29?">#REF!</definedName>
    <definedName name="XDO_?RATING?290?">SETFNIF50!$E$11:$E$60</definedName>
    <definedName name="XDO_?RATING?291?">SETFNIF50!$E$11:$E$103</definedName>
    <definedName name="XDO_?RATING?292?">SETFNIF50!$E$11:$E$108</definedName>
    <definedName name="XDO_?RATING?293?">'SLTAF-III'!$E$11:$E$24</definedName>
    <definedName name="XDO_?RATING?294?">'SLTAF-III'!$E$11:$E$67</definedName>
    <definedName name="XDO_?RATING?295?">'SLTAF-III'!$E$11:$E$72</definedName>
    <definedName name="XDO_?RATING?296?">SETF10GILT!$E$24</definedName>
    <definedName name="XDO_?RATING?297?">SETF10GILT!$E$24:$E$53</definedName>
    <definedName name="XDO_?RATING?298?">SETF10GILT!$E$24:$E$58</definedName>
    <definedName name="XDO_?RATING?299?">'SLTAF-IV'!$E$11:$E$35</definedName>
    <definedName name="XDO_?RATING?3?">#REF!</definedName>
    <definedName name="XDO_?RATING?30?">SEHF!$E$11:$E$54</definedName>
    <definedName name="XDO_?RATING?300?">'SLTAF-IV'!$E$11:$E$78</definedName>
    <definedName name="XDO_?RATING?301?">'SLTAF-IV'!$E$11:$E$83</definedName>
    <definedName name="XDO_?RATING?302?">'SLTAF-V'!$E$11:$E$38</definedName>
    <definedName name="XDO_?RATING?303?">'SLTAF-V'!$E$11:$E$81</definedName>
    <definedName name="XDO_?RATING?304?">'SLTAF-V'!$E$11:$E$86</definedName>
    <definedName name="XDO_?RATING?305?">'SLTAF-VI'!$E$11:$E$44</definedName>
    <definedName name="XDO_?RATING?306?">'SLTAF-VI'!$E$11:$E$87</definedName>
    <definedName name="XDO_?RATING?307?">'SLTAF-VI'!$E$11:$E$92</definedName>
    <definedName name="XDO_?RATING?308?">SETFSN50!$E$11:$E$60</definedName>
    <definedName name="XDO_?RATING?309?">SETFSN50!$E$11:$E$71</definedName>
    <definedName name="XDO_?RATING?31?">SEHF!$E$11:$E$58</definedName>
    <definedName name="XDO_?RATING?310?">SETFSN50!$E$11:$E$104</definedName>
    <definedName name="XDO_?RATING?311?">SETFSN50!$E$11:$E$109</definedName>
    <definedName name="XDO_?RATING?312?">SBIETFQLTY!$E$11:$E$40</definedName>
    <definedName name="XDO_?RATING?313?">SBIETFQLTY!$E$11:$E$83</definedName>
    <definedName name="XDO_?RATING?314?">SBIETFQLTY!$E$11:$E$88</definedName>
    <definedName name="XDO_?RATING?315?">SCBF!$E$19:$E$88</definedName>
    <definedName name="XDO_?RATING?316?">SCBF!$E$19:$E$93</definedName>
    <definedName name="XDO_?RATING?317?">SCBF!$E$19:$E$102</definedName>
    <definedName name="XDO_?RATING?318?">SCBF!$E$19:$E$107</definedName>
    <definedName name="XDO_?RATING?319?">SCBF!$E$19:$E$111</definedName>
    <definedName name="XDO_?RATING?32?">SEHF!$E$11:$E$65</definedName>
    <definedName name="XDO_?RATING?320?">SCBF!$E$19:$E$124</definedName>
    <definedName name="XDO_?RATING?321?">SCBF!$E$19:$E$129</definedName>
    <definedName name="XDO_?RATING?322?">SCBF!$E$19:$E$140</definedName>
    <definedName name="XDO_?RATING?323?">SCBF!$E$19:$E$148</definedName>
    <definedName name="XDO_?RATING?324?">SCBF!$E$19:$E$153</definedName>
    <definedName name="XDO_?RATING?325?">SEMVF!$E$11:$E$60</definedName>
    <definedName name="XDO_?RATING?326?">SEMVF!$E$11:$E$103</definedName>
    <definedName name="XDO_?RATING?327?">SEMVF!$E$11:$E$108</definedName>
    <definedName name="XDO_?RATING?328?">'SFMP- Series 1'!$E$26:$E$31</definedName>
    <definedName name="XDO_?RATING?329?">'SFMP- Series 1'!$E$26:$E$50</definedName>
    <definedName name="XDO_?RATING?33?">SEHF!$E$11:$E$119</definedName>
    <definedName name="XDO_?RATING?330?">'SFMP- Series 1'!$E$26:$E$65</definedName>
    <definedName name="XDO_?RATING?331?">'SFMP- Series 1'!$E$26:$E$70</definedName>
    <definedName name="XDO_?RATING?332?">'SFMP- Series 6'!$E$24</definedName>
    <definedName name="XDO_?RATING?333?">'SFMP- Series 6'!$E$24:$E$31</definedName>
    <definedName name="XDO_?RATING?334?">'SFMP- Series 6'!$E$24:$E$50</definedName>
    <definedName name="XDO_?RATING?335?">'SFMP- Series 6'!$E$24:$E$65</definedName>
    <definedName name="XDO_?RATING?336?">'SFMP- Series 6'!$E$24:$E$70</definedName>
    <definedName name="XDO_?RATING?337?">'SFMP- Series 34'!$E$24</definedName>
    <definedName name="XDO_?RATING?338?">'SFMP- Series 34'!$E$24:$E$28</definedName>
    <definedName name="XDO_?RATING?339?">'SFMP- Series 34'!$E$24:$E$45</definedName>
    <definedName name="XDO_?RATING?34?">SEHF!$E$11:$E$124</definedName>
    <definedName name="XDO_?RATING?340?">'SFMP- Series 34'!$E$24:$E$60</definedName>
    <definedName name="XDO_?RATING?341?">'SFMP- Series 34'!$E$24:$E$65</definedName>
    <definedName name="XDO_?RATING?342?">'SMCBF-IP'!$E$11:$E$47</definedName>
    <definedName name="XDO_?RATING?343?">'SMCBF-IP'!$E$11:$E$52</definedName>
    <definedName name="XDO_?RATING?344?">'SMCBF-IP'!$E$11:$E$77</definedName>
    <definedName name="XDO_?RATING?345?">'SMCBF-IP'!$E$11:$E$94</definedName>
    <definedName name="XDO_?RATING?346?">'SMCBF-IP'!$E$11:$E$99</definedName>
    <definedName name="XDO_?RATING?347?">SFRDF!$E$19:$E$20</definedName>
    <definedName name="XDO_?RATING?348?">SFRDF!$E$19:$E$28</definedName>
    <definedName name="XDO_?RATING?349?">SFRDF!$E$19:$E$34</definedName>
    <definedName name="XDO_?RATING?35?">SEHF!$E$11:$E$130</definedName>
    <definedName name="XDO_?RATING?350?">SFRDF!$E$19:$E$41</definedName>
    <definedName name="XDO_?RATING?351?">SFRDF!$E$19:$E$62</definedName>
    <definedName name="XDO_?RATING?352?">SFRDF!$E$19:$E$70</definedName>
    <definedName name="XDO_?RATING?353?">SFRDF!$E$19:$E$75</definedName>
    <definedName name="XDO_?RATING?354?">SBIETFIT!$E$11:$E$20</definedName>
    <definedName name="XDO_?RATING?355?">SBIETFIT!$E$11:$E$63</definedName>
    <definedName name="XDO_?RATING?356?">SBIETFIT!$E$11:$E$68</definedName>
    <definedName name="XDO_?RATING?357?">SBIETFPB!$E$11:$E$20</definedName>
    <definedName name="XDO_?RATING?358?">SBIETFPB!$E$11:$E$63</definedName>
    <definedName name="XDO_?RATING?359?">SBIETFPB!$E$11:$E$68</definedName>
    <definedName name="XDO_?RATING?36?">SEHF!$E$11:$E$138</definedName>
    <definedName name="XDO_?RATING?360?">'SRBF-AP'!$E$11:$E$62</definedName>
    <definedName name="XDO_?RATING?361?">'SRBF-AP'!$E$11:$E$72</definedName>
    <definedName name="XDO_?RATING?362?">'SRBF-AP'!$E$11:$E$76</definedName>
    <definedName name="XDO_?RATING?363?">'SRBF-AP'!$E$11:$E$82</definedName>
    <definedName name="XDO_?RATING?364?">'SRBF-AP'!$E$11:$E$86</definedName>
    <definedName name="XDO_?RATING?365?">'SRBF-AP'!$E$11:$E$115</definedName>
    <definedName name="XDO_?RATING?366?">'SRBF-AP'!$E$11:$E$120</definedName>
    <definedName name="XDO_?RATING?367?">'SRBF-AHP'!$E$11:$E$62</definedName>
    <definedName name="XDO_?RATING?368?">'SRBF-AHP'!$E$11:$E$72</definedName>
    <definedName name="XDO_?RATING?369?">'SRBF-AHP'!$E$11:$E$76</definedName>
    <definedName name="XDO_?RATING?37?">SEHF!$E$11:$E$147</definedName>
    <definedName name="XDO_?RATING?370?">'SRBF-AHP'!$E$11:$E$82</definedName>
    <definedName name="XDO_?RATING?371?">'SRBF-AHP'!$E$11:$E$86</definedName>
    <definedName name="XDO_?RATING?372?">'SRBF-AHP'!$E$11:$E$97</definedName>
    <definedName name="XDO_?RATING?373?">'SRBF-AHP'!$E$11:$E$108</definedName>
    <definedName name="XDO_?RATING?374?">'SRBF-AHP'!$E$11:$E$113</definedName>
    <definedName name="XDO_?RATING?375?">'SRBF-AHP'!$E$11:$E$123</definedName>
    <definedName name="XDO_?RATING?376?">'SRBF-AHP'!$E$11:$E$128</definedName>
    <definedName name="XDO_?RATING?377?">'SRBF-CHP'!$E$11:$E$62</definedName>
    <definedName name="XDO_?RATING?378?">'SRBF-CHP'!$E$11:$E$80</definedName>
    <definedName name="XDO_?RATING?379?">'SRBF-CHP'!$E$11:$E$84</definedName>
    <definedName name="XDO_?RATING?38?">SEHF!$E$11:$E$153</definedName>
    <definedName name="XDO_?RATING?380?">'SRBF-CHP'!$E$11:$E$90</definedName>
    <definedName name="XDO_?RATING?381?">'SRBF-CHP'!$E$11:$E$96</definedName>
    <definedName name="XDO_?RATING?382?">'SRBF-CHP'!$E$11:$E$125</definedName>
    <definedName name="XDO_?RATING?383?">'SRBF-CHP'!$E$11:$E$130</definedName>
    <definedName name="XDO_?RATING?384?">'SRBF-CP'!$E$11:$E$62</definedName>
    <definedName name="XDO_?RATING?385?">'SRBF-CP'!$E$11:$E$79</definedName>
    <definedName name="XDO_?RATING?386?">'SRBF-CP'!$E$11:$E$83</definedName>
    <definedName name="XDO_?RATING?387?">'SRBF-CP'!$E$11:$E$92</definedName>
    <definedName name="XDO_?RATING?388?">'SRBF-CP'!$E$11:$E$121</definedName>
    <definedName name="XDO_?RATING?389?">'SRBF-CP'!$E$11:$E$126</definedName>
    <definedName name="XDO_?RATING?39?">SEHF!$E$11:$E$159</definedName>
    <definedName name="XDO_?RATING?390?">'SIA-US EQUITY FOF'!$E$44</definedName>
    <definedName name="XDO_?RATING?391?">'SIA-US EQUITY FOF'!$E$44:$E$56</definedName>
    <definedName name="XDO_?RATING?392?">'SIA-US EQUITY FOF'!$E$44:$E$61</definedName>
    <definedName name="XDO_?RATING?393?">'SFMP- Series 42'!$E$19</definedName>
    <definedName name="XDO_?RATING?394?">'SFMP- Series 42'!$E$19:$E$27</definedName>
    <definedName name="XDO_?RATING?395?">'SFMP- Series 42'!$E$19:$E$34</definedName>
    <definedName name="XDO_?RATING?396?">'SFMP- Series 42'!$E$19:$E$50</definedName>
    <definedName name="XDO_?RATING?397?">'SFMP- Series 42'!$E$19:$E$65</definedName>
    <definedName name="XDO_?RATING?398?">'SFMP- Series 42'!$E$19:$E$70</definedName>
    <definedName name="XDO_?RATING?399?">'SNN50'!$E$11:$E$60</definedName>
    <definedName name="XDO_?RATING?4?">#REF!</definedName>
    <definedName name="XDO_?RATING?40?">SEHF!$E$11:$E$166</definedName>
    <definedName name="XDO_?RATING?400?">'SNN50'!$E$11:$E$71</definedName>
    <definedName name="XDO_?RATING?401?">'SNN50'!$E$11:$E$104</definedName>
    <definedName name="XDO_?RATING?402?">'SNN50'!$E$11:$E$109</definedName>
    <definedName name="XDO_?RATING?403?">'SFMP- Series 44'!$E$26:$E$31</definedName>
    <definedName name="XDO_?RATING?404?">'SFMP- Series 44'!$E$26:$E$54</definedName>
    <definedName name="XDO_?RATING?405?">'SFMP- Series 44'!$E$26:$E$69</definedName>
    <definedName name="XDO_?RATING?406?">'SFMP- Series 44'!$E$26:$E$74</definedName>
    <definedName name="XDO_?RATING?407?">'SFMP- Series 45'!$E$24</definedName>
    <definedName name="XDO_?RATING?408?">'SFMP- Series 45'!$E$24:$E$36</definedName>
    <definedName name="XDO_?RATING?409?">'SFMP- Series 45'!$E$24:$E$56</definedName>
    <definedName name="XDO_?RATING?41?">SEHF!$E$11:$E$178</definedName>
    <definedName name="XDO_?RATING?410?">'SFMP- Series 45'!$E$24:$E$71</definedName>
    <definedName name="XDO_?RATING?411?">'SFMP- Series 45'!$E$24:$E$76</definedName>
    <definedName name="XDO_?RATING?412?">SBIETFCON!$E$11:$E$40</definedName>
    <definedName name="XDO_?RATING?413?">SBIETFCON!$E$11:$E$51</definedName>
    <definedName name="XDO_?RATING?414?">SBIETFCON!$E$11:$E$84</definedName>
    <definedName name="XDO_?RATING?415?">SBIETFCON!$E$11:$E$89</definedName>
    <definedName name="XDO_?RATING?416?">'SFMP- Series 46'!$E$26:$E$29</definedName>
    <definedName name="XDO_?RATING?417?">'SFMP- Series 46'!$E$26:$E$49</definedName>
    <definedName name="XDO_?RATING?418?">'SFMP- Series 46'!$E$26:$E$64</definedName>
    <definedName name="XDO_?RATING?419?">'SFMP- Series 46'!$E$26:$E$69</definedName>
    <definedName name="XDO_?RATING?42?">SEHF!$E$11:$E$183</definedName>
    <definedName name="XDO_?RATING?420?">SBAF!$E$11:$E$102</definedName>
    <definedName name="XDO_?RATING?421?">SBAF!$E$11:$E$107</definedName>
    <definedName name="XDO_?RATING?422?">SBAF!$E$11:$E$111</definedName>
    <definedName name="XDO_?RATING?423?">SBAF!$E$11:$E$152</definedName>
    <definedName name="XDO_?RATING?424?">SBAF!$E$11:$E$165</definedName>
    <definedName name="XDO_?RATING?425?">SBAF!$E$11:$E$174</definedName>
    <definedName name="XDO_?RATING?426?">SBAF!$E$11:$E$183</definedName>
    <definedName name="XDO_?RATING?427?">SBAF!$E$11:$E$187</definedName>
    <definedName name="XDO_?RATING?428?">SBAF!$E$11:$E$196</definedName>
    <definedName name="XDO_?RATING?429?">SBAF!$E$11:$E$208</definedName>
    <definedName name="XDO_?RATING?43?">#REF!</definedName>
    <definedName name="XDO_?RATING?430?">SBAF!$E$11:$E$213</definedName>
    <definedName name="XDO_?RATING?431?">'SFMP- Series 49'!$E$26:$E$34</definedName>
    <definedName name="XDO_?RATING?432?">'SFMP- Series 49'!$E$26:$E$55</definedName>
    <definedName name="XDO_?RATING?433?">'SFMP- Series 49'!$E$26:$E$70</definedName>
    <definedName name="XDO_?RATING?434?">'SFMP- Series 49'!$E$26:$E$75</definedName>
    <definedName name="XDO_?RATING?435?">'SFMP- Series 50'!$E$26:$E$31</definedName>
    <definedName name="XDO_?RATING?436?">'SFMP- Series 50'!$E$26:$E$50</definedName>
    <definedName name="XDO_?RATING?437?">'SFMP- Series 50'!$E$26:$E$65</definedName>
    <definedName name="XDO_?RATING?438?">'SFMP- Series 50'!$E$26:$E$70</definedName>
    <definedName name="XDO_?RATING?439?">'SFMP- Series 51'!$E$26:$E$37</definedName>
    <definedName name="XDO_?RATING?44?">#REF!</definedName>
    <definedName name="XDO_?RATING?440?">'SFMP- Series 51'!$E$26:$E$59</definedName>
    <definedName name="XDO_?RATING?441?">'SFMP- Series 51'!$E$26:$E$74</definedName>
    <definedName name="XDO_?RATING?442?">'SFMP- Series 51'!$E$26:$E$79</definedName>
    <definedName name="XDO_?RATING?443?">'SFMP- Series 52'!$E$26:$E$30</definedName>
    <definedName name="XDO_?RATING?444?">'SFMP- Series 52'!$E$26:$E$50</definedName>
    <definedName name="XDO_?RATING?445?">'SFMP- Series 52'!$E$26:$E$65</definedName>
    <definedName name="XDO_?RATING?446?">'SFMP- Series 52'!$E$26:$E$70</definedName>
    <definedName name="XDO_?RATING?447?">'SFMP- Series 53'!$E$26:$E$34</definedName>
    <definedName name="XDO_?RATING?448?">'SFMP- Series 53'!$E$26:$E$57</definedName>
    <definedName name="XDO_?RATING?449?">'SFMP- Series 53'!$E$26:$E$72</definedName>
    <definedName name="XDO_?RATING?45?">SMIF!$E$19:$E$36</definedName>
    <definedName name="XDO_?RATING?450?">'SFMP- Series 53'!$E$26:$E$77</definedName>
    <definedName name="XDO_?RATING?451?">'SFMP- Series 54'!$E$26:$E$28</definedName>
    <definedName name="XDO_?RATING?452?">'SFMP- Series 54'!$E$26:$E$44</definedName>
    <definedName name="XDO_?RATING?453?">'SFMP- Series 54'!$E$26:$E$59</definedName>
    <definedName name="XDO_?RATING?454?">'SFMP- Series 54'!$E$26:$E$64</definedName>
    <definedName name="XDO_?RATING?455?">'SFMP- Series 55'!$E$26:$E$32</definedName>
    <definedName name="XDO_?RATING?456?">'SFMP- Series 55'!$E$26:$E$55</definedName>
    <definedName name="XDO_?RATING?457?">'SFMP- Series 55'!$E$26:$E$70</definedName>
    <definedName name="XDO_?RATING?458?">'SFMP- Series 55'!$E$26:$E$75</definedName>
    <definedName name="XDO_?RATING?459?">'SFMP- Series 57'!$E$26:$E$29</definedName>
    <definedName name="XDO_?RATING?46?">SMIF!$E$19:$E$41</definedName>
    <definedName name="XDO_?RATING?460?">'SFMP- Series 57'!$E$26:$E$52</definedName>
    <definedName name="XDO_?RATING?461?">'SFMP- Series 57'!$E$26:$E$67</definedName>
    <definedName name="XDO_?RATING?462?">'SFMP- Series 57'!$E$26:$E$72</definedName>
    <definedName name="XDO_?RATING?463?">'SFMP- Series 58'!$E$26:$E$32</definedName>
    <definedName name="XDO_?RATING?464?">'SFMP- Series 58'!$E$26:$E$52</definedName>
    <definedName name="XDO_?RATING?465?">'SFMP- Series 58'!$E$26:$E$67</definedName>
    <definedName name="XDO_?RATING?466?">'SFMP- Series 58'!$E$26:$E$72</definedName>
    <definedName name="XDO_?RATING?467?">SCPSE!$E$19:$E$42</definedName>
    <definedName name="XDO_?RATING?468?">SCPSE!$E$19:$E$51</definedName>
    <definedName name="XDO_?RATING?469?">SCPSE!$E$19:$E$106</definedName>
    <definedName name="XDO_?RATING?47?">SMIF!$E$19:$E$48</definedName>
    <definedName name="XDO_?RATING?470?">SCPSE!$E$19:$E$133</definedName>
    <definedName name="XDO_?RATING?471?">SCPSE!$E$19:$E$138</definedName>
    <definedName name="XDO_?RATING?472?">'SFMP- Series 59'!$E$38:$E$40</definedName>
    <definedName name="XDO_?RATING?473?">'SFMP- Series 59'!$E$38:$E$55</definedName>
    <definedName name="XDO_?RATING?474?">'SFMP- Series 59'!$E$38:$E$60</definedName>
    <definedName name="XDO_?RATING?475?">'SFMP- Series 60'!$E$26:$E$31</definedName>
    <definedName name="XDO_?RATING?476?">'SFMP- Series 60'!$E$26:$E$51</definedName>
    <definedName name="XDO_?RATING?477?">'SFMP- Series 60'!$E$26:$E$66</definedName>
    <definedName name="XDO_?RATING?478?">'SFMP- Series 60'!$E$26:$E$71</definedName>
    <definedName name="XDO_?RATING?479?">SMCF!$E$11:$E$67</definedName>
    <definedName name="XDO_?RATING?48?">SMIF!$E$19:$E$54</definedName>
    <definedName name="XDO_?RATING?480?">SMCF!$E$11:$E$82</definedName>
    <definedName name="XDO_?RATING?481?">SMCF!$E$11:$E$95</definedName>
    <definedName name="XDO_?RATING?482?">SMCF!$E$11:$E$112</definedName>
    <definedName name="XDO_?RATING?483?">SMCF!$E$11:$E$117</definedName>
    <definedName name="XDO_?RATING?484?">'SFMP- Series 61'!$E$26:$E$36</definedName>
    <definedName name="XDO_?RATING?485?">'SFMP- Series 61'!$E$26:$E$59</definedName>
    <definedName name="XDO_?RATING?486?">'SFMP- Series 61'!$E$26:$E$74</definedName>
    <definedName name="XDO_?RATING?487?">'SFMP- Series 61'!$E$26:$E$79</definedName>
    <definedName name="XDO_?RATING?488?">'SFMP- Series 66'!$E$24</definedName>
    <definedName name="XDO_?RATING?489?">'SFMP- Series 66'!$E$24:$E$36</definedName>
    <definedName name="XDO_?RATING?49?">SMIF!$E$19:$E$58</definedName>
    <definedName name="XDO_?RATING?490?">'SFMP- Series 66'!$E$24:$E$50</definedName>
    <definedName name="XDO_?RATING?491?">'SFMP- Series 66'!$E$24:$E$65</definedName>
    <definedName name="XDO_?RATING?492?">'SFMP- Series 66'!$E$24:$E$70</definedName>
    <definedName name="XDO_?RATING?493?">'SFMP- Series 67'!$E$26:$E$34</definedName>
    <definedName name="XDO_?RATING?494?">'SFMP- Series 67'!$E$26:$E$57</definedName>
    <definedName name="XDO_?RATING?495?">'SFMP- Series 67'!$E$26:$E$72</definedName>
    <definedName name="XDO_?RATING?496?">'SFMP- Series 67'!$E$26:$E$77</definedName>
    <definedName name="XDO_?RATING?497?">'SFMP- Series 68'!$E$24</definedName>
    <definedName name="XDO_?RATING?498?">'SFMP- Series 68'!$E$24:$E$42</definedName>
    <definedName name="XDO_?RATING?499?">'SFMP- Series 68'!$E$24:$E$57</definedName>
    <definedName name="XDO_?RATING?5?">#REF!</definedName>
    <definedName name="XDO_?RATING?50?">SMIF!$E$19:$E$79</definedName>
    <definedName name="XDO_?RATING?500?">'SFMP- Series 68'!$E$24:$E$62</definedName>
    <definedName name="XDO_?RATING?501?">SNM150IF!$E$11:$E$160</definedName>
    <definedName name="XDO_?RATING?502?">SNM150IF!$E$11:$E$203</definedName>
    <definedName name="XDO_?RATING?503?">SNM150IF!$E$11:$E$208</definedName>
    <definedName name="XDO_?RATING?504?">SNS250IF!$E$11:$E$260</definedName>
    <definedName name="XDO_?RATING?505?">SNS250IF!$E$11:$E$303</definedName>
    <definedName name="XDO_?RATING?506?">SNS250IF!$E$11:$E$308</definedName>
    <definedName name="XDO_?RATING?507?">'SCIGI-JUN 2036'!$E$24</definedName>
    <definedName name="XDO_?RATING?508?">'SCIGI-JUN 2036'!$E$24:$E$53</definedName>
    <definedName name="XDO_?RATING?509?">'SCIGI-JUN 2036'!$E$24:$E$58</definedName>
    <definedName name="XDO_?RATING?51?">SMIF!$E$19:$E$87</definedName>
    <definedName name="XDO_?RATING?510?">'SCIGI-APR 2029'!$E$24</definedName>
    <definedName name="XDO_?RATING?511?">'SCIGI-APR 2029'!$E$24:$E$53</definedName>
    <definedName name="XDO_?RATING?512?">'SCIGI-APR 2029'!$E$24:$E$58</definedName>
    <definedName name="XDO_?RATING?513?">'SCISI-SEP 2027'!$E$24</definedName>
    <definedName name="XDO_?RATING?514?">'SCISI-SEP 2027'!$E$24:$E$40</definedName>
    <definedName name="XDO_?RATING?515?">'SCISI-SEP 2027'!$E$24:$E$67</definedName>
    <definedName name="XDO_?RATING?516?">'SCISI-SEP 2027'!$E$24:$E$72</definedName>
    <definedName name="XDO_?RATING?517?">'SFMP- Series 72'!$E$38:$E$40</definedName>
    <definedName name="XDO_?RATING?518?">'SFMP- Series 72'!$E$38:$E$55</definedName>
    <definedName name="XDO_?RATING?519?">'SFMP- Series 72'!$E$38:$E$60</definedName>
    <definedName name="XDO_?RATING?52?">SMIF!$E$19:$E$92</definedName>
    <definedName name="XDO_?RATING?520?">'SFMP- Series 73'!$E$38:$E$41</definedName>
    <definedName name="XDO_?RATING?521?">'SFMP- Series 73'!$E$38:$E$56</definedName>
    <definedName name="XDO_?RATING?522?">'SFMP- Series 73'!$E$38:$E$61</definedName>
    <definedName name="XDO_?RATING?523?">SLDF!$E$24:$E$25</definedName>
    <definedName name="XDO_?RATING?524?">SLDF!$E$24:$E$48</definedName>
    <definedName name="XDO_?RATING?525?">SLDF!$E$24:$E$56</definedName>
    <definedName name="XDO_?RATING?526?">SLDF!$E$24:$E$61</definedName>
    <definedName name="XDO_?RATING?527?">'SFMP- Series 74'!$E$24:$E$25</definedName>
    <definedName name="XDO_?RATING?528?">'SFMP- Series 74'!$E$24:$E$36</definedName>
    <definedName name="XDO_?RATING?529?">'SFMP- Series 74'!$E$24:$E$52</definedName>
    <definedName name="XDO_?RATING?53?">#REF!</definedName>
    <definedName name="XDO_?RATING?530?">'SFMP- Series 74'!$E$24:$E$67</definedName>
    <definedName name="XDO_?RATING?531?">'SFMP- Series 74'!$E$24:$E$72</definedName>
    <definedName name="XDO_?RATING?532?">'SFMP- Series 76'!$E$19:$E$22</definedName>
    <definedName name="XDO_?RATING?533?">'SFMP- Series 76'!$E$19:$E$30</definedName>
    <definedName name="XDO_?RATING?534?">'SFMP- Series 76'!$E$19:$E$34</definedName>
    <definedName name="XDO_?RATING?535?">'SFMP- Series 76'!$E$19:$E$50</definedName>
    <definedName name="XDO_?RATING?536?">'SFMP- Series 76'!$E$19:$E$65</definedName>
    <definedName name="XDO_?RATING?537?">'SFMP- Series 76'!$E$19:$E$70</definedName>
    <definedName name="XDO_?RATING?538?">'SFMP- Series 78'!$E$19:$E$22</definedName>
    <definedName name="XDO_?RATING?539?">'SFMP- Series 78'!$E$19:$E$30</definedName>
    <definedName name="XDO_?RATING?54?">#REF!</definedName>
    <definedName name="XDO_?RATING?540?">'SFMP- Series 78'!$E$19:$E$34</definedName>
    <definedName name="XDO_?RATING?541?">'SFMP- Series 78'!$E$19:$E$50</definedName>
    <definedName name="XDO_?RATING?542?">'SFMP- Series 78'!$E$19:$E$65</definedName>
    <definedName name="XDO_?RATING?543?">'SFMP- Series 78'!$E$19:$E$70</definedName>
    <definedName name="XDO_?RATING?544?">SDYF!$E$11:$E$53</definedName>
    <definedName name="XDO_?RATING?545?">SDYF!$E$11:$E$60</definedName>
    <definedName name="XDO_?RATING?546?">SDYF!$E$11:$E$71</definedName>
    <definedName name="XDO_?RATING?547?">SDYF!$E$11:$E$88</definedName>
    <definedName name="XDO_?RATING?548?">SDYF!$E$11:$E$105</definedName>
    <definedName name="XDO_?RATING?549?">SDYF!$E$11:$E$110</definedName>
    <definedName name="XDO_?RATING?55?">SCOF!$E$11:$E$53</definedName>
    <definedName name="XDO_?RATING?550?">'SFMP- Series 79'!$E$19:$E$23</definedName>
    <definedName name="XDO_?RATING?551?">'SFMP- Series 79'!$E$19:$E$31</definedName>
    <definedName name="XDO_?RATING?552?">'SFMP- Series 79'!$E$19:$E$47</definedName>
    <definedName name="XDO_?RATING?553?">'SFMP- Series 79'!$E$19:$E$62</definedName>
    <definedName name="XDO_?RATING?554?">'SFMP- Series 79'!$E$19:$E$67</definedName>
    <definedName name="XDO_?RATING?555?">'SFMP- Series 81'!$E$19:$E$25</definedName>
    <definedName name="XDO_?RATING?556?">'SFMP- Series 81'!$E$19:$E$29</definedName>
    <definedName name="XDO_?RATING?557?">'SFMP- Series 81'!$E$19:$E$38</definedName>
    <definedName name="XDO_?RATING?558?">'SFMP- Series 81'!$E$19:$E$46</definedName>
    <definedName name="XDO_?RATING?559?">'SFMP- Series 81'!$E$19:$E$61</definedName>
    <definedName name="XDO_?RATING?56?">SCOF!$E$11:$E$59</definedName>
    <definedName name="XDO_?RATING?560?">'SFMP- Series 81'!$E$19:$E$76</definedName>
    <definedName name="XDO_?RATING?561?">'SFMP- Series 81'!$E$19:$E$81</definedName>
    <definedName name="XDO_?RATING?562?">'SBI-BSE-SENSEX-IF'!$E$11:$E$40</definedName>
    <definedName name="XDO_?RATING?563?">'SBI-BSE-SENSEX-IF'!$E$11:$E$83</definedName>
    <definedName name="XDO_?RATING?564?">'SBI-BSE-SENSEX-IF'!$E$11:$E$88</definedName>
    <definedName name="XDO_?RATING?565?">LIQUIDSBI!$E$52</definedName>
    <definedName name="XDO_?RATING?566?">LIQUIDSBI!$E$52:$E$57</definedName>
    <definedName name="XDO_?RATING?567?">SN50EWIF!$E$11:$E$60</definedName>
    <definedName name="XDO_?RATING?568?">SN50EWIF!$E$11:$E$103</definedName>
    <definedName name="XDO_?RATING?569?">SN50EWIF!$E$11:$E$108</definedName>
    <definedName name="XDO_?RATING?57?">SCOF!$E$11:$E$66</definedName>
    <definedName name="XDO_?RATING?570?">SEOF!$E$11:$E$43</definedName>
    <definedName name="XDO_?RATING?571?">SEOF!$E$11:$E$71</definedName>
    <definedName name="XDO_?RATING?572?">SEOF!$E$11:$E$88</definedName>
    <definedName name="XDO_?RATING?573?">SEOF!$E$11:$E$93</definedName>
    <definedName name="XDO_?RATING?574?">'SBI-AOF'!$E$11:$E$40</definedName>
    <definedName name="XDO_?RATING?575?">'SBI-AOF'!$E$11:$E$51</definedName>
    <definedName name="XDO_?RATING?576?">'SBI-AOF'!$E$11:$E$68</definedName>
    <definedName name="XDO_?RATING?577?">'SBI-AOF'!$E$11:$E$85</definedName>
    <definedName name="XDO_?RATING?578?">'SBI-AOF'!$E$11:$E$90</definedName>
    <definedName name="XDO_?RATING?579?">SETFSILVER!$E$44</definedName>
    <definedName name="XDO_?RATING?58?">SCOF!$E$11:$E$83</definedName>
    <definedName name="XDO_?RATING?580?">SETFSILVER!$E$44:$E$56</definedName>
    <definedName name="XDO_?RATING?581?">SETFSILVER!$E$44:$E$61</definedName>
    <definedName name="XDO_?RATING?582?">'SETFSILVER-FOF'!$E$44</definedName>
    <definedName name="XDO_?RATING?583?">'SETFSILVER-FOF'!$E$44:$E$54</definedName>
    <definedName name="XDO_?RATING?584?">'SETFSILVER-FOF'!$E$44:$E$59</definedName>
    <definedName name="XDO_?RATING?585?">'SN50EW-ETF'!$E$11:$E$60</definedName>
    <definedName name="XDO_?RATING?586?">'SN50EW-ETF'!$E$11:$E$103</definedName>
    <definedName name="XDO_?RATING?587?">'SN50EW-ETF'!$E$11:$E$108</definedName>
    <definedName name="XDO_?RATING?588?">SIOF!$E$11:$E$45</definedName>
    <definedName name="XDO_?RATING?589?">SIOF!$E$11:$E$72</definedName>
    <definedName name="XDO_?RATING?59?">SCOF!$E$11:$E$100</definedName>
    <definedName name="XDO_?RATING?590?">SIOF!$E$11:$E$89</definedName>
    <definedName name="XDO_?RATING?591?">SIOF!$E$11:$E$94</definedName>
    <definedName name="XDO_?RATING?592?">SN500IF!$E$11:$E$510</definedName>
    <definedName name="XDO_?RATING?593?">SN500IF!$E$11:$E$521</definedName>
    <definedName name="XDO_?RATING?594?">SN500IF!$E$11:$E$554</definedName>
    <definedName name="XDO_?RATING?595?">SN500IF!$E$11:$E$559</definedName>
    <definedName name="XDO_?RATING?596?">SNICIF!$E$11:$E$40</definedName>
    <definedName name="XDO_?RATING?597?">SNICIF!$E$11:$E$51</definedName>
    <definedName name="XDO_?RATING?598?">SNICIF!$E$11:$E$84</definedName>
    <definedName name="XDO_?RATING?599?">SNICIF!$E$11:$E$89</definedName>
    <definedName name="XDO_?RATING?6?">#REF!</definedName>
    <definedName name="XDO_?RATING?60?">SCOF!$E$11:$E$105</definedName>
    <definedName name="XDO_?RATING?600?">SQF!$E$11:$E$41</definedName>
    <definedName name="XDO_?RATING?601?">SQF!$E$11:$E$84</definedName>
    <definedName name="XDO_?RATING?602?">SQF!$E$11:$E$89</definedName>
    <definedName name="XDO_?RATING?603?">SNBIF!$E$11:$E$24</definedName>
    <definedName name="XDO_?RATING?604?">SNBIF!$E$11:$E$67</definedName>
    <definedName name="XDO_?RATING?605?">SNBIF!$E$11:$E$72</definedName>
    <definedName name="XDO_?RATING?606?">SNITIF!$E$11:$E$20</definedName>
    <definedName name="XDO_?RATING?607?">SNITIF!$E$11:$E$63</definedName>
    <definedName name="XDO_?RATING?608?">SNITIF!$E$11:$E$68</definedName>
    <definedName name="XDO_?RATING?609?">'SBI BSE PSU Bank ETF'!$E$11:$E$21</definedName>
    <definedName name="XDO_?RATING?61?">STOF!$E$11:$E$39</definedName>
    <definedName name="XDO_?RATING?610?">'SBI BSE PSU Bank ETF'!$E$11:$E$64</definedName>
    <definedName name="XDO_?RATING?611?">'SBI BSE PSU Bank ETF'!$E$11:$E$69</definedName>
    <definedName name="XDO_?RATING?612?">'SBI BSE PSU Bank Index Fund'!$E$11:$E$21</definedName>
    <definedName name="XDO_?RATING?613?">'SBI BSE PSU Bank Index Fund'!$E$11:$E$64</definedName>
    <definedName name="XDO_?RATING?614?">'SBI BSE PSU Bank Index Fund'!$E$11:$E$69</definedName>
    <definedName name="XDO_?RATING?615?">SIPAAFOF!$E$44:$E$47</definedName>
    <definedName name="XDO_?RATING?616?">SIPAAFOF!$E$44:$E$57</definedName>
    <definedName name="XDO_?RATING?617?">SIPAAFOF!$E$44:$E$62</definedName>
    <definedName name="XDO_?RATING?618?">'SBI Nifty200 Quality 30'!$E$11:$E$40</definedName>
    <definedName name="XDO_?RATING?619?">'SBI Nifty200 Quality 30'!$E$11:$E$83</definedName>
    <definedName name="XDO_?RATING?62?">STOF!$E$11:$E$46</definedName>
    <definedName name="XDO_?RATING?620?">'SBI Nifty200 Quality 30'!$E$11:$E$88</definedName>
    <definedName name="XDO_?RATING?621?">'SBI Nifty200 Mom 30'!$E$11:$E$40</definedName>
    <definedName name="XDO_?RATING?622?">'SBI Nifty200 Mom 30'!$E$11:$E$51</definedName>
    <definedName name="XDO_?RATING?623?">'SBI Nifty200 Mom 30'!$E$11:$E$84</definedName>
    <definedName name="XDO_?RATING?624?">'SBI Nifty200 Mom 30'!$E$11:$E$89</definedName>
    <definedName name="XDO_?RATING?625?">'SBI Nifty100 Low Vol 30'!$E$11:$E$40</definedName>
    <definedName name="XDO_?RATING?626?">'SBI Nifty100 Low Vol 30'!$E$11:$E$83</definedName>
    <definedName name="XDO_?RATING?627?">'SBI Nifty100 Low Vol 30'!$E$11:$E$88</definedName>
    <definedName name="XDO_?RATING?628?">SBILIQETF!$E$52</definedName>
    <definedName name="XDO_?RATING?629?">SBILIQETF!$E$52:$E$57</definedName>
    <definedName name="XDO_?RATING?63?">STOF!$E$11:$E$51</definedName>
    <definedName name="XDO_?RATING?630?">SDAAAFOF!$E$44:$E$56</definedName>
    <definedName name="XDO_?RATING?631?">SDAAAFOF!$E$44:$E$66</definedName>
    <definedName name="XDO_?RATING?632?">SDAAAFOF!$E$44:$E$71</definedName>
    <definedName name="XDO_?RATING?633?">SQLF!$E$11:$E$46</definedName>
    <definedName name="XDO_?RATING?634?">SQLF!$E$11:$E$73</definedName>
    <definedName name="XDO_?RATING?635?">SQLF!$E$11:$E$90</definedName>
    <definedName name="XDO_?RATING?636?">SQLF!$E$11:$E$95</definedName>
    <definedName name="XDO_?RATING?637?">#REF!</definedName>
    <definedName name="XDO_?RATING?638?">#REF!</definedName>
    <definedName name="XDO_?RATING?639?">SBIRIOS!$E$11:$E$43</definedName>
    <definedName name="XDO_?RATING?64?">STOF!$E$11:$E$74</definedName>
    <definedName name="XDO_?RATING?640?">SBIRIOS!$E$11:$E$86</definedName>
    <definedName name="XDO_?RATING?641?">SBIRIOS!$E$11:$E$91</definedName>
    <definedName name="XDO_?RATING?642?">#REF!</definedName>
    <definedName name="XDO_?RATING?643?">#REF!</definedName>
    <definedName name="XDO_?RATING?644?">#REF!</definedName>
    <definedName name="XDO_?RATING?645?">#REF!</definedName>
    <definedName name="XDO_?RATING?646?">#REF!</definedName>
    <definedName name="XDO_?RATING?647?">#REF!</definedName>
    <definedName name="XDO_?RATING?648?">#REF!</definedName>
    <definedName name="XDO_?RATING?649?">#REF!</definedName>
    <definedName name="XDO_?RATING?65?">STOF!$E$11:$E$91</definedName>
    <definedName name="XDO_?RATING?650?">#REF!</definedName>
    <definedName name="XDO_?RATING?651?">#REF!</definedName>
    <definedName name="XDO_?RATING?652?">#REF!</definedName>
    <definedName name="XDO_?RATING?653?">#REF!</definedName>
    <definedName name="XDO_?RATING?654?">#REF!</definedName>
    <definedName name="XDO_?RATING?655?">#REF!</definedName>
    <definedName name="XDO_?RATING?656?">#REF!</definedName>
    <definedName name="XDO_?RATING?657?">#REF!</definedName>
    <definedName name="XDO_?RATING?658?">#REF!</definedName>
    <definedName name="XDO_?RATING?659?">#REF!</definedName>
    <definedName name="XDO_?RATING?66?">STOF!$E$11:$E$96</definedName>
    <definedName name="XDO_?RATING?660?">#REF!</definedName>
    <definedName name="XDO_?RATING?661?">#REF!</definedName>
    <definedName name="XDO_?RATING?662?">#REF!</definedName>
    <definedName name="XDO_?RATING?663?">#REF!</definedName>
    <definedName name="XDO_?RATING?67?">SHOF!$E$11:$E$42</definedName>
    <definedName name="XDO_?RATING?68?">SHOF!$E$11:$E$46</definedName>
    <definedName name="XDO_?RATING?69?">SHOF!$E$11:$E$71</definedName>
    <definedName name="XDO_?RATING?7?">#REF!</definedName>
    <definedName name="XDO_?RATING?70?">SHOF!$E$11:$E$88</definedName>
    <definedName name="XDO_?RATING?71?">SHOF!$E$11:$E$93</definedName>
    <definedName name="XDO_?RATING?72?">SCF!$E$11:$E$90</definedName>
    <definedName name="XDO_?RATING?73?">SCF!$E$11:$E$101</definedName>
    <definedName name="XDO_?RATING?74?">SCF!$E$11:$E$106</definedName>
    <definedName name="XDO_?RATING?75?">SCF!$E$11:$E$117</definedName>
    <definedName name="XDO_?RATING?76?">SCF!$E$11:$E$134</definedName>
    <definedName name="XDO_?RATING?77?">SCF!$E$11:$E$141</definedName>
    <definedName name="XDO_?RATING?78?">SCF!$E$11:$E$158</definedName>
    <definedName name="XDO_?RATING?79?">SCF!$E$11:$E$163</definedName>
    <definedName name="XDO_?RATING?8?">#REF!</definedName>
    <definedName name="XDO_?RATING?80?">SNIF!$E$11:$E$60</definedName>
    <definedName name="XDO_?RATING?81?">SNIF!$E$11:$E$103</definedName>
    <definedName name="XDO_?RATING?82?">SNIF!$E$11:$E$108</definedName>
    <definedName name="XDO_?RATING?83?">'SMCBF-SP'!$E$11:$E$30</definedName>
    <definedName name="XDO_?RATING?84?">'SMCBF-SP'!$E$11:$E$36</definedName>
    <definedName name="XDO_?RATING?85?">'SMCBF-SP'!$E$11:$E$49</definedName>
    <definedName name="XDO_?RATING?86?">'SMCBF-SP'!$E$11:$E$60</definedName>
    <definedName name="XDO_?RATING?87?">'SMCBF-SP'!$E$11:$E$65</definedName>
    <definedName name="XDO_?RATING?88?">'SMCBF-SP'!$E$11:$E$78</definedName>
    <definedName name="XDO_?RATING?89?">'SMCBF-SP'!$E$11:$E$93</definedName>
    <definedName name="XDO_?RATING?9?">SLMF!$E$11:$E$88</definedName>
    <definedName name="XDO_?RATING?90?">'SMCBF-SP'!$E$11:$E$98</definedName>
    <definedName name="XDO_?RATING?91?">SOF!$E$32</definedName>
    <definedName name="XDO_?RATING?92?">SOF!$E$32:$E$36</definedName>
    <definedName name="XDO_?RATING?93?">SOF!$E$32:$E$46</definedName>
    <definedName name="XDO_?RATING?94?">SOF!$E$32:$E$64</definedName>
    <definedName name="XDO_?RATING?95?">SOF!$E$32:$E$69</definedName>
    <definedName name="XDO_?RATING?96?">SMMDF!$E$13:$E$15</definedName>
    <definedName name="XDO_?RATING?97?">SMMDF!$E$13:$E$66</definedName>
    <definedName name="XDO_?RATING?98?">SMMDF!$E$13:$E$70</definedName>
    <definedName name="XDO_?RATING?99?">SMMDF!$E$13:$E$77</definedName>
    <definedName name="XDO_?REMARKS?">SMEEF!$O$11:$O$102</definedName>
    <definedName name="XDO_?REMARKS?1?">#REF!</definedName>
    <definedName name="XDO_?REMARKS?10?">SLMF!$K$11:$K$92</definedName>
    <definedName name="XDO_?REMARKS?100?">SMMDF!$K$13:$K$81</definedName>
    <definedName name="XDO_?REMARKS?101?">SMMDF!$K$13:$K$88</definedName>
    <definedName name="XDO_?REMARKS?102?">SMMDF!$K$13:$K$92</definedName>
    <definedName name="XDO_?REMARKS?103?">SMMDF!$K$13:$K$113</definedName>
    <definedName name="XDO_?REMARKS?104?">SMMDF!$K$13:$K$119</definedName>
    <definedName name="XDO_?REMARKS?105?">SMMDF!$K$13:$K$127</definedName>
    <definedName name="XDO_?REMARKS?106?">SMMDF!$K$13:$K$132</definedName>
    <definedName name="XDO_?REMARKS?107?">SLF!$K$19:$K$25</definedName>
    <definedName name="XDO_?REMARKS?108?">SLF!$K$19:$K$35</definedName>
    <definedName name="XDO_?REMARKS?109?">SLF!$K$19:$K$101</definedName>
    <definedName name="XDO_?REMARKS?11?">SLMF!$K$11:$K$99</definedName>
    <definedName name="XDO_?REMARKS?110?">SLF!$K$19:$K$144</definedName>
    <definedName name="XDO_?REMARKS?111?">SLF!$K$19:$K$152</definedName>
    <definedName name="XDO_?REMARKS?112?">SLF!$K$19:$K$163</definedName>
    <definedName name="XDO_?REMARKS?113?">SLF!$K$19:$K$173</definedName>
    <definedName name="XDO_?REMARKS?114?">SLF!$K$19:$K$178</definedName>
    <definedName name="XDO_?REMARKS?115?">SDBF!$K$19:$K$25</definedName>
    <definedName name="XDO_?REMARKS?116?">SDBF!$K$19:$K$29</definedName>
    <definedName name="XDO_?REMARKS?117?">SDBF!$K$19:$K$37</definedName>
    <definedName name="XDO_?REMARKS?118?">SDBF!$K$19:$K$45</definedName>
    <definedName name="XDO_?REMARKS?119?">SDBF!$K$19:$K$52</definedName>
    <definedName name="XDO_?REMARKS?12?">SLMF!$K$11:$K$123</definedName>
    <definedName name="XDO_?REMARKS?120?">SDBF!$K$19:$K$62</definedName>
    <definedName name="XDO_?REMARKS?121?">SDBF!$K$19:$K$75</definedName>
    <definedName name="XDO_?REMARKS?122?">SDBF!$K$19:$K$83</definedName>
    <definedName name="XDO_?REMARKS?123?">SDBF!$K$19:$K$88</definedName>
    <definedName name="XDO_?REMARKS?124?">SSF!$K$24:$K$26</definedName>
    <definedName name="XDO_?REMARKS?125?">SSF!$K$24:$K$36</definedName>
    <definedName name="XDO_?REMARKS?126?">SSF!$K$24:$K$64</definedName>
    <definedName name="XDO_?REMARKS?127?">SSF!$K$24:$K$130</definedName>
    <definedName name="XDO_?REMARKS?128?">SSF!$K$24:$K$142</definedName>
    <definedName name="XDO_?REMARKS?129?">SSF!$K$24:$K$147</definedName>
    <definedName name="XDO_?REMARKS?13?">SLMF!$K$11:$K$140</definedName>
    <definedName name="XDO_?REMARKS?130?">SSF!$K$24:$K$156</definedName>
    <definedName name="XDO_?REMARKS?131?">SSF!$K$24:$K$164</definedName>
    <definedName name="XDO_?REMARKS?132?">SSF!$K$24:$K$169</definedName>
    <definedName name="XDO_?REMARKS?133?">SCRF!$K$19:$K$48</definedName>
    <definedName name="XDO_?REMARKS?134?">SCRF!$K$19:$K$52</definedName>
    <definedName name="XDO_?REMARKS?135?">SCRF!$K$19:$K$62</definedName>
    <definedName name="XDO_?REMARKS?136?">SCRF!$K$19:$K$66</definedName>
    <definedName name="XDO_?REMARKS?137?">SCRF!$K$19:$K$77</definedName>
    <definedName name="XDO_?REMARKS?138?">SCRF!$K$19:$K$88</definedName>
    <definedName name="XDO_?REMARKS?139?">SCRF!$K$19:$K$94</definedName>
    <definedName name="XDO_?REMARKS?14?">SLMF!$K$11:$K$145</definedName>
    <definedName name="XDO_?REMARKS?140?">SCRF!$K$19:$K$102</definedName>
    <definedName name="XDO_?REMARKS?141?">SCRF!$K$19:$K$107</definedName>
    <definedName name="XDO_?REMARKS?142?">SFEF!$K$11:$K$33</definedName>
    <definedName name="XDO_?REMARKS?143?">SFEF!$K$11:$K$37</definedName>
    <definedName name="XDO_?REMARKS?144?">SFEF!$K$11:$K$42</definedName>
    <definedName name="XDO_?REMARKS?145?">SFEF!$K$11:$K$67</definedName>
    <definedName name="XDO_?REMARKS?146?">SFEF!$K$11:$K$84</definedName>
    <definedName name="XDO_?REMARKS?147?">SFEF!$K$11:$K$89</definedName>
    <definedName name="XDO_?REMARKS?148?">SCHF!$K$11:$K$46</definedName>
    <definedName name="XDO_?REMARKS?149?">SCHF!$K$11:$K$99</definedName>
    <definedName name="XDO_?REMARKS?15?">SLTEF!$K$11:$K$90</definedName>
    <definedName name="XDO_?REMARKS?150?">SCHF!$K$11:$K$103</definedName>
    <definedName name="XDO_?REMARKS?151?">SCHF!$K$11:$K$110</definedName>
    <definedName name="XDO_?REMARKS?152?">SCHF!$K$11:$K$119</definedName>
    <definedName name="XDO_?REMARKS?153?">SCHF!$K$11:$K$123</definedName>
    <definedName name="XDO_?REMARKS?154?">SCHF!$K$11:$K$144</definedName>
    <definedName name="XDO_?REMARKS?155?">SCHF!$K$11:$K$152</definedName>
    <definedName name="XDO_?REMARKS?156?">SCHF!$K$11:$K$157</definedName>
    <definedName name="XDO_?REMARKS?157?">SMUSD!$K$19:$K$49</definedName>
    <definedName name="XDO_?REMARKS?158?">SMUSD!$K$19:$K$53</definedName>
    <definedName name="XDO_?REMARKS?159?">SMUSD!$K$19:$K$61</definedName>
    <definedName name="XDO_?REMARKS?16?">SLTEF!$K$11:$K$96</definedName>
    <definedName name="XDO_?REMARKS?160?">SMUSD!$K$19:$K$67</definedName>
    <definedName name="XDO_?REMARKS?161?">SMUSD!$K$19:$K$76</definedName>
    <definedName name="XDO_?REMARKS?162?">SMUSD!$K$19:$K$93</definedName>
    <definedName name="XDO_?REMARKS?163?">SMUSD!$K$19:$K$112</definedName>
    <definedName name="XDO_?REMARKS?164?">SMUSD!$K$19:$K$117</definedName>
    <definedName name="XDO_?REMARKS?165?">SMUSD!$K$19:$K$121</definedName>
    <definedName name="XDO_?REMARKS?166?">SMUSD!$K$19:$K$130</definedName>
    <definedName name="XDO_?REMARKS?167?">SMUSD!$K$19:$K$138</definedName>
    <definedName name="XDO_?REMARKS?168?">SMUSD!$K$19:$K$143</definedName>
    <definedName name="XDO_?REMARKS?169?">SMIDCAP!$K$11:$K$62</definedName>
    <definedName name="XDO_?REMARKS?17?">SLTEF!$K$11:$K$119</definedName>
    <definedName name="XDO_?REMARKS?170?">SMIDCAP!$K$11:$K$68</definedName>
    <definedName name="XDO_?REMARKS?171?">SMIDCAP!$K$11:$K$92</definedName>
    <definedName name="XDO_?REMARKS?172?">SMIDCAP!$K$11:$K$109</definedName>
    <definedName name="XDO_?REMARKS?173?">SMIDCAP!$K$11:$K$114</definedName>
    <definedName name="XDO_?REMARKS?174?">SMCMF!$K$24:$K$26</definedName>
    <definedName name="XDO_?REMARKS?175?">SMCMF!$K$24:$K$55</definedName>
    <definedName name="XDO_?REMARKS?176?">SMCMF!$K$24:$K$60</definedName>
    <definedName name="XDO_?REMARKS?177?">SMCOMMA!$K$11:$K$41</definedName>
    <definedName name="XDO_?REMARKS?178?">SMCOMMA!$K$11:$K$68</definedName>
    <definedName name="XDO_?REMARKS?179?">SMCOMMA!$K$11:$K$85</definedName>
    <definedName name="XDO_?REMARKS?18?">SLTEF!$K$11:$K$136</definedName>
    <definedName name="XDO_?REMARKS?180?">SMCOMMA!$K$11:$K$90</definedName>
    <definedName name="XDO_?REMARKS?181?">SMGF!$K$24:$K$32</definedName>
    <definedName name="XDO_?REMARKS?182?">SMGF!$K$24:$K$40</definedName>
    <definedName name="XDO_?REMARKS?183?">SMGF!$K$24:$K$56</definedName>
    <definedName name="XDO_?REMARKS?184?">SMGF!$K$24:$K$73</definedName>
    <definedName name="XDO_?REMARKS?185?">SMGF!$K$24:$K$78</definedName>
    <definedName name="XDO_?REMARKS?186?">SFLEXI!$K$11:$K$76</definedName>
    <definedName name="XDO_?REMARKS?187?">SFLEXI!$K$11:$K$81</definedName>
    <definedName name="XDO_?REMARKS?188?">SFLEXI!$K$11:$K$111</definedName>
    <definedName name="XDO_?REMARKS?189?">SFLEXI!$K$11:$K$128</definedName>
    <definedName name="XDO_?REMARKS?19?">SLTEF!$K$11:$K$141</definedName>
    <definedName name="XDO_?REMARKS?190?">SFLEXI!$K$11:$K$133</definedName>
    <definedName name="XDO_?REMARKS?191?">SMAAF!$K$11:$K$74</definedName>
    <definedName name="XDO_?REMARKS?192?">SMAAF!$K$11:$K$79</definedName>
    <definedName name="XDO_?REMARKS?193?">SMAAF!$K$11:$K$125</definedName>
    <definedName name="XDO_?REMARKS?194?">SMAAF!$K$11:$K$129</definedName>
    <definedName name="XDO_?REMARKS?195?">SMAAF!$K$11:$K$140</definedName>
    <definedName name="XDO_?REMARKS?196?">SMAAF!$K$11:$K$151</definedName>
    <definedName name="XDO_?REMARKS?197?">SMAAF!$K$11:$K$157</definedName>
    <definedName name="XDO_?REMARKS?198?">SMAAF!$K$11:$K$169</definedName>
    <definedName name="XDO_?REMARKS?199?">SMAAF!$K$11:$K$179</definedName>
    <definedName name="XDO_?REMARKS?2?">#REF!</definedName>
    <definedName name="XDO_?REMARKS?20?">#REF!</definedName>
    <definedName name="XDO_?REMARKS?200?">SMAAF!$K$11:$K$184</definedName>
    <definedName name="XDO_?REMARKS?201?">SBLUECHIP!$K$11:$K$55</definedName>
    <definedName name="XDO_?REMARKS?202?">SBLUECHIP!$K$11:$K$83</definedName>
    <definedName name="XDO_?REMARKS?203?">SBLUECHIP!$K$11:$K$100</definedName>
    <definedName name="XDO_?REMARKS?204?">SBLUECHIP!$K$11:$K$105</definedName>
    <definedName name="XDO_?REMARKS?205?">SAOF!$K$11:$K$198</definedName>
    <definedName name="XDO_?REMARKS?206?">SAOF!$K$11:$K$211</definedName>
    <definedName name="XDO_?REMARKS?207?">SAOF!$K$11:$K$215</definedName>
    <definedName name="XDO_?REMARKS?208?">SAOF!$K$11:$K$231</definedName>
    <definedName name="XDO_?REMARKS?209?">SAOF!$K$11:$K$244</definedName>
    <definedName name="XDO_?REMARKS?21?">#REF!</definedName>
    <definedName name="XDO_?REMARKS?210?">SAOF!$K$11:$K$248</definedName>
    <definedName name="XDO_?REMARKS?211?">SAOF!$K$11:$K$260</definedName>
    <definedName name="XDO_?REMARKS?212?">SAOF!$K$11:$K$270</definedName>
    <definedName name="XDO_?REMARKS?213?">SAOF!$K$11:$K$275</definedName>
    <definedName name="XDO_?REMARKS?214?">SIF!$K$11:$K$43</definedName>
    <definedName name="XDO_?REMARKS?215?">SIF!$K$11:$K$71</definedName>
    <definedName name="XDO_?REMARKS?216?">SIF!$K$11:$K$80</definedName>
    <definedName name="XDO_?REMARKS?217?">SIF!$K$11:$K$92</definedName>
    <definedName name="XDO_?REMARKS?218?">SIF!$K$11:$K$97</definedName>
    <definedName name="XDO_?REMARKS?219?">SMLDF!$K$19:$K$50</definedName>
    <definedName name="XDO_?REMARKS?22?">#REF!</definedName>
    <definedName name="XDO_?REMARKS?220?">SMLDF!$K$19:$K$59</definedName>
    <definedName name="XDO_?REMARKS?221?">SMLDF!$K$19:$K$63</definedName>
    <definedName name="XDO_?REMARKS?222?">SMLDF!$K$19:$K$67</definedName>
    <definedName name="XDO_?REMARKS?223?">SMLDF!$K$19:$K$74</definedName>
    <definedName name="XDO_?REMARKS?224?">SMLDF!$K$19:$K$84</definedName>
    <definedName name="XDO_?REMARKS?225?">SMLDF!$K$19:$K$99</definedName>
    <definedName name="XDO_?REMARKS?226?">SMLDF!$K$19:$K$104</definedName>
    <definedName name="XDO_?REMARKS?227?">SMLDF!$K$19:$K$115</definedName>
    <definedName name="XDO_?REMARKS?228?">SMLDF!$K$19:$K$123</definedName>
    <definedName name="XDO_?REMARKS?229?">SMLDF!$K$19:$K$128</definedName>
    <definedName name="XDO_?REMARKS?23?">#REF!</definedName>
    <definedName name="XDO_?REMARKS?230?">SSTDF!$K$19:$K$79</definedName>
    <definedName name="XDO_?REMARKS?231?">SSTDF!$K$19:$K$89</definedName>
    <definedName name="XDO_?REMARKS?232?">SSTDF!$K$19:$K$96</definedName>
    <definedName name="XDO_?REMARKS?233?">SSTDF!$K$19:$K$108</definedName>
    <definedName name="XDO_?REMARKS?234?">SSTDF!$K$19:$K$115</definedName>
    <definedName name="XDO_?REMARKS?235?">SSTDF!$K$19:$K$126</definedName>
    <definedName name="XDO_?REMARKS?236?">SSTDF!$K$19:$K$132</definedName>
    <definedName name="XDO_?REMARKS?237?">SSTDF!$K$19:$K$141</definedName>
    <definedName name="XDO_?REMARKS?238?">SSTDF!$K$19:$K$149</definedName>
    <definedName name="XDO_?REMARKS?239?">SSTDF!$K$19:$K$154</definedName>
    <definedName name="XDO_?REMARKS?24?">SMGLF!$K$11:$K$46</definedName>
    <definedName name="XDO_?REMARKS?240?">SETFGOLD!$K$44</definedName>
    <definedName name="XDO_?REMARKS?241?">SETFGOLD!$K$44:$K$56</definedName>
    <definedName name="XDO_?REMARKS?242?">SETFGOLD!$K$44:$K$61</definedName>
    <definedName name="XDO_?REMARKS?243?">SPSU!$K$11:$K$32</definedName>
    <definedName name="XDO_?REMARKS?244?">SPSU!$K$11:$K$59</definedName>
    <definedName name="XDO_?REMARKS?245?">SPSU!$K$11:$K$76</definedName>
    <definedName name="XDO_?REMARKS?246?">SPSU!$K$11:$K$81</definedName>
    <definedName name="XDO_?REMARKS?247?">SGF!$K$44</definedName>
    <definedName name="XDO_?REMARKS?248?">SGF!$K$44:$K$54</definedName>
    <definedName name="XDO_?REMARKS?249?">SGF!$K$44:$K$59</definedName>
    <definedName name="XDO_?REMARKS?25?">SMGLF!$K$11:$K$73</definedName>
    <definedName name="XDO_?REMARKS?250?">SBISENSEX!$K$11:$K$40</definedName>
    <definedName name="XDO_?REMARKS?251?">SBISENSEX!$K$11:$K$83</definedName>
    <definedName name="XDO_?REMARKS?252?">SBISENSEX!$K$11:$K$88</definedName>
    <definedName name="XDO_?REMARKS?253?">SSCF!$K$11:$K$77</definedName>
    <definedName name="XDO_?REMARKS?254?">SSCF!$K$11:$K$107</definedName>
    <definedName name="XDO_?REMARKS?255?">SSCF!$K$11:$K$124</definedName>
    <definedName name="XDO_?REMARKS?256?">SSCF!$K$11:$K$129</definedName>
    <definedName name="XDO_?REMARKS?257?">SBPF!$K$19:$K$52</definedName>
    <definedName name="XDO_?REMARKS?258?">SBPF!$K$19:$K$56</definedName>
    <definedName name="XDO_?REMARKS?259?">SBPF!$K$19:$K$66</definedName>
    <definedName name="XDO_?REMARKS?26?">SMGLF!$K$11:$K$90</definedName>
    <definedName name="XDO_?REMARKS?260?">SBPF!$K$19:$K$70</definedName>
    <definedName name="XDO_?REMARKS?261?">SBPF!$K$19:$K$89</definedName>
    <definedName name="XDO_?REMARKS?262?">SBPF!$K$19:$K$102</definedName>
    <definedName name="XDO_?REMARKS?263?">SBPF!$K$19:$K$110</definedName>
    <definedName name="XDO_?REMARKS?264?">SBPF!$K$19:$K$115</definedName>
    <definedName name="XDO_?REMARKS?265?">SBFS!$K$11:$K$44</definedName>
    <definedName name="XDO_?REMARKS?266?">SBFS!$K$11:$K$71</definedName>
    <definedName name="XDO_?REMARKS?267?">SBFS!$K$11:$K$88</definedName>
    <definedName name="XDO_?REMARKS?268?">SBFS!$K$11:$K$93</definedName>
    <definedName name="XDO_?REMARKS?269?">SETFNN50!$K$11:$K$60</definedName>
    <definedName name="XDO_?REMARKS?27?">SMGLF!$K$11:$K$95</definedName>
    <definedName name="XDO_?REMARKS?270?">SETFNN50!$K$11:$K$71</definedName>
    <definedName name="XDO_?REMARKS?271?">SETFNN50!$K$11:$K$104</definedName>
    <definedName name="XDO_?REMARKS?272?">SETFNN50!$K$11:$K$109</definedName>
    <definedName name="XDO_?REMARKS?273?">SETFNIFBK!$K$11:$K$24</definedName>
    <definedName name="XDO_?REMARKS?274?">SETFNIFBK!$K$11:$K$67</definedName>
    <definedName name="XDO_?REMARKS?275?">SETFNIFBK!$K$11:$K$72</definedName>
    <definedName name="XDO_?REMARKS?276?">SETFBSE100!$K$11:$K$110</definedName>
    <definedName name="XDO_?REMARKS?277?">SETFBSE100!$K$11:$K$121</definedName>
    <definedName name="XDO_?REMARKS?278?">SETFBSE100!$K$11:$K$154</definedName>
    <definedName name="XDO_?REMARKS?279?">SETFBSE100!$K$11:$K$159</definedName>
    <definedName name="XDO_?REMARKS?28?">#REF!</definedName>
    <definedName name="XDO_?REMARKS?280?">SESF!$K$11:$K$103</definedName>
    <definedName name="XDO_?REMARKS?281?">SESF!$K$11:$K$108</definedName>
    <definedName name="XDO_?REMARKS?282?">SESF!$K$11:$K$134</definedName>
    <definedName name="XDO_?REMARKS?283?">SESF!$K$11:$K$138</definedName>
    <definedName name="XDO_?REMARKS?284?">SESF!$K$11:$K$148</definedName>
    <definedName name="XDO_?REMARKS?285?">SESF!$K$11:$K$162</definedName>
    <definedName name="XDO_?REMARKS?286?">SESF!$K$11:$K$172</definedName>
    <definedName name="XDO_?REMARKS?287?">SESF!$K$11:$K$176</definedName>
    <definedName name="XDO_?REMARKS?288?">SESF!$K$11:$K$186</definedName>
    <definedName name="XDO_?REMARKS?289?">SESF!$K$11:$K$191</definedName>
    <definedName name="XDO_?REMARKS?29?">#REF!</definedName>
    <definedName name="XDO_?REMARKS?290?">SETFNIF50!$K$11:$K$60</definedName>
    <definedName name="XDO_?REMARKS?291?">SETFNIF50!$K$11:$K$103</definedName>
    <definedName name="XDO_?REMARKS?292?">SETFNIF50!$K$11:$K$108</definedName>
    <definedName name="XDO_?REMARKS?293?">'SLTAF-III'!$K$11:$K$24</definedName>
    <definedName name="XDO_?REMARKS?294?">'SLTAF-III'!$K$11:$K$67</definedName>
    <definedName name="XDO_?REMARKS?295?">'SLTAF-III'!$K$11:$K$72</definedName>
    <definedName name="XDO_?REMARKS?296?">SETF10GILT!$K$24</definedName>
    <definedName name="XDO_?REMARKS?297?">SETF10GILT!$K$24:$K$53</definedName>
    <definedName name="XDO_?REMARKS?298?">SETF10GILT!$K$24:$K$58</definedName>
    <definedName name="XDO_?REMARKS?299?">'SLTAF-IV'!$K$11:$K$35</definedName>
    <definedName name="XDO_?REMARKS?3?">#REF!</definedName>
    <definedName name="XDO_?REMARKS?30?">SEHF!$K$11:$K$54</definedName>
    <definedName name="XDO_?REMARKS?300?">'SLTAF-IV'!$K$11:$K$78</definedName>
    <definedName name="XDO_?REMARKS?301?">'SLTAF-IV'!$K$11:$K$83</definedName>
    <definedName name="XDO_?REMARKS?302?">'SLTAF-V'!$K$11:$K$38</definedName>
    <definedName name="XDO_?REMARKS?303?">'SLTAF-V'!$K$11:$K$81</definedName>
    <definedName name="XDO_?REMARKS?304?">'SLTAF-V'!$K$11:$K$86</definedName>
    <definedName name="XDO_?REMARKS?305?">'SLTAF-VI'!$K$11:$K$44</definedName>
    <definedName name="XDO_?REMARKS?306?">'SLTAF-VI'!$K$11:$K$87</definedName>
    <definedName name="XDO_?REMARKS?307?">'SLTAF-VI'!$K$11:$K$92</definedName>
    <definedName name="XDO_?REMARKS?308?">SETFSN50!$K$11:$K$60</definedName>
    <definedName name="XDO_?REMARKS?309?">SETFSN50!$K$11:$K$71</definedName>
    <definedName name="XDO_?REMARKS?31?">SEHF!$K$11:$K$58</definedName>
    <definedName name="XDO_?REMARKS?310?">SETFSN50!$K$11:$K$104</definedName>
    <definedName name="XDO_?REMARKS?311?">SETFSN50!$K$11:$K$109</definedName>
    <definedName name="XDO_?REMARKS?312?">SBIETFQLTY!$K$11:$K$40</definedName>
    <definedName name="XDO_?REMARKS?313?">SBIETFQLTY!$K$11:$K$83</definedName>
    <definedName name="XDO_?REMARKS?314?">SBIETFQLTY!$K$11:$K$88</definedName>
    <definedName name="XDO_?REMARKS?315?">SCBF!$K$19:$K$88</definedName>
    <definedName name="XDO_?REMARKS?316?">SCBF!$K$19:$K$93</definedName>
    <definedName name="XDO_?REMARKS?317?">SCBF!$K$19:$K$102</definedName>
    <definedName name="XDO_?REMARKS?318?">SCBF!$K$19:$K$107</definedName>
    <definedName name="XDO_?REMARKS?319?">SCBF!$K$19:$K$111</definedName>
    <definedName name="XDO_?REMARKS?32?">SEHF!$K$11:$K$65</definedName>
    <definedName name="XDO_?REMARKS?320?">SCBF!$K$19:$K$124</definedName>
    <definedName name="XDO_?REMARKS?321?">SCBF!$K$19:$K$129</definedName>
    <definedName name="XDO_?REMARKS?322?">SCBF!$K$19:$K$140</definedName>
    <definedName name="XDO_?REMARKS?323?">SCBF!$K$19:$K$148</definedName>
    <definedName name="XDO_?REMARKS?324?">SCBF!$K$19:$K$153</definedName>
    <definedName name="XDO_?REMARKS?325?">SEMVF!$K$11:$K$60</definedName>
    <definedName name="XDO_?REMARKS?326?">SEMVF!$K$11:$K$103</definedName>
    <definedName name="XDO_?REMARKS?327?">SEMVF!$K$11:$K$108</definedName>
    <definedName name="XDO_?REMARKS?328?">'SFMP- Series 1'!$K$26:$K$31</definedName>
    <definedName name="XDO_?REMARKS?329?">'SFMP- Series 1'!$K$26:$K$50</definedName>
    <definedName name="XDO_?REMARKS?33?">SEHF!$K$11:$K$119</definedName>
    <definedName name="XDO_?REMARKS?330?">'SFMP- Series 1'!$K$26:$K$65</definedName>
    <definedName name="XDO_?REMARKS?331?">'SFMP- Series 1'!$K$26:$K$70</definedName>
    <definedName name="XDO_?REMARKS?332?">'SFMP- Series 6'!$K$24</definedName>
    <definedName name="XDO_?REMARKS?333?">'SFMP- Series 6'!$K$24:$K$31</definedName>
    <definedName name="XDO_?REMARKS?334?">'SFMP- Series 6'!$K$24:$K$50</definedName>
    <definedName name="XDO_?REMARKS?335?">'SFMP- Series 6'!$K$24:$K$65</definedName>
    <definedName name="XDO_?REMARKS?336?">'SFMP- Series 6'!$K$24:$K$70</definedName>
    <definedName name="XDO_?REMARKS?337?">'SFMP- Series 34'!$K$24</definedName>
    <definedName name="XDO_?REMARKS?338?">'SFMP- Series 34'!$K$24:$K$28</definedName>
    <definedName name="XDO_?REMARKS?339?">'SFMP- Series 34'!$K$24:$K$45</definedName>
    <definedName name="XDO_?REMARKS?34?">SEHF!$K$11:$K$124</definedName>
    <definedName name="XDO_?REMARKS?340?">'SFMP- Series 34'!$K$24:$K$60</definedName>
    <definedName name="XDO_?REMARKS?341?">'SFMP- Series 34'!$K$24:$K$65</definedName>
    <definedName name="XDO_?REMARKS?342?">'SMCBF-IP'!$K$11:$K$47</definedName>
    <definedName name="XDO_?REMARKS?343?">'SMCBF-IP'!$K$11:$K$52</definedName>
    <definedName name="XDO_?REMARKS?344?">'SMCBF-IP'!$K$11:$K$77</definedName>
    <definedName name="XDO_?REMARKS?345?">'SMCBF-IP'!$K$11:$K$94</definedName>
    <definedName name="XDO_?REMARKS?346?">'SMCBF-IP'!$K$11:$K$99</definedName>
    <definedName name="XDO_?REMARKS?347?">SFRDF!$K$19:$K$20</definedName>
    <definedName name="XDO_?REMARKS?348?">SFRDF!$K$19:$K$28</definedName>
    <definedName name="XDO_?REMARKS?349?">SFRDF!$K$19:$K$34</definedName>
    <definedName name="XDO_?REMARKS?35?">SEHF!$K$11:$K$130</definedName>
    <definedName name="XDO_?REMARKS?350?">SFRDF!$K$19:$K$41</definedName>
    <definedName name="XDO_?REMARKS?351?">SFRDF!$K$19:$K$62</definedName>
    <definedName name="XDO_?REMARKS?352?">SFRDF!$K$19:$K$70</definedName>
    <definedName name="XDO_?REMARKS?353?">SFRDF!$K$19:$K$75</definedName>
    <definedName name="XDO_?REMARKS?354?">SBIETFIT!$K$11:$K$20</definedName>
    <definedName name="XDO_?REMARKS?355?">SBIETFIT!$K$11:$K$63</definedName>
    <definedName name="XDO_?REMARKS?356?">SBIETFIT!$K$11:$K$68</definedName>
    <definedName name="XDO_?REMARKS?357?">SBIETFPB!$K$11:$K$20</definedName>
    <definedName name="XDO_?REMARKS?358?">SBIETFPB!$K$11:$K$63</definedName>
    <definedName name="XDO_?REMARKS?359?">SBIETFPB!$K$11:$K$68</definedName>
    <definedName name="XDO_?REMARKS?36?">SEHF!$K$11:$K$138</definedName>
    <definedName name="XDO_?REMARKS?360?">'SRBF-AP'!$K$11:$K$62</definedName>
    <definedName name="XDO_?REMARKS?361?">'SRBF-AP'!$K$11:$K$72</definedName>
    <definedName name="XDO_?REMARKS?362?">'SRBF-AP'!$K$11:$K$76</definedName>
    <definedName name="XDO_?REMARKS?363?">'SRBF-AP'!$K$11:$K$82</definedName>
    <definedName name="XDO_?REMARKS?364?">'SRBF-AP'!$K$11:$K$86</definedName>
    <definedName name="XDO_?REMARKS?365?">'SRBF-AP'!$K$11:$K$115</definedName>
    <definedName name="XDO_?REMARKS?366?">'SRBF-AP'!$K$11:$K$120</definedName>
    <definedName name="XDO_?REMARKS?367?">'SRBF-AHP'!$K$11:$K$62</definedName>
    <definedName name="XDO_?REMARKS?368?">'SRBF-AHP'!$K$11:$K$72</definedName>
    <definedName name="XDO_?REMARKS?369?">'SRBF-AHP'!$K$11:$K$76</definedName>
    <definedName name="XDO_?REMARKS?37?">SEHF!$K$11:$K$147</definedName>
    <definedName name="XDO_?REMARKS?370?">'SRBF-AHP'!$K$11:$K$82</definedName>
    <definedName name="XDO_?REMARKS?371?">'SRBF-AHP'!$K$11:$K$86</definedName>
    <definedName name="XDO_?REMARKS?372?">'SRBF-AHP'!$K$11:$K$97</definedName>
    <definedName name="XDO_?REMARKS?373?">'SRBF-AHP'!$K$11:$K$108</definedName>
    <definedName name="XDO_?REMARKS?374?">'SRBF-AHP'!$K$11:$K$113</definedName>
    <definedName name="XDO_?REMARKS?375?">'SRBF-AHP'!$K$11:$K$123</definedName>
    <definedName name="XDO_?REMARKS?376?">'SRBF-AHP'!$K$11:$K$128</definedName>
    <definedName name="XDO_?REMARKS?377?">'SRBF-CHP'!$K$11:$K$62</definedName>
    <definedName name="XDO_?REMARKS?378?">'SRBF-CHP'!$K$11:$K$80</definedName>
    <definedName name="XDO_?REMARKS?379?">'SRBF-CHP'!$K$11:$K$84</definedName>
    <definedName name="XDO_?REMARKS?38?">SEHF!$K$11:$K$153</definedName>
    <definedName name="XDO_?REMARKS?380?">'SRBF-CHP'!$K$11:$K$90</definedName>
    <definedName name="XDO_?REMARKS?381?">'SRBF-CHP'!$K$11:$K$96</definedName>
    <definedName name="XDO_?REMARKS?382?">'SRBF-CHP'!$K$11:$K$125</definedName>
    <definedName name="XDO_?REMARKS?383?">'SRBF-CHP'!$K$11:$K$130</definedName>
    <definedName name="XDO_?REMARKS?384?">'SRBF-CP'!$K$11:$K$62</definedName>
    <definedName name="XDO_?REMARKS?385?">'SRBF-CP'!$K$11:$K$79</definedName>
    <definedName name="XDO_?REMARKS?386?">'SRBF-CP'!$K$11:$K$83</definedName>
    <definedName name="XDO_?REMARKS?387?">'SRBF-CP'!$K$11:$K$92</definedName>
    <definedName name="XDO_?REMARKS?388?">'SRBF-CP'!$K$11:$K$121</definedName>
    <definedName name="XDO_?REMARKS?389?">'SRBF-CP'!$K$11:$K$126</definedName>
    <definedName name="XDO_?REMARKS?39?">SEHF!$K$11:$K$159</definedName>
    <definedName name="XDO_?REMARKS?390?">'SIA-US EQUITY FOF'!$K$44</definedName>
    <definedName name="XDO_?REMARKS?391?">'SIA-US EQUITY FOF'!$K$44:$K$56</definedName>
    <definedName name="XDO_?REMARKS?392?">'SIA-US EQUITY FOF'!$K$44:$K$61</definedName>
    <definedName name="XDO_?REMARKS?393?">'SFMP- Series 42'!$K$19</definedName>
    <definedName name="XDO_?REMARKS?394?">'SFMP- Series 42'!$K$19:$K$27</definedName>
    <definedName name="XDO_?REMARKS?395?">'SFMP- Series 42'!$K$19:$K$34</definedName>
    <definedName name="XDO_?REMARKS?396?">'SFMP- Series 42'!$K$19:$K$50</definedName>
    <definedName name="XDO_?REMARKS?397?">'SFMP- Series 42'!$K$19:$K$65</definedName>
    <definedName name="XDO_?REMARKS?398?">'SFMP- Series 42'!$K$19:$K$70</definedName>
    <definedName name="XDO_?REMARKS?399?">'SNN50'!$K$11:$K$60</definedName>
    <definedName name="XDO_?REMARKS?4?">#REF!</definedName>
    <definedName name="XDO_?REMARKS?40?">SEHF!$K$11:$K$166</definedName>
    <definedName name="XDO_?REMARKS?400?">'SNN50'!$K$11:$K$71</definedName>
    <definedName name="XDO_?REMARKS?401?">'SNN50'!$K$11:$K$104</definedName>
    <definedName name="XDO_?REMARKS?402?">'SNN50'!$K$11:$K$109</definedName>
    <definedName name="XDO_?REMARKS?403?">'SFMP- Series 44'!$K$26:$K$31</definedName>
    <definedName name="XDO_?REMARKS?404?">'SFMP- Series 44'!$K$26:$K$54</definedName>
    <definedName name="XDO_?REMARKS?405?">'SFMP- Series 44'!$K$26:$K$69</definedName>
    <definedName name="XDO_?REMARKS?406?">'SFMP- Series 44'!$K$26:$K$74</definedName>
    <definedName name="XDO_?REMARKS?407?">'SFMP- Series 45'!$K$24</definedName>
    <definedName name="XDO_?REMARKS?408?">'SFMP- Series 45'!$K$24:$K$36</definedName>
    <definedName name="XDO_?REMARKS?409?">'SFMP- Series 45'!$K$24:$K$56</definedName>
    <definedName name="XDO_?REMARKS?41?">SEHF!$K$11:$K$178</definedName>
    <definedName name="XDO_?REMARKS?410?">'SFMP- Series 45'!$K$24:$K$71</definedName>
    <definedName name="XDO_?REMARKS?411?">'SFMP- Series 45'!$K$24:$K$76</definedName>
    <definedName name="XDO_?REMARKS?412?">SBIETFCON!$K$11:$K$40</definedName>
    <definedName name="XDO_?REMARKS?413?">SBIETFCON!$K$11:$K$51</definedName>
    <definedName name="XDO_?REMARKS?414?">SBIETFCON!$K$11:$K$84</definedName>
    <definedName name="XDO_?REMARKS?415?">SBIETFCON!$K$11:$K$89</definedName>
    <definedName name="XDO_?REMARKS?416?">'SFMP- Series 46'!$K$26:$K$29</definedName>
    <definedName name="XDO_?REMARKS?417?">'SFMP- Series 46'!$K$26:$K$49</definedName>
    <definedName name="XDO_?REMARKS?418?">'SFMP- Series 46'!$K$26:$K$64</definedName>
    <definedName name="XDO_?REMARKS?419?">'SFMP- Series 46'!$K$26:$K$69</definedName>
    <definedName name="XDO_?REMARKS?42?">SEHF!$K$11:$K$183</definedName>
    <definedName name="XDO_?REMARKS?420?">SBAF!$K$11:$K$102</definedName>
    <definedName name="XDO_?REMARKS?421?">SBAF!$K$11:$K$107</definedName>
    <definedName name="XDO_?REMARKS?422?">SBAF!$K$11:$K$111</definedName>
    <definedName name="XDO_?REMARKS?423?">SBAF!$K$11:$K$152</definedName>
    <definedName name="XDO_?REMARKS?424?">SBAF!$K$11:$K$165</definedName>
    <definedName name="XDO_?REMARKS?425?">SBAF!$K$11:$K$174</definedName>
    <definedName name="XDO_?REMARKS?426?">SBAF!$K$11:$K$183</definedName>
    <definedName name="XDO_?REMARKS?427?">SBAF!$K$11:$K$187</definedName>
    <definedName name="XDO_?REMARKS?428?">SBAF!$K$11:$K$196</definedName>
    <definedName name="XDO_?REMARKS?429?">SBAF!$K$11:$K$208</definedName>
    <definedName name="XDO_?REMARKS?43?">#REF!</definedName>
    <definedName name="XDO_?REMARKS?430?">SBAF!$K$11:$K$213</definedName>
    <definedName name="XDO_?REMARKS?431?">'SFMP- Series 49'!$K$26:$K$34</definedName>
    <definedName name="XDO_?REMARKS?432?">'SFMP- Series 49'!$K$26:$K$55</definedName>
    <definedName name="XDO_?REMARKS?433?">'SFMP- Series 49'!$K$26:$K$70</definedName>
    <definedName name="XDO_?REMARKS?434?">'SFMP- Series 49'!$K$26:$K$75</definedName>
    <definedName name="XDO_?REMARKS?435?">'SFMP- Series 50'!$K$26:$K$31</definedName>
    <definedName name="XDO_?REMARKS?436?">'SFMP- Series 50'!$K$26:$K$50</definedName>
    <definedName name="XDO_?REMARKS?437?">'SFMP- Series 50'!$K$26:$K$65</definedName>
    <definedName name="XDO_?REMARKS?438?">'SFMP- Series 50'!$K$26:$K$70</definedName>
    <definedName name="XDO_?REMARKS?439?">'SFMP- Series 51'!$K$26:$K$37</definedName>
    <definedName name="XDO_?REMARKS?44?">#REF!</definedName>
    <definedName name="XDO_?REMARKS?440?">'SFMP- Series 51'!$K$26:$K$59</definedName>
    <definedName name="XDO_?REMARKS?441?">'SFMP- Series 51'!$K$26:$K$74</definedName>
    <definedName name="XDO_?REMARKS?442?">'SFMP- Series 51'!$K$26:$K$79</definedName>
    <definedName name="XDO_?REMARKS?443?">'SFMP- Series 52'!$K$26:$K$30</definedName>
    <definedName name="XDO_?REMARKS?444?">'SFMP- Series 52'!$K$26:$K$50</definedName>
    <definedName name="XDO_?REMARKS?445?">'SFMP- Series 52'!$K$26:$K$65</definedName>
    <definedName name="XDO_?REMARKS?446?">'SFMP- Series 52'!$K$26:$K$70</definedName>
    <definedName name="XDO_?REMARKS?447?">'SFMP- Series 53'!$K$26:$K$34</definedName>
    <definedName name="XDO_?REMARKS?448?">'SFMP- Series 53'!$K$26:$K$57</definedName>
    <definedName name="XDO_?REMARKS?449?">'SFMP- Series 53'!$K$26:$K$72</definedName>
    <definedName name="XDO_?REMARKS?45?">SMIF!$K$19:$K$36</definedName>
    <definedName name="XDO_?REMARKS?450?">'SFMP- Series 53'!$K$26:$K$77</definedName>
    <definedName name="XDO_?REMARKS?451?">'SFMP- Series 54'!$K$26:$K$28</definedName>
    <definedName name="XDO_?REMARKS?452?">'SFMP- Series 54'!$K$26:$K$44</definedName>
    <definedName name="XDO_?REMARKS?453?">'SFMP- Series 54'!$K$26:$K$59</definedName>
    <definedName name="XDO_?REMARKS?454?">'SFMP- Series 54'!$K$26:$K$64</definedName>
    <definedName name="XDO_?REMARKS?455?">'SFMP- Series 55'!$K$26:$K$32</definedName>
    <definedName name="XDO_?REMARKS?456?">'SFMP- Series 55'!$K$26:$K$55</definedName>
    <definedName name="XDO_?REMARKS?457?">'SFMP- Series 55'!$K$26:$K$70</definedName>
    <definedName name="XDO_?REMARKS?458?">'SFMP- Series 55'!$K$26:$K$75</definedName>
    <definedName name="XDO_?REMARKS?459?">'SFMP- Series 57'!$K$26:$K$29</definedName>
    <definedName name="XDO_?REMARKS?46?">SMIF!$K$19:$K$41</definedName>
    <definedName name="XDO_?REMARKS?460?">'SFMP- Series 57'!$K$26:$K$52</definedName>
    <definedName name="XDO_?REMARKS?461?">'SFMP- Series 57'!$K$26:$K$67</definedName>
    <definedName name="XDO_?REMARKS?462?">'SFMP- Series 57'!$K$26:$K$72</definedName>
    <definedName name="XDO_?REMARKS?463?">'SFMP- Series 58'!$K$26:$K$32</definedName>
    <definedName name="XDO_?REMARKS?464?">'SFMP- Series 58'!$K$26:$K$52</definedName>
    <definedName name="XDO_?REMARKS?465?">'SFMP- Series 58'!$K$26:$K$67</definedName>
    <definedName name="XDO_?REMARKS?466?">'SFMP- Series 58'!$K$26:$K$72</definedName>
    <definedName name="XDO_?REMARKS?467?">SCPSE!$K$19:$K$42</definedName>
    <definedName name="XDO_?REMARKS?468?">SCPSE!$K$19:$K$51</definedName>
    <definedName name="XDO_?REMARKS?469?">SCPSE!$K$19:$K$106</definedName>
    <definedName name="XDO_?REMARKS?47?">SMIF!$K$19:$K$48</definedName>
    <definedName name="XDO_?REMARKS?470?">SCPSE!$K$19:$K$133</definedName>
    <definedName name="XDO_?REMARKS?471?">SCPSE!$K$19:$K$138</definedName>
    <definedName name="XDO_?REMARKS?472?">'SFMP- Series 59'!$K$38:$K$40</definedName>
    <definedName name="XDO_?REMARKS?473?">'SFMP- Series 59'!$K$38:$K$55</definedName>
    <definedName name="XDO_?REMARKS?474?">'SFMP- Series 59'!$K$38:$K$60</definedName>
    <definedName name="XDO_?REMARKS?475?">'SFMP- Series 60'!$K$26:$K$31</definedName>
    <definedName name="XDO_?REMARKS?476?">'SFMP- Series 60'!$K$26:$K$51</definedName>
    <definedName name="XDO_?REMARKS?477?">'SFMP- Series 60'!$K$26:$K$66</definedName>
    <definedName name="XDO_?REMARKS?478?">'SFMP- Series 60'!$K$26:$K$71</definedName>
    <definedName name="XDO_?REMARKS?479?">SMCF!$K$11:$K$67</definedName>
    <definedName name="XDO_?REMARKS?48?">SMIF!$K$19:$K$54</definedName>
    <definedName name="XDO_?REMARKS?480?">SMCF!$K$11:$K$82</definedName>
    <definedName name="XDO_?REMARKS?481?">SMCF!$K$11:$K$95</definedName>
    <definedName name="XDO_?REMARKS?482?">SMCF!$K$11:$K$112</definedName>
    <definedName name="XDO_?REMARKS?483?">SMCF!$K$11:$K$117</definedName>
    <definedName name="XDO_?REMARKS?484?">'SFMP- Series 61'!$K$26:$K$36</definedName>
    <definedName name="XDO_?REMARKS?485?">'SFMP- Series 61'!$K$26:$K$59</definedName>
    <definedName name="XDO_?REMARKS?486?">'SFMP- Series 61'!$K$26:$K$74</definedName>
    <definedName name="XDO_?REMARKS?487?">'SFMP- Series 61'!$K$26:$K$79</definedName>
    <definedName name="XDO_?REMARKS?488?">'SFMP- Series 66'!$K$24</definedName>
    <definedName name="XDO_?REMARKS?489?">'SFMP- Series 66'!$K$24:$K$36</definedName>
    <definedName name="XDO_?REMARKS?49?">SMIF!$K$19:$K$58</definedName>
    <definedName name="XDO_?REMARKS?490?">'SFMP- Series 66'!$K$24:$K$50</definedName>
    <definedName name="XDO_?REMARKS?491?">'SFMP- Series 66'!$K$24:$K$65</definedName>
    <definedName name="XDO_?REMARKS?492?">'SFMP- Series 66'!$K$24:$K$70</definedName>
    <definedName name="XDO_?REMARKS?493?">'SFMP- Series 67'!$K$26:$K$34</definedName>
    <definedName name="XDO_?REMARKS?494?">'SFMP- Series 67'!$K$26:$K$57</definedName>
    <definedName name="XDO_?REMARKS?495?">'SFMP- Series 67'!$K$26:$K$72</definedName>
    <definedName name="XDO_?REMARKS?496?">'SFMP- Series 67'!$K$26:$K$77</definedName>
    <definedName name="XDO_?REMARKS?497?">'SFMP- Series 68'!$K$24</definedName>
    <definedName name="XDO_?REMARKS?498?">'SFMP- Series 68'!$K$24:$K$42</definedName>
    <definedName name="XDO_?REMARKS?499?">'SFMP- Series 68'!$K$24:$K$57</definedName>
    <definedName name="XDO_?REMARKS?5?">#REF!</definedName>
    <definedName name="XDO_?REMARKS?50?">SMIF!$K$19:$K$79</definedName>
    <definedName name="XDO_?REMARKS?500?">'SFMP- Series 68'!$K$24:$K$62</definedName>
    <definedName name="XDO_?REMARKS?501?">SNM150IF!$K$11:$K$160</definedName>
    <definedName name="XDO_?REMARKS?502?">SNM150IF!$K$11:$K$203</definedName>
    <definedName name="XDO_?REMARKS?503?">SNM150IF!$K$11:$K$208</definedName>
    <definedName name="XDO_?REMARKS?504?">SNS250IF!$K$11:$K$260</definedName>
    <definedName name="XDO_?REMARKS?505?">SNS250IF!$K$11:$K$303</definedName>
    <definedName name="XDO_?REMARKS?506?">SNS250IF!$K$11:$K$308</definedName>
    <definedName name="XDO_?REMARKS?507?">'SCIGI-JUN 2036'!$K$24</definedName>
    <definedName name="XDO_?REMARKS?508?">'SCIGI-JUN 2036'!$K$24:$K$53</definedName>
    <definedName name="XDO_?REMARKS?509?">'SCIGI-JUN 2036'!$K$24:$K$58</definedName>
    <definedName name="XDO_?REMARKS?51?">SMIF!$K$19:$K$87</definedName>
    <definedName name="XDO_?REMARKS?510?">'SCIGI-APR 2029'!$K$24</definedName>
    <definedName name="XDO_?REMARKS?511?">'SCIGI-APR 2029'!$K$24:$K$53</definedName>
    <definedName name="XDO_?REMARKS?512?">'SCIGI-APR 2029'!$K$24:$K$58</definedName>
    <definedName name="XDO_?REMARKS?513?">'SCISI-SEP 2027'!$K$24</definedName>
    <definedName name="XDO_?REMARKS?514?">'SCISI-SEP 2027'!$K$24:$K$40</definedName>
    <definedName name="XDO_?REMARKS?515?">'SCISI-SEP 2027'!$K$24:$K$67</definedName>
    <definedName name="XDO_?REMARKS?516?">'SCISI-SEP 2027'!$K$24:$K$72</definedName>
    <definedName name="XDO_?REMARKS?517?">'SFMP- Series 72'!$K$38:$K$40</definedName>
    <definedName name="XDO_?REMARKS?518?">'SFMP- Series 72'!$K$38:$K$55</definedName>
    <definedName name="XDO_?REMARKS?519?">'SFMP- Series 72'!$K$38:$K$60</definedName>
    <definedName name="XDO_?REMARKS?52?">SMIF!$K$19:$K$92</definedName>
    <definedName name="XDO_?REMARKS?520?">'SFMP- Series 73'!$K$38:$K$41</definedName>
    <definedName name="XDO_?REMARKS?521?">'SFMP- Series 73'!$K$38:$K$56</definedName>
    <definedName name="XDO_?REMARKS?522?">'SFMP- Series 73'!$K$38:$K$61</definedName>
    <definedName name="XDO_?REMARKS?523?">SLDF!$K$24:$K$25</definedName>
    <definedName name="XDO_?REMARKS?524?">SLDF!$K$24:$K$48</definedName>
    <definedName name="XDO_?REMARKS?525?">SLDF!$K$24:$K$56</definedName>
    <definedName name="XDO_?REMARKS?526?">SLDF!$K$24:$K$61</definedName>
    <definedName name="XDO_?REMARKS?527?">'SFMP- Series 74'!$K$24:$K$25</definedName>
    <definedName name="XDO_?REMARKS?528?">'SFMP- Series 74'!$K$24:$K$36</definedName>
    <definedName name="XDO_?REMARKS?529?">'SFMP- Series 74'!$K$24:$K$52</definedName>
    <definedName name="XDO_?REMARKS?53?">#REF!</definedName>
    <definedName name="XDO_?REMARKS?530?">'SFMP- Series 74'!$K$24:$K$67</definedName>
    <definedName name="XDO_?REMARKS?531?">'SFMP- Series 74'!$K$24:$K$72</definedName>
    <definedName name="XDO_?REMARKS?532?">'SFMP- Series 76'!$K$19:$K$22</definedName>
    <definedName name="XDO_?REMARKS?533?">'SFMP- Series 76'!$K$19:$K$30</definedName>
    <definedName name="XDO_?REMARKS?534?">'SFMP- Series 76'!$K$19:$K$34</definedName>
    <definedName name="XDO_?REMARKS?535?">'SFMP- Series 76'!$K$19:$K$50</definedName>
    <definedName name="XDO_?REMARKS?536?">'SFMP- Series 76'!$K$19:$K$65</definedName>
    <definedName name="XDO_?REMARKS?537?">'SFMP- Series 76'!$K$19:$K$70</definedName>
    <definedName name="XDO_?REMARKS?538?">'SFMP- Series 78'!$K$19:$K$22</definedName>
    <definedName name="XDO_?REMARKS?539?">'SFMP- Series 78'!$K$19:$K$30</definedName>
    <definedName name="XDO_?REMARKS?54?">#REF!</definedName>
    <definedName name="XDO_?REMARKS?540?">'SFMP- Series 78'!$K$19:$K$34</definedName>
    <definedName name="XDO_?REMARKS?541?">'SFMP- Series 78'!$K$19:$K$50</definedName>
    <definedName name="XDO_?REMARKS?542?">'SFMP- Series 78'!$K$19:$K$65</definedName>
    <definedName name="XDO_?REMARKS?543?">'SFMP- Series 78'!$K$19:$K$70</definedName>
    <definedName name="XDO_?REMARKS?544?">SDYF!$K$11:$K$53</definedName>
    <definedName name="XDO_?REMARKS?545?">SDYF!$K$11:$K$60</definedName>
    <definedName name="XDO_?REMARKS?546?">SDYF!$K$11:$K$71</definedName>
    <definedName name="XDO_?REMARKS?547?">SDYF!$K$11:$K$88</definedName>
    <definedName name="XDO_?REMARKS?548?">SDYF!$K$11:$K$105</definedName>
    <definedName name="XDO_?REMARKS?549?">SDYF!$K$11:$K$110</definedName>
    <definedName name="XDO_?REMARKS?55?">SCOF!$K$11:$K$53</definedName>
    <definedName name="XDO_?REMARKS?550?">'SFMP- Series 79'!$K$19:$K$23</definedName>
    <definedName name="XDO_?REMARKS?551?">'SFMP- Series 79'!$K$19:$K$31</definedName>
    <definedName name="XDO_?REMARKS?552?">'SFMP- Series 79'!$K$19:$K$47</definedName>
    <definedName name="XDO_?REMARKS?553?">'SFMP- Series 79'!$K$19:$K$62</definedName>
    <definedName name="XDO_?REMARKS?554?">'SFMP- Series 79'!$K$19:$K$67</definedName>
    <definedName name="XDO_?REMARKS?555?">'SFMP- Series 81'!$K$19:$K$25</definedName>
    <definedName name="XDO_?REMARKS?556?">'SFMP- Series 81'!$K$19:$K$29</definedName>
    <definedName name="XDO_?REMARKS?557?">'SFMP- Series 81'!$K$19:$K$38</definedName>
    <definedName name="XDO_?REMARKS?558?">'SFMP- Series 81'!$K$19:$K$46</definedName>
    <definedName name="XDO_?REMARKS?559?">'SFMP- Series 81'!$K$19:$K$61</definedName>
    <definedName name="XDO_?REMARKS?56?">SCOF!$K$11:$K$59</definedName>
    <definedName name="XDO_?REMARKS?560?">'SFMP- Series 81'!$K$19:$K$76</definedName>
    <definedName name="XDO_?REMARKS?561?">'SFMP- Series 81'!$K$19:$K$81</definedName>
    <definedName name="XDO_?REMARKS?562?">'SBI-BSE-SENSEX-IF'!$K$11:$K$40</definedName>
    <definedName name="XDO_?REMARKS?563?">'SBI-BSE-SENSEX-IF'!$K$11:$K$83</definedName>
    <definedName name="XDO_?REMARKS?564?">'SBI-BSE-SENSEX-IF'!$K$11:$K$88</definedName>
    <definedName name="XDO_?REMARKS?565?">LIQUIDSBI!$K$52</definedName>
    <definedName name="XDO_?REMARKS?566?">LIQUIDSBI!$K$52:$K$57</definedName>
    <definedName name="XDO_?REMARKS?567?">SN50EWIF!$K$11:$K$60</definedName>
    <definedName name="XDO_?REMARKS?568?">SN50EWIF!$K$11:$K$103</definedName>
    <definedName name="XDO_?REMARKS?569?">SN50EWIF!$K$11:$K$108</definedName>
    <definedName name="XDO_?REMARKS?57?">SCOF!$K$11:$K$66</definedName>
    <definedName name="XDO_?REMARKS?570?">SEOF!$K$11:$K$43</definedName>
    <definedName name="XDO_?REMARKS?571?">SEOF!$K$11:$K$71</definedName>
    <definedName name="XDO_?REMARKS?572?">SEOF!$K$11:$K$88</definedName>
    <definedName name="XDO_?REMARKS?573?">SEOF!$K$11:$K$93</definedName>
    <definedName name="XDO_?REMARKS?574?">'SBI-AOF'!$K$11:$K$40</definedName>
    <definedName name="XDO_?REMARKS?575?">'SBI-AOF'!$K$11:$K$51</definedName>
    <definedName name="XDO_?REMARKS?576?">'SBI-AOF'!$K$11:$K$68</definedName>
    <definedName name="XDO_?REMARKS?577?">'SBI-AOF'!$K$11:$K$85</definedName>
    <definedName name="XDO_?REMARKS?578?">'SBI-AOF'!$K$11:$K$90</definedName>
    <definedName name="XDO_?REMARKS?579?">SETFSILVER!$K$44</definedName>
    <definedName name="XDO_?REMARKS?58?">SCOF!$K$11:$K$83</definedName>
    <definedName name="XDO_?REMARKS?580?">SETFSILVER!$K$44:$K$56</definedName>
    <definedName name="XDO_?REMARKS?581?">SETFSILVER!$K$44:$K$61</definedName>
    <definedName name="XDO_?REMARKS?582?">'SETFSILVER-FOF'!$K$44</definedName>
    <definedName name="XDO_?REMARKS?583?">'SETFSILVER-FOF'!$K$44:$K$54</definedName>
    <definedName name="XDO_?REMARKS?584?">'SETFSILVER-FOF'!$K$44:$K$59</definedName>
    <definedName name="XDO_?REMARKS?585?">'SN50EW-ETF'!$K$11:$K$60</definedName>
    <definedName name="XDO_?REMARKS?586?">'SN50EW-ETF'!$K$11:$K$103</definedName>
    <definedName name="XDO_?REMARKS?587?">'SN50EW-ETF'!$K$11:$K$108</definedName>
    <definedName name="XDO_?REMARKS?588?">SIOF!$K$11:$K$45</definedName>
    <definedName name="XDO_?REMARKS?589?">SIOF!$K$11:$K$72</definedName>
    <definedName name="XDO_?REMARKS?59?">SCOF!$K$11:$K$100</definedName>
    <definedName name="XDO_?REMARKS?590?">SIOF!$K$11:$K$89</definedName>
    <definedName name="XDO_?REMARKS?591?">SIOF!$K$11:$K$94</definedName>
    <definedName name="XDO_?REMARKS?592?">SN500IF!$K$11:$K$510</definedName>
    <definedName name="XDO_?REMARKS?593?">SN500IF!$K$11:$K$521</definedName>
    <definedName name="XDO_?REMARKS?594?">SN500IF!$K$11:$K$554</definedName>
    <definedName name="XDO_?REMARKS?595?">SN500IF!$K$11:$K$559</definedName>
    <definedName name="XDO_?REMARKS?596?">SNICIF!$K$11:$K$40</definedName>
    <definedName name="XDO_?REMARKS?597?">SNICIF!$K$11:$K$51</definedName>
    <definedName name="XDO_?REMARKS?598?">SNICIF!$K$11:$K$84</definedName>
    <definedName name="XDO_?REMARKS?599?">SNICIF!$K$11:$K$89</definedName>
    <definedName name="XDO_?REMARKS?6?">#REF!</definedName>
    <definedName name="XDO_?REMARKS?60?">SCOF!$K$11:$K$105</definedName>
    <definedName name="XDO_?REMARKS?600?">SQF!$K$11:$K$41</definedName>
    <definedName name="XDO_?REMARKS?601?">SQF!$K$11:$K$84</definedName>
    <definedName name="XDO_?REMARKS?602?">SQF!$K$11:$K$89</definedName>
    <definedName name="XDO_?REMARKS?603?">SNBIF!$K$11:$K$24</definedName>
    <definedName name="XDO_?REMARKS?604?">SNBIF!$K$11:$K$67</definedName>
    <definedName name="XDO_?REMARKS?605?">SNBIF!$K$11:$K$72</definedName>
    <definedName name="XDO_?REMARKS?606?">SNITIF!$K$11:$K$20</definedName>
    <definedName name="XDO_?REMARKS?607?">SNITIF!$K$11:$K$63</definedName>
    <definedName name="XDO_?REMARKS?608?">SNITIF!$K$11:$K$68</definedName>
    <definedName name="XDO_?REMARKS?609?">'SBI BSE PSU Bank ETF'!$K$11:$K$21</definedName>
    <definedName name="XDO_?REMARKS?61?">STOF!$K$11:$K$39</definedName>
    <definedName name="XDO_?REMARKS?610?">'SBI BSE PSU Bank ETF'!$K$11:$K$64</definedName>
    <definedName name="XDO_?REMARKS?611?">'SBI BSE PSU Bank ETF'!$K$11:$K$69</definedName>
    <definedName name="XDO_?REMARKS?612?">'SBI BSE PSU Bank Index Fund'!$K$11:$K$21</definedName>
    <definedName name="XDO_?REMARKS?613?">'SBI BSE PSU Bank Index Fund'!$K$11:$K$64</definedName>
    <definedName name="XDO_?REMARKS?614?">'SBI BSE PSU Bank Index Fund'!$K$11:$K$69</definedName>
    <definedName name="XDO_?REMARKS?615?">SIPAAFOF!$K$44:$K$47</definedName>
    <definedName name="XDO_?REMARKS?616?">SIPAAFOF!$K$44:$K$57</definedName>
    <definedName name="XDO_?REMARKS?617?">SIPAAFOF!$K$44:$K$62</definedName>
    <definedName name="XDO_?REMARKS?618?">'SBI Nifty200 Quality 30'!$K$11:$K$40</definedName>
    <definedName name="XDO_?REMARKS?619?">'SBI Nifty200 Quality 30'!$K$11:$K$83</definedName>
    <definedName name="XDO_?REMARKS?62?">STOF!$K$11:$K$46</definedName>
    <definedName name="XDO_?REMARKS?620?">'SBI Nifty200 Quality 30'!$K$11:$K$88</definedName>
    <definedName name="XDO_?REMARKS?621?">'SBI Nifty200 Mom 30'!$K$11:$K$40</definedName>
    <definedName name="XDO_?REMARKS?622?">'SBI Nifty200 Mom 30'!$K$11:$K$51</definedName>
    <definedName name="XDO_?REMARKS?623?">'SBI Nifty200 Mom 30'!$K$11:$K$84</definedName>
    <definedName name="XDO_?REMARKS?624?">'SBI Nifty200 Mom 30'!$K$11:$K$89</definedName>
    <definedName name="XDO_?REMARKS?625?">'SBI Nifty100 Low Vol 30'!$K$11:$K$40</definedName>
    <definedName name="XDO_?REMARKS?626?">'SBI Nifty100 Low Vol 30'!$K$11:$K$83</definedName>
    <definedName name="XDO_?REMARKS?627?">'SBI Nifty100 Low Vol 30'!$K$11:$K$88</definedName>
    <definedName name="XDO_?REMARKS?628?">SBILIQETF!$K$52</definedName>
    <definedName name="XDO_?REMARKS?629?">SBILIQETF!$K$52:$K$57</definedName>
    <definedName name="XDO_?REMARKS?63?">STOF!$K$11:$K$51</definedName>
    <definedName name="XDO_?REMARKS?630?">SDAAAFOF!$K$44:$K$56</definedName>
    <definedName name="XDO_?REMARKS?631?">SDAAAFOF!$K$44:$K$66</definedName>
    <definedName name="XDO_?REMARKS?632?">SDAAAFOF!$K$44:$K$71</definedName>
    <definedName name="XDO_?REMARKS?633?">SQLF!$K$11:$K$46</definedName>
    <definedName name="XDO_?REMARKS?634?">SQLF!$K$11:$K$73</definedName>
    <definedName name="XDO_?REMARKS?635?">SQLF!$K$11:$K$90</definedName>
    <definedName name="XDO_?REMARKS?636?">SQLF!$K$11:$K$95</definedName>
    <definedName name="XDO_?REMARKS?637?">#REF!</definedName>
    <definedName name="XDO_?REMARKS?638?">#REF!</definedName>
    <definedName name="XDO_?REMARKS?639?">SBIRIOS!$K$11:$K$43</definedName>
    <definedName name="XDO_?REMARKS?64?">STOF!$K$11:$K$74</definedName>
    <definedName name="XDO_?REMARKS?640?">SBIRIOS!$K$11:$K$86</definedName>
    <definedName name="XDO_?REMARKS?641?">SBIRIOS!$K$11:$K$91</definedName>
    <definedName name="XDO_?REMARKS?642?">#REF!</definedName>
    <definedName name="XDO_?REMARKS?643?">#REF!</definedName>
    <definedName name="XDO_?REMARKS?644?">#REF!</definedName>
    <definedName name="XDO_?REMARKS?645?">#REF!</definedName>
    <definedName name="XDO_?REMARKS?646?">#REF!</definedName>
    <definedName name="XDO_?REMARKS?647?">#REF!</definedName>
    <definedName name="XDO_?REMARKS?648?">#REF!</definedName>
    <definedName name="XDO_?REMARKS?649?">#REF!</definedName>
    <definedName name="XDO_?REMARKS?65?">STOF!$K$11:$K$91</definedName>
    <definedName name="XDO_?REMARKS?650?">#REF!</definedName>
    <definedName name="XDO_?REMARKS?651?">#REF!</definedName>
    <definedName name="XDO_?REMARKS?652?">#REF!</definedName>
    <definedName name="XDO_?REMARKS?653?">#REF!</definedName>
    <definedName name="XDO_?REMARKS?654?">#REF!</definedName>
    <definedName name="XDO_?REMARKS?655?">#REF!</definedName>
    <definedName name="XDO_?REMARKS?656?">#REF!</definedName>
    <definedName name="XDO_?REMARKS?657?">#REF!</definedName>
    <definedName name="XDO_?REMARKS?658?">#REF!</definedName>
    <definedName name="XDO_?REMARKS?659?">#REF!</definedName>
    <definedName name="XDO_?REMARKS?66?">STOF!$K$11:$K$96</definedName>
    <definedName name="XDO_?REMARKS?660?">#REF!</definedName>
    <definedName name="XDO_?REMARKS?661?">#REF!</definedName>
    <definedName name="XDO_?REMARKS?662?">#REF!</definedName>
    <definedName name="XDO_?REMARKS?663?">#REF!</definedName>
    <definedName name="XDO_?REMARKS?67?">SHOF!$K$11:$K$42</definedName>
    <definedName name="XDO_?REMARKS?68?">SHOF!$K$11:$K$46</definedName>
    <definedName name="XDO_?REMARKS?69?">SHOF!$K$11:$K$71</definedName>
    <definedName name="XDO_?REMARKS?7?">#REF!</definedName>
    <definedName name="XDO_?REMARKS?70?">SHOF!$K$11:$K$88</definedName>
    <definedName name="XDO_?REMARKS?71?">SHOF!$K$11:$K$93</definedName>
    <definedName name="XDO_?REMARKS?72?">SCF!$K$11:$K$90</definedName>
    <definedName name="XDO_?REMARKS?73?">SCF!$K$11:$K$101</definedName>
    <definedName name="XDO_?REMARKS?74?">SCF!$K$11:$K$106</definedName>
    <definedName name="XDO_?REMARKS?75?">SCF!$K$11:$K$117</definedName>
    <definedName name="XDO_?REMARKS?76?">SCF!$K$11:$K$134</definedName>
    <definedName name="XDO_?REMARKS?77?">SCF!$K$11:$K$141</definedName>
    <definedName name="XDO_?REMARKS?78?">SCF!$K$11:$K$158</definedName>
    <definedName name="XDO_?REMARKS?79?">SCF!$K$11:$K$163</definedName>
    <definedName name="XDO_?REMARKS?8?">#REF!</definedName>
    <definedName name="XDO_?REMARKS?80?">SNIF!$K$11:$K$60</definedName>
    <definedName name="XDO_?REMARKS?81?">SNIF!$K$11:$K$103</definedName>
    <definedName name="XDO_?REMARKS?82?">SNIF!$K$11:$K$108</definedName>
    <definedName name="XDO_?REMARKS?83?">'SMCBF-SP'!$K$11:$K$30</definedName>
    <definedName name="XDO_?REMARKS?84?">'SMCBF-SP'!$K$11:$K$36</definedName>
    <definedName name="XDO_?REMARKS?85?">'SMCBF-SP'!$K$11:$K$49</definedName>
    <definedName name="XDO_?REMARKS?86?">'SMCBF-SP'!$K$11:$K$60</definedName>
    <definedName name="XDO_?REMARKS?87?">'SMCBF-SP'!$K$11:$K$65</definedName>
    <definedName name="XDO_?REMARKS?88?">'SMCBF-SP'!$K$11:$K$78</definedName>
    <definedName name="XDO_?REMARKS?89?">'SMCBF-SP'!$K$11:$K$93</definedName>
    <definedName name="XDO_?REMARKS?9?">SLMF!$K$11:$K$88</definedName>
    <definedName name="XDO_?REMARKS?90?">'SMCBF-SP'!$K$11:$K$98</definedName>
    <definedName name="XDO_?REMARKS?91?">SOF!$K$32</definedName>
    <definedName name="XDO_?REMARKS?92?">SOF!$K$32:$K$36</definedName>
    <definedName name="XDO_?REMARKS?93?">SOF!$K$32:$K$46</definedName>
    <definedName name="XDO_?REMARKS?94?">SOF!$K$32:$K$64</definedName>
    <definedName name="XDO_?REMARKS?95?">SOF!$K$32:$K$69</definedName>
    <definedName name="XDO_?REMARKS?96?">SMMDF!$K$13:$K$15</definedName>
    <definedName name="XDO_?REMARKS?97?">SMMDF!$K$13:$K$66</definedName>
    <definedName name="XDO_?REMARKS?98?">SMMDF!$K$13:$K$70</definedName>
    <definedName name="XDO_?REMARKS?99?">SMMDF!$K$13:$K$77</definedName>
    <definedName name="XDO_?SUB_CATEGORY?">SMEEF!$C$10</definedName>
    <definedName name="XDO_?TDATE?">SMEEF!$D$4</definedName>
    <definedName name="XDO_?TITL?">SMEEF!$A$8:$A$49</definedName>
    <definedName name="XDO_?TITL?1?">#REF!</definedName>
    <definedName name="XDO_?TITL?10?">#REF!</definedName>
    <definedName name="XDO_?TITL?100?">'SCIGI-JUN 2036'!$A$16:$A$24</definedName>
    <definedName name="XDO_?TITL?101?">'SCIGI-APR 2029'!$A$16:$A$24</definedName>
    <definedName name="XDO_?TITL?102?">'SCISI-SEP 2027'!$A$16:$A$24</definedName>
    <definedName name="XDO_?TITL?103?">'SFMP- Series 72'!$A$30:$A$40</definedName>
    <definedName name="XDO_?TITL?104?">'SFMP- Series 73'!$A$30:$A$41</definedName>
    <definedName name="XDO_?TITL?105?">SLDF!$A$16:$A$25</definedName>
    <definedName name="XDO_?TITL?106?">'SFMP- Series 74'!$A$16:$A$25</definedName>
    <definedName name="XDO_?TITL?107?">'SFMP- Series 76'!$A$16:$A$22</definedName>
    <definedName name="XDO_?TITL?108?">'SFMP- Series 78'!$A$16:$A$22</definedName>
    <definedName name="XDO_?TITL?109?">SDYF!$A$8:$A$53</definedName>
    <definedName name="XDO_?TITL?11?">SEHF!$A$8:$A$54</definedName>
    <definedName name="XDO_?TITL?110?">'SFMP- Series 79'!$A$16:$A$23</definedName>
    <definedName name="XDO_?TITL?111?">'SFMP- Series 81'!$A$16:$A$25</definedName>
    <definedName name="XDO_?TITL?112?">'SBI-BSE-SENSEX-IF'!$A$8:$A$40</definedName>
    <definedName name="XDO_?TITL?113?">LIQUIDSBI!$A$42:$A$52</definedName>
    <definedName name="XDO_?TITL?114?">SN50EWIF!$A$8:$A$60</definedName>
    <definedName name="XDO_?TITL?115?">SEOF!$A$8:$A$43</definedName>
    <definedName name="XDO_?TITL?116?">'SBI-AOF'!$A$8:$A$40</definedName>
    <definedName name="XDO_?TITL?117?">SETFSILVER!$A$42:$A$44</definedName>
    <definedName name="XDO_?TITL?118?">'SETFSILVER-FOF'!$A$42:$A$44</definedName>
    <definedName name="XDO_?TITL?119?">'SN50EW-ETF'!$A$8:$A$60</definedName>
    <definedName name="XDO_?TITL?12?">#REF!</definedName>
    <definedName name="XDO_?TITL?120?">SIOF!$A$8:$A$45</definedName>
    <definedName name="XDO_?TITL?121?">SN500IF!$A$8:$A$510</definedName>
    <definedName name="XDO_?TITL?122?">SNICIF!$A$8:$A$40</definedName>
    <definedName name="XDO_?TITL?123?">SQF!$A$8:$A$41</definedName>
    <definedName name="XDO_?TITL?124?">SNBIF!$A$8:$A$24</definedName>
    <definedName name="XDO_?TITL?125?">SNITIF!$A$8:$A$20</definedName>
    <definedName name="XDO_?TITL?126?">'SBI BSE PSU Bank ETF'!$A$8:$A$21</definedName>
    <definedName name="XDO_?TITL?127?">'SBI BSE PSU Bank Index Fund'!$A$8:$A$21</definedName>
    <definedName name="XDO_?TITL?128?">SIPAAFOF!$A$42:$A$47</definedName>
    <definedName name="XDO_?TITL?129?">'SBI Nifty200 Quality 30'!$A$8:$A$40</definedName>
    <definedName name="XDO_?TITL?13?">SMIF!$A$16:$A$36</definedName>
    <definedName name="XDO_?TITL?130?">'SBI Nifty200 Mom 30'!$A$8:$A$40</definedName>
    <definedName name="XDO_?TITL?131?">'SBI Nifty100 Low Vol 30'!$A$8:$A$40</definedName>
    <definedName name="XDO_?TITL?132?">SBILIQETF!$A$42:$A$52</definedName>
    <definedName name="XDO_?TITL?133?">SDAAAFOF!$A$42:$A$56</definedName>
    <definedName name="XDO_?TITL?134?">SQLF!$A$8:$A$46</definedName>
    <definedName name="XDO_?TITL?135?">#REF!</definedName>
    <definedName name="XDO_?TITL?136?">SBIRIOS!$A$8:$A$43</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44?">#REF!</definedName>
    <definedName name="XDO_?TITL?15?">SCOF!$A$8:$A$53</definedName>
    <definedName name="XDO_?TITL?16?">STOF!$A$8:$A$39</definedName>
    <definedName name="XDO_?TITL?17?">SHOF!$A$8:$A$42</definedName>
    <definedName name="XDO_?TITL?18?">SCF!$A$8:$A$90</definedName>
    <definedName name="XDO_?TITL?19?">SNIF!$A$8:$A$60</definedName>
    <definedName name="XDO_?TITL?2?">#REF!</definedName>
    <definedName name="XDO_?TITL?20?">'SMCBF-SP'!$A$8:$A$30</definedName>
    <definedName name="XDO_?TITL?21?">SOF!$A$30:$A$32</definedName>
    <definedName name="XDO_?TITL?22?">SMMDF!$A$8:$A$15</definedName>
    <definedName name="XDO_?TITL?23?">SLF!$A$16:$A$25</definedName>
    <definedName name="XDO_?TITL?24?">SDBF!$A$16:$A$25</definedName>
    <definedName name="XDO_?TITL?25?">SSF!$A$16:$A$26</definedName>
    <definedName name="XDO_?TITL?26?">SCRF!$A$16:$A$48</definedName>
    <definedName name="XDO_?TITL?27?">SFEF!$A$8:$A$33</definedName>
    <definedName name="XDO_?TITL?28?">SCHF!$A$8:$A$46</definedName>
    <definedName name="XDO_?TITL?29?">SMUSD!$A$16:$A$49</definedName>
    <definedName name="XDO_?TITL?3?">#REF!</definedName>
    <definedName name="XDO_?TITL?30?">SMIDCAP!$A$8:$A$62</definedName>
    <definedName name="XDO_?TITL?31?">SMCMF!$A$16:$A$26</definedName>
    <definedName name="XDO_?TITL?32?">SMCOMMA!$A$8:$A$41</definedName>
    <definedName name="XDO_?TITL?33?">SMGF!$A$16:$A$32</definedName>
    <definedName name="XDO_?TITL?34?">SFLEXI!$A$8:$A$76</definedName>
    <definedName name="XDO_?TITL?35?">SMAAF!$A$8:$A$74</definedName>
    <definedName name="XDO_?TITL?36?">SBLUECHIP!$A$8:$A$55</definedName>
    <definedName name="XDO_?TITL?37?">SAOF!$A$8:$A$198</definedName>
    <definedName name="XDO_?TITL?38?">SIF!$A$8:$A$43</definedName>
    <definedName name="XDO_?TITL?39?">SMLDF!$A$16:$A$50</definedName>
    <definedName name="XDO_?TITL?4?">#REF!</definedName>
    <definedName name="XDO_?TITL?40?">SSTDF!$A$16:$A$79</definedName>
    <definedName name="XDO_?TITL?41?">SETFGOLD!$A$42:$A$44</definedName>
    <definedName name="XDO_?TITL?42?">SPSU!$A$8:$A$32</definedName>
    <definedName name="XDO_?TITL?43?">SGF!$A$42:$A$44</definedName>
    <definedName name="XDO_?TITL?44?">SBISENSEX!$A$8:$A$40</definedName>
    <definedName name="XDO_?TITL?45?">SSCF!$A$8:$A$77</definedName>
    <definedName name="XDO_?TITL?46?">SBPF!$A$16:$A$52</definedName>
    <definedName name="XDO_?TITL?47?">SBFS!$A$8:$A$44</definedName>
    <definedName name="XDO_?TITL?48?">SETFNN50!$A$8:$A$60</definedName>
    <definedName name="XDO_?TITL?49?">SETFNIFBK!$A$8:$A$24</definedName>
    <definedName name="XDO_?TITL?5?">SLMF!$A$8:$A$88</definedName>
    <definedName name="XDO_?TITL?50?">SETFBSE100!$A$8:$A$110</definedName>
    <definedName name="XDO_?TITL?51?">SESF!$A$8:$A$103</definedName>
    <definedName name="XDO_?TITL?52?">SETFNIF50!$A$8:$A$60</definedName>
    <definedName name="XDO_?TITL?53?">'SLTAF-III'!$A$8:$A$24</definedName>
    <definedName name="XDO_?TITL?54?">SETF10GILT!$A$16:$A$24</definedName>
    <definedName name="XDO_?TITL?55?">'SLTAF-IV'!$A$8:$A$35</definedName>
    <definedName name="XDO_?TITL?56?">'SLTAF-V'!$A$8:$A$38</definedName>
    <definedName name="XDO_?TITL?57?">'SLTAF-VI'!$A$8:$A$44</definedName>
    <definedName name="XDO_?TITL?58?">SETFSN50!$A$8:$A$60</definedName>
    <definedName name="XDO_?TITL?59?">SBIETFQLTY!$A$8:$A$40</definedName>
    <definedName name="XDO_?TITL?6?">SLTEF!$A$8:$A$90</definedName>
    <definedName name="XDO_?TITL?60?">SCBF!$A$16:$A$88</definedName>
    <definedName name="XDO_?TITL?61?">SEMVF!$A$8:$A$60</definedName>
    <definedName name="XDO_?TITL?62?">'SFMP- Series 1'!$A$16:$A$31</definedName>
    <definedName name="XDO_?TITL?63?">'SFMP- Series 6'!$A$16:$A$24</definedName>
    <definedName name="XDO_?TITL?64?">'SFMP- Series 34'!$A$16:$A$24</definedName>
    <definedName name="XDO_?TITL?65?">'SMCBF-IP'!$A$8:$A$47</definedName>
    <definedName name="XDO_?TITL?66?">SFRDF!$A$16:$A$20</definedName>
    <definedName name="XDO_?TITL?67?">SBIETFIT!$A$8:$A$20</definedName>
    <definedName name="XDO_?TITL?68?">SBIETFPB!$A$8:$A$20</definedName>
    <definedName name="XDO_?TITL?69?">'SRBF-AP'!$A$8:$A$62</definedName>
    <definedName name="XDO_?TITL?7?">#REF!</definedName>
    <definedName name="XDO_?TITL?70?">'SRBF-AHP'!$A$8:$A$62</definedName>
    <definedName name="XDO_?TITL?71?">'SRBF-CHP'!$A$8:$A$62</definedName>
    <definedName name="XDO_?TITL?72?">'SRBF-CP'!$A$8:$A$62</definedName>
    <definedName name="XDO_?TITL?73?">'SIA-US EQUITY FOF'!$A$42:$A$44</definedName>
    <definedName name="XDO_?TITL?74?">'SFMP- Series 42'!$A$16:$A$19</definedName>
    <definedName name="XDO_?TITL?75?">'SNN50'!$A$8:$A$60</definedName>
    <definedName name="XDO_?TITL?76?">'SFMP- Series 44'!$A$16:$A$31</definedName>
    <definedName name="XDO_?TITL?77?">'SFMP- Series 45'!$A$16:$A$24</definedName>
    <definedName name="XDO_?TITL?78?">SBIETFCON!$A$8:$A$40</definedName>
    <definedName name="XDO_?TITL?79?">'SFMP- Series 46'!$A$16:$A$29</definedName>
    <definedName name="XDO_?TITL?8?">#REF!</definedName>
    <definedName name="XDO_?TITL?80?">SBAF!$A$8:$A$102</definedName>
    <definedName name="XDO_?TITL?81?">'SFMP- Series 49'!$A$16:$A$34</definedName>
    <definedName name="XDO_?TITL?82?">'SFMP- Series 50'!$A$16:$A$31</definedName>
    <definedName name="XDO_?TITL?83?">'SFMP- Series 51'!$A$16:$A$37</definedName>
    <definedName name="XDO_?TITL?84?">'SFMP- Series 52'!$A$16:$A$30</definedName>
    <definedName name="XDO_?TITL?85?">'SFMP- Series 53'!$A$16:$A$34</definedName>
    <definedName name="XDO_?TITL?86?">'SFMP- Series 54'!$A$16:$A$28</definedName>
    <definedName name="XDO_?TITL?87?">'SFMP- Series 55'!$A$16:$A$32</definedName>
    <definedName name="XDO_?TITL?88?">'SFMP- Series 57'!$A$16:$A$29</definedName>
    <definedName name="XDO_?TITL?89?">'SFMP- Series 58'!$A$16:$A$32</definedName>
    <definedName name="XDO_?TITL?9?">SMGLF!$A$8:$A$46</definedName>
    <definedName name="XDO_?TITL?90?">SCPSE!$A$16:$A$42</definedName>
    <definedName name="XDO_?TITL?91?">'SFMP- Series 59'!$A$30:$A$40</definedName>
    <definedName name="XDO_?TITL?92?">'SFMP- Series 60'!$A$16:$A$31</definedName>
    <definedName name="XDO_?TITL?93?">SMCF!$A$8:$A$67</definedName>
    <definedName name="XDO_?TITL?94?">'SFMP- Series 61'!$A$16:$A$36</definedName>
    <definedName name="XDO_?TITL?95?">'SFMP- Series 66'!$A$16:$A$24</definedName>
    <definedName name="XDO_?TITL?96?">'SFMP- Series 67'!$A$16:$A$34</definedName>
    <definedName name="XDO_?TITL?97?">'SFMP- Series 68'!$A$16:$A$24</definedName>
    <definedName name="XDO_?TITL?98?">SNM150IF!$A$8:$A$160</definedName>
    <definedName name="XDO_?TITL?99?">SNS250IF!$A$8:$A$260</definedName>
    <definedName name="XDO_?YTM?">SMEEF!$I$11:$I$102</definedName>
    <definedName name="XDO_?YTM?1?">#REF!</definedName>
    <definedName name="XDO_?YTM?10?">SLMF!$I$11:$I$92</definedName>
    <definedName name="XDO_?YTM?100?">SMMDF!$I$13:$I$81</definedName>
    <definedName name="XDO_?YTM?101?">SMMDF!$I$13:$I$88</definedName>
    <definedName name="XDO_?YTM?102?">SMMDF!$I$13:$I$92</definedName>
    <definedName name="XDO_?YTM?103?">SMMDF!$I$13:$I$113</definedName>
    <definedName name="XDO_?YTM?104?">SMMDF!$I$13:$I$119</definedName>
    <definedName name="XDO_?YTM?105?">SMMDF!$I$13:$I$127</definedName>
    <definedName name="XDO_?YTM?106?">SMMDF!$I$13:$I$132</definedName>
    <definedName name="XDO_?YTM?107?">SLF!$I$19:$I$25</definedName>
    <definedName name="XDO_?YTM?108?">SLF!$I$19:$I$35</definedName>
    <definedName name="XDO_?YTM?109?">SLF!$I$19:$I$101</definedName>
    <definedName name="XDO_?YTM?11?">SLMF!$I$11:$I$99</definedName>
    <definedName name="XDO_?YTM?110?">SLF!$I$19:$I$144</definedName>
    <definedName name="XDO_?YTM?111?">SLF!$I$19:$I$152</definedName>
    <definedName name="XDO_?YTM?112?">SLF!$I$19:$I$163</definedName>
    <definedName name="XDO_?YTM?113?">SLF!$I$19:$I$173</definedName>
    <definedName name="XDO_?YTM?114?">SLF!$I$19:$I$178</definedName>
    <definedName name="XDO_?YTM?115?">SDBF!$I$19:$I$25</definedName>
    <definedName name="XDO_?YTM?116?">SDBF!$I$19:$I$29</definedName>
    <definedName name="XDO_?YTM?117?">SDBF!$I$19:$I$37</definedName>
    <definedName name="XDO_?YTM?118?">SDBF!$I$19:$I$45</definedName>
    <definedName name="XDO_?YTM?119?">SDBF!$I$19:$I$52</definedName>
    <definedName name="XDO_?YTM?12?">SLMF!$I$11:$I$123</definedName>
    <definedName name="XDO_?YTM?120?">SDBF!$I$19:$I$62</definedName>
    <definedName name="XDO_?YTM?121?">SDBF!$I$19:$I$75</definedName>
    <definedName name="XDO_?YTM?122?">SDBF!$I$19:$I$83</definedName>
    <definedName name="XDO_?YTM?123?">SDBF!$I$19:$I$88</definedName>
    <definedName name="XDO_?YTM?124?">SSF!$I$24:$I$26</definedName>
    <definedName name="XDO_?YTM?125?">SSF!$I$24:$I$36</definedName>
    <definedName name="XDO_?YTM?126?">SSF!$I$24:$I$64</definedName>
    <definedName name="XDO_?YTM?127?">SSF!$I$24:$I$130</definedName>
    <definedName name="XDO_?YTM?128?">SSF!$I$24:$I$142</definedName>
    <definedName name="XDO_?YTM?129?">SSF!$I$24:$I$147</definedName>
    <definedName name="XDO_?YTM?13?">SLMF!$I$11:$I$140</definedName>
    <definedName name="XDO_?YTM?130?">SSF!$I$24:$I$156</definedName>
    <definedName name="XDO_?YTM?131?">SSF!$I$24:$I$164</definedName>
    <definedName name="XDO_?YTM?132?">SSF!$I$24:$I$169</definedName>
    <definedName name="XDO_?YTM?133?">SCRF!$I$19:$I$48</definedName>
    <definedName name="XDO_?YTM?134?">SCRF!$I$19:$I$52</definedName>
    <definedName name="XDO_?YTM?135?">SCRF!$I$19:$I$62</definedName>
    <definedName name="XDO_?YTM?136?">SCRF!$I$19:$I$66</definedName>
    <definedName name="XDO_?YTM?137?">SCRF!$I$19:$I$77</definedName>
    <definedName name="XDO_?YTM?138?">SCRF!$I$19:$I$88</definedName>
    <definedName name="XDO_?YTM?139?">SCRF!$I$19:$I$94</definedName>
    <definedName name="XDO_?YTM?14?">SLMF!$I$11:$I$145</definedName>
    <definedName name="XDO_?YTM?140?">SCRF!$I$19:$I$102</definedName>
    <definedName name="XDO_?YTM?141?">SCRF!$I$19:$I$107</definedName>
    <definedName name="XDO_?YTM?142?">SFEF!$I$11:$I$33</definedName>
    <definedName name="XDO_?YTM?143?">SFEF!$I$11:$I$37</definedName>
    <definedName name="XDO_?YTM?144?">SFEF!$I$11:$I$42</definedName>
    <definedName name="XDO_?YTM?145?">SFEF!$I$11:$I$67</definedName>
    <definedName name="XDO_?YTM?146?">SFEF!$I$11:$I$84</definedName>
    <definedName name="XDO_?YTM?147?">SFEF!$I$11:$I$89</definedName>
    <definedName name="XDO_?YTM?148?">SCHF!$I$11:$I$46</definedName>
    <definedName name="XDO_?YTM?149?">SCHF!$I$11:$I$99</definedName>
    <definedName name="XDO_?YTM?15?">SLTEF!$I$11:$I$90</definedName>
    <definedName name="XDO_?YTM?150?">SCHF!$I$11:$I$103</definedName>
    <definedName name="XDO_?YTM?151?">SCHF!$I$11:$I$110</definedName>
    <definedName name="XDO_?YTM?152?">SCHF!$I$11:$I$119</definedName>
    <definedName name="XDO_?YTM?153?">SCHF!$I$11:$I$123</definedName>
    <definedName name="XDO_?YTM?154?">SCHF!$I$11:$I$144</definedName>
    <definedName name="XDO_?YTM?155?">SCHF!$I$11:$I$152</definedName>
    <definedName name="XDO_?YTM?156?">SCHF!$I$11:$I$157</definedName>
    <definedName name="XDO_?YTM?157?">SMUSD!$I$19:$I$49</definedName>
    <definedName name="XDO_?YTM?158?">SMUSD!$I$19:$I$53</definedName>
    <definedName name="XDO_?YTM?159?">SMUSD!$I$19:$I$61</definedName>
    <definedName name="XDO_?YTM?16?">SLTEF!$I$11:$I$96</definedName>
    <definedName name="XDO_?YTM?160?">SMUSD!$I$19:$I$67</definedName>
    <definedName name="XDO_?YTM?161?">SMUSD!$I$19:$I$76</definedName>
    <definedName name="XDO_?YTM?162?">SMUSD!$I$19:$I$93</definedName>
    <definedName name="XDO_?YTM?163?">SMUSD!$I$19:$I$112</definedName>
    <definedName name="XDO_?YTM?164?">SMUSD!$I$19:$I$117</definedName>
    <definedName name="XDO_?YTM?165?">SMUSD!$I$19:$I$121</definedName>
    <definedName name="XDO_?YTM?166?">SMUSD!$I$19:$I$130</definedName>
    <definedName name="XDO_?YTM?167?">SMUSD!$I$19:$I$138</definedName>
    <definedName name="XDO_?YTM?168?">SMUSD!$I$19:$I$143</definedName>
    <definedName name="XDO_?YTM?169?">SMIDCAP!$I$11:$I$62</definedName>
    <definedName name="XDO_?YTM?17?">SLTEF!$I$11:$I$119</definedName>
    <definedName name="XDO_?YTM?170?">SMIDCAP!$I$11:$I$68</definedName>
    <definedName name="XDO_?YTM?171?">SMIDCAP!$I$11:$I$92</definedName>
    <definedName name="XDO_?YTM?172?">SMIDCAP!$I$11:$I$109</definedName>
    <definedName name="XDO_?YTM?173?">SMIDCAP!$I$11:$I$114</definedName>
    <definedName name="XDO_?YTM?174?">SMCMF!$I$24:$I$26</definedName>
    <definedName name="XDO_?YTM?175?">SMCMF!$I$24:$I$55</definedName>
    <definedName name="XDO_?YTM?176?">SMCMF!$I$24:$I$60</definedName>
    <definedName name="XDO_?YTM?177?">SMCOMMA!$I$11:$I$41</definedName>
    <definedName name="XDO_?YTM?178?">SMCOMMA!$I$11:$I$68</definedName>
    <definedName name="XDO_?YTM?179?">SMCOMMA!$I$11:$I$85</definedName>
    <definedName name="XDO_?YTM?18?">SLTEF!$I$11:$I$136</definedName>
    <definedName name="XDO_?YTM?180?">SMCOMMA!$I$11:$I$90</definedName>
    <definedName name="XDO_?YTM?181?">SMGF!$I$24:$I$32</definedName>
    <definedName name="XDO_?YTM?182?">SMGF!$I$24:$I$40</definedName>
    <definedName name="XDO_?YTM?183?">SMGF!$I$24:$I$56</definedName>
    <definedName name="XDO_?YTM?184?">SMGF!$I$24:$I$73</definedName>
    <definedName name="XDO_?YTM?185?">SMGF!$I$24:$I$78</definedName>
    <definedName name="XDO_?YTM?186?">SFLEXI!$I$11:$I$76</definedName>
    <definedName name="XDO_?YTM?187?">SFLEXI!$I$11:$I$81</definedName>
    <definedName name="XDO_?YTM?188?">SFLEXI!$I$11:$I$111</definedName>
    <definedName name="XDO_?YTM?189?">SFLEXI!$I$11:$I$128</definedName>
    <definedName name="XDO_?YTM?19?">SLTEF!$I$11:$I$141</definedName>
    <definedName name="XDO_?YTM?190?">SFLEXI!$I$11:$I$133</definedName>
    <definedName name="XDO_?YTM?191?">SMAAF!$I$11:$I$74</definedName>
    <definedName name="XDO_?YTM?192?">SMAAF!$I$11:$I$79</definedName>
    <definedName name="XDO_?YTM?193?">SMAAF!$I$11:$I$125</definedName>
    <definedName name="XDO_?YTM?194?">SMAAF!$I$11:$I$129</definedName>
    <definedName name="XDO_?YTM?195?">SMAAF!$I$11:$I$140</definedName>
    <definedName name="XDO_?YTM?196?">SMAAF!$I$11:$I$151</definedName>
    <definedName name="XDO_?YTM?197?">SMAAF!$I$11:$I$157</definedName>
    <definedName name="XDO_?YTM?198?">SMAAF!$I$11:$I$169</definedName>
    <definedName name="XDO_?YTM?199?">SMAAF!$I$11:$I$179</definedName>
    <definedName name="XDO_?YTM?2?">#REF!</definedName>
    <definedName name="XDO_?YTM?20?">#REF!</definedName>
    <definedName name="XDO_?YTM?200?">SMAAF!$I$11:$I$184</definedName>
    <definedName name="XDO_?YTM?201?">SBLUECHIP!$I$11:$I$55</definedName>
    <definedName name="XDO_?YTM?202?">SBLUECHIP!$I$11:$I$83</definedName>
    <definedName name="XDO_?YTM?203?">SBLUECHIP!$I$11:$I$100</definedName>
    <definedName name="XDO_?YTM?204?">SBLUECHIP!$I$11:$I$105</definedName>
    <definedName name="XDO_?YTM?205?">SAOF!$I$11:$I$198</definedName>
    <definedName name="XDO_?YTM?206?">SAOF!$I$11:$I$211</definedName>
    <definedName name="XDO_?YTM?207?">SAOF!$I$11:$I$215</definedName>
    <definedName name="XDO_?YTM?208?">SAOF!$I$11:$I$231</definedName>
    <definedName name="XDO_?YTM?209?">SAOF!$I$11:$I$244</definedName>
    <definedName name="XDO_?YTM?21?">#REF!</definedName>
    <definedName name="XDO_?YTM?210?">SAOF!$I$11:$I$248</definedName>
    <definedName name="XDO_?YTM?211?">SAOF!$I$11:$I$260</definedName>
    <definedName name="XDO_?YTM?212?">SAOF!$I$11:$I$270</definedName>
    <definedName name="XDO_?YTM?213?">SAOF!$I$11:$I$275</definedName>
    <definedName name="XDO_?YTM?214?">SIF!$I$11:$I$43</definedName>
    <definedName name="XDO_?YTM?215?">SIF!$I$11:$I$71</definedName>
    <definedName name="XDO_?YTM?216?">SIF!$I$11:$I$80</definedName>
    <definedName name="XDO_?YTM?217?">SIF!$I$11:$I$92</definedName>
    <definedName name="XDO_?YTM?218?">SIF!$I$11:$I$97</definedName>
    <definedName name="XDO_?YTM?219?">SMLDF!$I$19:$I$50</definedName>
    <definedName name="XDO_?YTM?22?">#REF!</definedName>
    <definedName name="XDO_?YTM?220?">SMLDF!$I$19:$I$59</definedName>
    <definedName name="XDO_?YTM?221?">SMLDF!$I$19:$I$63</definedName>
    <definedName name="XDO_?YTM?222?">SMLDF!$I$19:$I$67</definedName>
    <definedName name="XDO_?YTM?223?">SMLDF!$I$19:$I$74</definedName>
    <definedName name="XDO_?YTM?224?">SMLDF!$I$19:$I$84</definedName>
    <definedName name="XDO_?YTM?225?">SMLDF!$I$19:$I$99</definedName>
    <definedName name="XDO_?YTM?226?">SMLDF!$I$19:$I$104</definedName>
    <definedName name="XDO_?YTM?227?">SMLDF!$I$19:$I$115</definedName>
    <definedName name="XDO_?YTM?228?">SMLDF!$I$19:$I$123</definedName>
    <definedName name="XDO_?YTM?229?">SMLDF!$I$19:$I$128</definedName>
    <definedName name="XDO_?YTM?23?">#REF!</definedName>
    <definedName name="XDO_?YTM?230?">SSTDF!$I$19:$I$79</definedName>
    <definedName name="XDO_?YTM?231?">SSTDF!$I$19:$I$89</definedName>
    <definedName name="XDO_?YTM?232?">SSTDF!$I$19:$I$96</definedName>
    <definedName name="XDO_?YTM?233?">SSTDF!$I$19:$I$108</definedName>
    <definedName name="XDO_?YTM?234?">SSTDF!$I$19:$I$115</definedName>
    <definedName name="XDO_?YTM?235?">SSTDF!$I$19:$I$126</definedName>
    <definedName name="XDO_?YTM?236?">SSTDF!$I$19:$I$132</definedName>
    <definedName name="XDO_?YTM?237?">SSTDF!$I$19:$I$141</definedName>
    <definedName name="XDO_?YTM?238?">SSTDF!$I$19:$I$149</definedName>
    <definedName name="XDO_?YTM?239?">SSTDF!$I$19:$I$154</definedName>
    <definedName name="XDO_?YTM?24?">SMGLF!$I$11:$I$46</definedName>
    <definedName name="XDO_?YTM?240?">SETFGOLD!$I$44</definedName>
    <definedName name="XDO_?YTM?241?">SETFGOLD!$I$44:$I$56</definedName>
    <definedName name="XDO_?YTM?242?">SETFGOLD!$I$44:$I$61</definedName>
    <definedName name="XDO_?YTM?243?">SPSU!$I$11:$I$32</definedName>
    <definedName name="XDO_?YTM?244?">SPSU!$I$11:$I$59</definedName>
    <definedName name="XDO_?YTM?245?">SPSU!$I$11:$I$76</definedName>
    <definedName name="XDO_?YTM?246?">SPSU!$I$11:$I$81</definedName>
    <definedName name="XDO_?YTM?247?">SGF!$I$44</definedName>
    <definedName name="XDO_?YTM?248?">SGF!$I$44:$I$54</definedName>
    <definedName name="XDO_?YTM?249?">SGF!$I$44:$I$59</definedName>
    <definedName name="XDO_?YTM?25?">SMGLF!$I$11:$I$73</definedName>
    <definedName name="XDO_?YTM?250?">SBISENSEX!$I$11:$I$40</definedName>
    <definedName name="XDO_?YTM?251?">SBISENSEX!$I$11:$I$83</definedName>
    <definedName name="XDO_?YTM?252?">SBISENSEX!$I$11:$I$88</definedName>
    <definedName name="XDO_?YTM?253?">SSCF!$I$11:$I$77</definedName>
    <definedName name="XDO_?YTM?254?">SSCF!$I$11:$I$107</definedName>
    <definedName name="XDO_?YTM?255?">SSCF!$I$11:$I$124</definedName>
    <definedName name="XDO_?YTM?256?">SSCF!$I$11:$I$129</definedName>
    <definedName name="XDO_?YTM?257?">SBPF!$I$19:$I$52</definedName>
    <definedName name="XDO_?YTM?258?">SBPF!$I$19:$I$56</definedName>
    <definedName name="XDO_?YTM?259?">SBPF!$I$19:$I$66</definedName>
    <definedName name="XDO_?YTM?26?">SMGLF!$I$11:$I$90</definedName>
    <definedName name="XDO_?YTM?260?">SBPF!$I$19:$I$70</definedName>
    <definedName name="XDO_?YTM?261?">SBPF!$I$19:$I$89</definedName>
    <definedName name="XDO_?YTM?262?">SBPF!$I$19:$I$102</definedName>
    <definedName name="XDO_?YTM?263?">SBPF!$I$19:$I$110</definedName>
    <definedName name="XDO_?YTM?264?">SBPF!$I$19:$I$115</definedName>
    <definedName name="XDO_?YTM?265?">SBFS!$I$11:$I$44</definedName>
    <definedName name="XDO_?YTM?266?">SBFS!$I$11:$I$71</definedName>
    <definedName name="XDO_?YTM?267?">SBFS!$I$11:$I$88</definedName>
    <definedName name="XDO_?YTM?268?">SBFS!$I$11:$I$93</definedName>
    <definedName name="XDO_?YTM?269?">SETFNN50!$I$11:$I$60</definedName>
    <definedName name="XDO_?YTM?27?">SMGLF!$I$11:$I$95</definedName>
    <definedName name="XDO_?YTM?270?">SETFNN50!$I$11:$I$71</definedName>
    <definedName name="XDO_?YTM?271?">SETFNN50!$I$11:$I$104</definedName>
    <definedName name="XDO_?YTM?272?">SETFNN50!$I$11:$I$109</definedName>
    <definedName name="XDO_?YTM?273?">SETFNIFBK!$I$11:$I$24</definedName>
    <definedName name="XDO_?YTM?274?">SETFNIFBK!$I$11:$I$67</definedName>
    <definedName name="XDO_?YTM?275?">SETFNIFBK!$I$11:$I$72</definedName>
    <definedName name="XDO_?YTM?276?">SETFBSE100!$I$11:$I$110</definedName>
    <definedName name="XDO_?YTM?277?">SETFBSE100!$I$11:$I$121</definedName>
    <definedName name="XDO_?YTM?278?">SETFBSE100!$I$11:$I$154</definedName>
    <definedName name="XDO_?YTM?279?">SETFBSE100!$I$11:$I$159</definedName>
    <definedName name="XDO_?YTM?28?">#REF!</definedName>
    <definedName name="XDO_?YTM?280?">SESF!$I$11:$I$103</definedName>
    <definedName name="XDO_?YTM?281?">SESF!$I$11:$I$108</definedName>
    <definedName name="XDO_?YTM?282?">SESF!$I$11:$I$134</definedName>
    <definedName name="XDO_?YTM?283?">SESF!$I$11:$I$138</definedName>
    <definedName name="XDO_?YTM?284?">SESF!$I$11:$I$148</definedName>
    <definedName name="XDO_?YTM?285?">SESF!$I$11:$I$162</definedName>
    <definedName name="XDO_?YTM?286?">SESF!$I$11:$I$172</definedName>
    <definedName name="XDO_?YTM?287?">SESF!$I$11:$I$176</definedName>
    <definedName name="XDO_?YTM?288?">SESF!$I$11:$I$186</definedName>
    <definedName name="XDO_?YTM?289?">SESF!$I$11:$I$191</definedName>
    <definedName name="XDO_?YTM?29?">#REF!</definedName>
    <definedName name="XDO_?YTM?290?">SETFNIF50!$I$11:$I$60</definedName>
    <definedName name="XDO_?YTM?291?">SETFNIF50!$I$11:$I$103</definedName>
    <definedName name="XDO_?YTM?292?">SETFNIF50!$I$11:$I$108</definedName>
    <definedName name="XDO_?YTM?293?">'SLTAF-III'!$I$11:$I$24</definedName>
    <definedName name="XDO_?YTM?294?">'SLTAF-III'!$I$11:$I$67</definedName>
    <definedName name="XDO_?YTM?295?">'SLTAF-III'!$I$11:$I$72</definedName>
    <definedName name="XDO_?YTM?296?">SETF10GILT!$I$24</definedName>
    <definedName name="XDO_?YTM?297?">SETF10GILT!$I$24:$I$53</definedName>
    <definedName name="XDO_?YTM?298?">SETF10GILT!$I$24:$I$58</definedName>
    <definedName name="XDO_?YTM?299?">'SLTAF-IV'!$I$11:$I$35</definedName>
    <definedName name="XDO_?YTM?3?">#REF!</definedName>
    <definedName name="XDO_?YTM?30?">SEHF!$I$11:$I$54</definedName>
    <definedName name="XDO_?YTM?300?">'SLTAF-IV'!$I$11:$I$78</definedName>
    <definedName name="XDO_?YTM?301?">'SLTAF-IV'!$I$11:$I$83</definedName>
    <definedName name="XDO_?YTM?302?">'SLTAF-V'!$I$11:$I$38</definedName>
    <definedName name="XDO_?YTM?303?">'SLTAF-V'!$I$11:$I$81</definedName>
    <definedName name="XDO_?YTM?304?">'SLTAF-V'!$I$11:$I$86</definedName>
    <definedName name="XDO_?YTM?305?">'SLTAF-VI'!$I$11:$I$44</definedName>
    <definedName name="XDO_?YTM?306?">'SLTAF-VI'!$I$11:$I$87</definedName>
    <definedName name="XDO_?YTM?307?">'SLTAF-VI'!$I$11:$I$92</definedName>
    <definedName name="XDO_?YTM?308?">SETFSN50!$I$11:$I$60</definedName>
    <definedName name="XDO_?YTM?309?">SETFSN50!$I$11:$I$71</definedName>
    <definedName name="XDO_?YTM?31?">SEHF!$I$11:$I$58</definedName>
    <definedName name="XDO_?YTM?310?">SETFSN50!$I$11:$I$104</definedName>
    <definedName name="XDO_?YTM?311?">SETFSN50!$I$11:$I$109</definedName>
    <definedName name="XDO_?YTM?312?">SBIETFQLTY!$I$11:$I$40</definedName>
    <definedName name="XDO_?YTM?313?">SBIETFQLTY!$I$11:$I$83</definedName>
    <definedName name="XDO_?YTM?314?">SBIETFQLTY!$I$11:$I$88</definedName>
    <definedName name="XDO_?YTM?315?">SCBF!$I$19:$I$88</definedName>
    <definedName name="XDO_?YTM?316?">SCBF!$I$19:$I$93</definedName>
    <definedName name="XDO_?YTM?317?">SCBF!$I$19:$I$102</definedName>
    <definedName name="XDO_?YTM?318?">SCBF!$I$19:$I$107</definedName>
    <definedName name="XDO_?YTM?319?">SCBF!$I$19:$I$111</definedName>
    <definedName name="XDO_?YTM?32?">SEHF!$I$11:$I$65</definedName>
    <definedName name="XDO_?YTM?320?">SCBF!$I$19:$I$124</definedName>
    <definedName name="XDO_?YTM?321?">SCBF!$I$19:$I$129</definedName>
    <definedName name="XDO_?YTM?322?">SCBF!$I$19:$I$140</definedName>
    <definedName name="XDO_?YTM?323?">SCBF!$I$19:$I$148</definedName>
    <definedName name="XDO_?YTM?324?">SCBF!$I$19:$I$153</definedName>
    <definedName name="XDO_?YTM?325?">SEMVF!$I$11:$I$60</definedName>
    <definedName name="XDO_?YTM?326?">SEMVF!$I$11:$I$103</definedName>
    <definedName name="XDO_?YTM?327?">SEMVF!$I$11:$I$108</definedName>
    <definedName name="XDO_?YTM?328?">'SFMP- Series 1'!$I$26:$I$31</definedName>
    <definedName name="XDO_?YTM?329?">'SFMP- Series 1'!$I$26:$I$50</definedName>
    <definedName name="XDO_?YTM?33?">SEHF!$I$11:$I$119</definedName>
    <definedName name="XDO_?YTM?330?">'SFMP- Series 1'!$I$26:$I$65</definedName>
    <definedName name="XDO_?YTM?331?">'SFMP- Series 1'!$I$26:$I$70</definedName>
    <definedName name="XDO_?YTM?332?">'SFMP- Series 6'!$I$24</definedName>
    <definedName name="XDO_?YTM?333?">'SFMP- Series 6'!$I$24:$I$31</definedName>
    <definedName name="XDO_?YTM?334?">'SFMP- Series 6'!$I$24:$I$50</definedName>
    <definedName name="XDO_?YTM?335?">'SFMP- Series 6'!$I$24:$I$65</definedName>
    <definedName name="XDO_?YTM?336?">'SFMP- Series 6'!$I$24:$I$70</definedName>
    <definedName name="XDO_?YTM?337?">'SFMP- Series 34'!$I$24</definedName>
    <definedName name="XDO_?YTM?338?">'SFMP- Series 34'!$I$24:$I$28</definedName>
    <definedName name="XDO_?YTM?339?">'SFMP- Series 34'!$I$24:$I$45</definedName>
    <definedName name="XDO_?YTM?34?">SEHF!$I$11:$I$124</definedName>
    <definedName name="XDO_?YTM?340?">'SFMP- Series 34'!$I$24:$I$60</definedName>
    <definedName name="XDO_?YTM?341?">'SFMP- Series 34'!$I$24:$I$65</definedName>
    <definedName name="XDO_?YTM?342?">'SMCBF-IP'!$I$11:$I$47</definedName>
    <definedName name="XDO_?YTM?343?">'SMCBF-IP'!$I$11:$I$52</definedName>
    <definedName name="XDO_?YTM?344?">'SMCBF-IP'!$I$11:$I$77</definedName>
    <definedName name="XDO_?YTM?345?">'SMCBF-IP'!$I$11:$I$94</definedName>
    <definedName name="XDO_?YTM?346?">'SMCBF-IP'!$I$11:$I$99</definedName>
    <definedName name="XDO_?YTM?347?">SFRDF!$I$19:$I$20</definedName>
    <definedName name="XDO_?YTM?348?">SFRDF!$I$19:$I$28</definedName>
    <definedName name="XDO_?YTM?349?">SFRDF!$I$19:$I$34</definedName>
    <definedName name="XDO_?YTM?35?">SEHF!$I$11:$I$130</definedName>
    <definedName name="XDO_?YTM?350?">SFRDF!$I$19:$I$41</definedName>
    <definedName name="XDO_?YTM?351?">SFRDF!$I$19:$I$62</definedName>
    <definedName name="XDO_?YTM?352?">SFRDF!$I$19:$I$70</definedName>
    <definedName name="XDO_?YTM?353?">SFRDF!$I$19:$I$75</definedName>
    <definedName name="XDO_?YTM?354?">SBIETFIT!$I$11:$I$20</definedName>
    <definedName name="XDO_?YTM?355?">SBIETFIT!$I$11:$I$63</definedName>
    <definedName name="XDO_?YTM?356?">SBIETFIT!$I$11:$I$68</definedName>
    <definedName name="XDO_?YTM?357?">SBIETFPB!$I$11:$I$20</definedName>
    <definedName name="XDO_?YTM?358?">SBIETFPB!$I$11:$I$63</definedName>
    <definedName name="XDO_?YTM?359?">SBIETFPB!$I$11:$I$68</definedName>
    <definedName name="XDO_?YTM?36?">SEHF!$I$11:$I$138</definedName>
    <definedName name="XDO_?YTM?360?">'SRBF-AP'!$I$11:$I$62</definedName>
    <definedName name="XDO_?YTM?361?">'SRBF-AP'!$I$11:$I$72</definedName>
    <definedName name="XDO_?YTM?362?">'SRBF-AP'!$I$11:$I$76</definedName>
    <definedName name="XDO_?YTM?363?">'SRBF-AP'!$I$11:$I$82</definedName>
    <definedName name="XDO_?YTM?364?">'SRBF-AP'!$I$11:$I$86</definedName>
    <definedName name="XDO_?YTM?365?">'SRBF-AP'!$I$11:$I$115</definedName>
    <definedName name="XDO_?YTM?366?">'SRBF-AP'!$I$11:$I$120</definedName>
    <definedName name="XDO_?YTM?367?">'SRBF-AHP'!$I$11:$I$62</definedName>
    <definedName name="XDO_?YTM?368?">'SRBF-AHP'!$I$11:$I$72</definedName>
    <definedName name="XDO_?YTM?369?">'SRBF-AHP'!$I$11:$I$76</definedName>
    <definedName name="XDO_?YTM?37?">SEHF!$I$11:$I$147</definedName>
    <definedName name="XDO_?YTM?370?">'SRBF-AHP'!$I$11:$I$82</definedName>
    <definedName name="XDO_?YTM?371?">'SRBF-AHP'!$I$11:$I$86</definedName>
    <definedName name="XDO_?YTM?372?">'SRBF-AHP'!$I$11:$I$97</definedName>
    <definedName name="XDO_?YTM?373?">'SRBF-AHP'!$I$11:$I$108</definedName>
    <definedName name="XDO_?YTM?374?">'SRBF-AHP'!$I$11:$I$113</definedName>
    <definedName name="XDO_?YTM?375?">'SRBF-AHP'!$I$11:$I$123</definedName>
    <definedName name="XDO_?YTM?376?">'SRBF-AHP'!$I$11:$I$128</definedName>
    <definedName name="XDO_?YTM?377?">'SRBF-CHP'!$I$11:$I$62</definedName>
    <definedName name="XDO_?YTM?378?">'SRBF-CHP'!$I$11:$I$80</definedName>
    <definedName name="XDO_?YTM?379?">'SRBF-CHP'!$I$11:$I$84</definedName>
    <definedName name="XDO_?YTM?38?">SEHF!$I$11:$I$153</definedName>
    <definedName name="XDO_?YTM?380?">'SRBF-CHP'!$I$11:$I$90</definedName>
    <definedName name="XDO_?YTM?381?">'SRBF-CHP'!$I$11:$I$96</definedName>
    <definedName name="XDO_?YTM?382?">'SRBF-CHP'!$I$11:$I$125</definedName>
    <definedName name="XDO_?YTM?383?">'SRBF-CHP'!$I$11:$I$130</definedName>
    <definedName name="XDO_?YTM?384?">'SRBF-CP'!$I$11:$I$62</definedName>
    <definedName name="XDO_?YTM?385?">'SRBF-CP'!$I$11:$I$79</definedName>
    <definedName name="XDO_?YTM?386?">'SRBF-CP'!$I$11:$I$83</definedName>
    <definedName name="XDO_?YTM?387?">'SRBF-CP'!$I$11:$I$92</definedName>
    <definedName name="XDO_?YTM?388?">'SRBF-CP'!$I$11:$I$121</definedName>
    <definedName name="XDO_?YTM?389?">'SRBF-CP'!$I$11:$I$126</definedName>
    <definedName name="XDO_?YTM?39?">SEHF!$I$11:$I$159</definedName>
    <definedName name="XDO_?YTM?390?">'SIA-US EQUITY FOF'!$I$44</definedName>
    <definedName name="XDO_?YTM?391?">'SIA-US EQUITY FOF'!$I$44:$I$56</definedName>
    <definedName name="XDO_?YTM?392?">'SIA-US EQUITY FOF'!$I$44:$I$61</definedName>
    <definedName name="XDO_?YTM?393?">'SFMP- Series 42'!$I$19</definedName>
    <definedName name="XDO_?YTM?394?">'SFMP- Series 42'!$I$19:$I$27</definedName>
    <definedName name="XDO_?YTM?395?">'SFMP- Series 42'!$I$19:$I$34</definedName>
    <definedName name="XDO_?YTM?396?">'SFMP- Series 42'!$I$19:$I$50</definedName>
    <definedName name="XDO_?YTM?397?">'SFMP- Series 42'!$I$19:$I$65</definedName>
    <definedName name="XDO_?YTM?398?">'SFMP- Series 42'!$I$19:$I$70</definedName>
    <definedName name="XDO_?YTM?399?">'SNN50'!$I$11:$I$60</definedName>
    <definedName name="XDO_?YTM?4?">#REF!</definedName>
    <definedName name="XDO_?YTM?40?">SEHF!$I$11:$I$166</definedName>
    <definedName name="XDO_?YTM?400?">'SNN50'!$I$11:$I$71</definedName>
    <definedName name="XDO_?YTM?401?">'SNN50'!$I$11:$I$104</definedName>
    <definedName name="XDO_?YTM?402?">'SNN50'!$I$11:$I$109</definedName>
    <definedName name="XDO_?YTM?403?">'SFMP- Series 44'!$I$26:$I$31</definedName>
    <definedName name="XDO_?YTM?404?">'SFMP- Series 44'!$I$26:$I$54</definedName>
    <definedName name="XDO_?YTM?405?">'SFMP- Series 44'!$I$26:$I$69</definedName>
    <definedName name="XDO_?YTM?406?">'SFMP- Series 44'!$I$26:$I$74</definedName>
    <definedName name="XDO_?YTM?407?">'SFMP- Series 45'!$I$24</definedName>
    <definedName name="XDO_?YTM?408?">'SFMP- Series 45'!$I$24:$I$36</definedName>
    <definedName name="XDO_?YTM?409?">'SFMP- Series 45'!$I$24:$I$56</definedName>
    <definedName name="XDO_?YTM?41?">SEHF!$I$11:$I$178</definedName>
    <definedName name="XDO_?YTM?410?">'SFMP- Series 45'!$I$24:$I$71</definedName>
    <definedName name="XDO_?YTM?411?">'SFMP- Series 45'!$I$24:$I$76</definedName>
    <definedName name="XDO_?YTM?412?">SBIETFCON!$I$11:$I$40</definedName>
    <definedName name="XDO_?YTM?413?">SBIETFCON!$I$11:$I$51</definedName>
    <definedName name="XDO_?YTM?414?">SBIETFCON!$I$11:$I$84</definedName>
    <definedName name="XDO_?YTM?415?">SBIETFCON!$I$11:$I$89</definedName>
    <definedName name="XDO_?YTM?416?">'SFMP- Series 46'!$I$26:$I$29</definedName>
    <definedName name="XDO_?YTM?417?">'SFMP- Series 46'!$I$26:$I$49</definedName>
    <definedName name="XDO_?YTM?418?">'SFMP- Series 46'!$I$26:$I$64</definedName>
    <definedName name="XDO_?YTM?419?">'SFMP- Series 46'!$I$26:$I$69</definedName>
    <definedName name="XDO_?YTM?42?">SEHF!$I$11:$I$183</definedName>
    <definedName name="XDO_?YTM?420?">SBAF!$I$11:$I$102</definedName>
    <definedName name="XDO_?YTM?421?">SBAF!$I$11:$I$107</definedName>
    <definedName name="XDO_?YTM?422?">SBAF!$I$11:$I$111</definedName>
    <definedName name="XDO_?YTM?423?">SBAF!$I$11:$I$152</definedName>
    <definedName name="XDO_?YTM?424?">SBAF!$I$11:$I$165</definedName>
    <definedName name="XDO_?YTM?425?">SBAF!$I$11:$I$174</definedName>
    <definedName name="XDO_?YTM?426?">SBAF!$I$11:$I$183</definedName>
    <definedName name="XDO_?YTM?427?">SBAF!$I$11:$I$187</definedName>
    <definedName name="XDO_?YTM?428?">SBAF!$I$11:$I$196</definedName>
    <definedName name="XDO_?YTM?429?">SBAF!$I$11:$I$208</definedName>
    <definedName name="XDO_?YTM?43?">#REF!</definedName>
    <definedName name="XDO_?YTM?430?">SBAF!$I$11:$I$213</definedName>
    <definedName name="XDO_?YTM?431?">'SFMP- Series 49'!$I$26:$I$34</definedName>
    <definedName name="XDO_?YTM?432?">'SFMP- Series 49'!$I$26:$I$55</definedName>
    <definedName name="XDO_?YTM?433?">'SFMP- Series 49'!$I$26:$I$70</definedName>
    <definedName name="XDO_?YTM?434?">'SFMP- Series 49'!$I$26:$I$75</definedName>
    <definedName name="XDO_?YTM?435?">'SFMP- Series 50'!$I$26:$I$31</definedName>
    <definedName name="XDO_?YTM?436?">'SFMP- Series 50'!$I$26:$I$50</definedName>
    <definedName name="XDO_?YTM?437?">'SFMP- Series 50'!$I$26:$I$65</definedName>
    <definedName name="XDO_?YTM?438?">'SFMP- Series 50'!$I$26:$I$70</definedName>
    <definedName name="XDO_?YTM?439?">'SFMP- Series 51'!$I$26:$I$37</definedName>
    <definedName name="XDO_?YTM?44?">#REF!</definedName>
    <definedName name="XDO_?YTM?440?">'SFMP- Series 51'!$I$26:$I$59</definedName>
    <definedName name="XDO_?YTM?441?">'SFMP- Series 51'!$I$26:$I$74</definedName>
    <definedName name="XDO_?YTM?442?">'SFMP- Series 51'!$I$26:$I$79</definedName>
    <definedName name="XDO_?YTM?443?">'SFMP- Series 52'!$I$26:$I$30</definedName>
    <definedName name="XDO_?YTM?444?">'SFMP- Series 52'!$I$26:$I$50</definedName>
    <definedName name="XDO_?YTM?445?">'SFMP- Series 52'!$I$26:$I$65</definedName>
    <definedName name="XDO_?YTM?446?">'SFMP- Series 52'!$I$26:$I$70</definedName>
    <definedName name="XDO_?YTM?447?">'SFMP- Series 53'!$I$26:$I$34</definedName>
    <definedName name="XDO_?YTM?448?">'SFMP- Series 53'!$I$26:$I$57</definedName>
    <definedName name="XDO_?YTM?449?">'SFMP- Series 53'!$I$26:$I$72</definedName>
    <definedName name="XDO_?YTM?45?">SMIF!$I$19:$I$36</definedName>
    <definedName name="XDO_?YTM?450?">'SFMP- Series 53'!$I$26:$I$77</definedName>
    <definedName name="XDO_?YTM?451?">'SFMP- Series 54'!$I$26:$I$28</definedName>
    <definedName name="XDO_?YTM?452?">'SFMP- Series 54'!$I$26:$I$44</definedName>
    <definedName name="XDO_?YTM?453?">'SFMP- Series 54'!$I$26:$I$59</definedName>
    <definedName name="XDO_?YTM?454?">'SFMP- Series 54'!$I$26:$I$64</definedName>
    <definedName name="XDO_?YTM?455?">'SFMP- Series 55'!$I$26:$I$32</definedName>
    <definedName name="XDO_?YTM?456?">'SFMP- Series 55'!$I$26:$I$55</definedName>
    <definedName name="XDO_?YTM?457?">'SFMP- Series 55'!$I$26:$I$70</definedName>
    <definedName name="XDO_?YTM?458?">'SFMP- Series 55'!$I$26:$I$75</definedName>
    <definedName name="XDO_?YTM?459?">'SFMP- Series 57'!$I$26:$I$29</definedName>
    <definedName name="XDO_?YTM?46?">SMIF!$I$19:$I$41</definedName>
    <definedName name="XDO_?YTM?460?">'SFMP- Series 57'!$I$26:$I$52</definedName>
    <definedName name="XDO_?YTM?461?">'SFMP- Series 57'!$I$26:$I$67</definedName>
    <definedName name="XDO_?YTM?462?">'SFMP- Series 57'!$I$26:$I$72</definedName>
    <definedName name="XDO_?YTM?463?">'SFMP- Series 58'!$I$26:$I$32</definedName>
    <definedName name="XDO_?YTM?464?">'SFMP- Series 58'!$I$26:$I$52</definedName>
    <definedName name="XDO_?YTM?465?">'SFMP- Series 58'!$I$26:$I$67</definedName>
    <definedName name="XDO_?YTM?466?">'SFMP- Series 58'!$I$26:$I$72</definedName>
    <definedName name="XDO_?YTM?467?">SCPSE!$I$19:$I$42</definedName>
    <definedName name="XDO_?YTM?468?">SCPSE!$I$19:$I$51</definedName>
    <definedName name="XDO_?YTM?469?">SCPSE!$I$19:$I$106</definedName>
    <definedName name="XDO_?YTM?47?">SMIF!$I$19:$I$48</definedName>
    <definedName name="XDO_?YTM?470?">SCPSE!$I$19:$I$133</definedName>
    <definedName name="XDO_?YTM?471?">SCPSE!$I$19:$I$138</definedName>
    <definedName name="XDO_?YTM?472?">'SFMP- Series 59'!$I$38:$I$40</definedName>
    <definedName name="XDO_?YTM?473?">'SFMP- Series 59'!$I$38:$I$55</definedName>
    <definedName name="XDO_?YTM?474?">'SFMP- Series 59'!$I$38:$I$60</definedName>
    <definedName name="XDO_?YTM?475?">'SFMP- Series 60'!$I$26:$I$31</definedName>
    <definedName name="XDO_?YTM?476?">'SFMP- Series 60'!$I$26:$I$51</definedName>
    <definedName name="XDO_?YTM?477?">'SFMP- Series 60'!$I$26:$I$66</definedName>
    <definedName name="XDO_?YTM?478?">'SFMP- Series 60'!$I$26:$I$71</definedName>
    <definedName name="XDO_?YTM?479?">SMCF!$I$11:$I$67</definedName>
    <definedName name="XDO_?YTM?48?">SMIF!$I$19:$I$54</definedName>
    <definedName name="XDO_?YTM?480?">SMCF!$I$11:$I$82</definedName>
    <definedName name="XDO_?YTM?481?">SMCF!$I$11:$I$95</definedName>
    <definedName name="XDO_?YTM?482?">SMCF!$I$11:$I$112</definedName>
    <definedName name="XDO_?YTM?483?">SMCF!$I$11:$I$117</definedName>
    <definedName name="XDO_?YTM?484?">'SFMP- Series 61'!$I$26:$I$36</definedName>
    <definedName name="XDO_?YTM?485?">'SFMP- Series 61'!$I$26:$I$59</definedName>
    <definedName name="XDO_?YTM?486?">'SFMP- Series 61'!$I$26:$I$74</definedName>
    <definedName name="XDO_?YTM?487?">'SFMP- Series 61'!$I$26:$I$79</definedName>
    <definedName name="XDO_?YTM?488?">'SFMP- Series 66'!$I$24</definedName>
    <definedName name="XDO_?YTM?489?">'SFMP- Series 66'!$I$24:$I$36</definedName>
    <definedName name="XDO_?YTM?49?">SMIF!$I$19:$I$58</definedName>
    <definedName name="XDO_?YTM?490?">'SFMP- Series 66'!$I$24:$I$50</definedName>
    <definedName name="XDO_?YTM?491?">'SFMP- Series 66'!$I$24:$I$65</definedName>
    <definedName name="XDO_?YTM?492?">'SFMP- Series 66'!$I$24:$I$70</definedName>
    <definedName name="XDO_?YTM?493?">'SFMP- Series 67'!$I$26:$I$34</definedName>
    <definedName name="XDO_?YTM?494?">'SFMP- Series 67'!$I$26:$I$57</definedName>
    <definedName name="XDO_?YTM?495?">'SFMP- Series 67'!$I$26:$I$72</definedName>
    <definedName name="XDO_?YTM?496?">'SFMP- Series 67'!$I$26:$I$77</definedName>
    <definedName name="XDO_?YTM?497?">'SFMP- Series 68'!$I$24</definedName>
    <definedName name="XDO_?YTM?498?">'SFMP- Series 68'!$I$24:$I$42</definedName>
    <definedName name="XDO_?YTM?499?">'SFMP- Series 68'!$I$24:$I$57</definedName>
    <definedName name="XDO_?YTM?5?">#REF!</definedName>
    <definedName name="XDO_?YTM?50?">SMIF!$I$19:$I$79</definedName>
    <definedName name="XDO_?YTM?500?">'SFMP- Series 68'!$I$24:$I$62</definedName>
    <definedName name="XDO_?YTM?501?">SNM150IF!$I$11:$I$160</definedName>
    <definedName name="XDO_?YTM?502?">SNM150IF!$I$11:$I$203</definedName>
    <definedName name="XDO_?YTM?503?">SNM150IF!$I$11:$I$208</definedName>
    <definedName name="XDO_?YTM?504?">SNS250IF!$I$11:$I$260</definedName>
    <definedName name="XDO_?YTM?505?">SNS250IF!$I$11:$I$303</definedName>
    <definedName name="XDO_?YTM?506?">SNS250IF!$I$11:$I$308</definedName>
    <definedName name="XDO_?YTM?507?">'SCIGI-JUN 2036'!$I$24</definedName>
    <definedName name="XDO_?YTM?508?">'SCIGI-JUN 2036'!$I$24:$I$53</definedName>
    <definedName name="XDO_?YTM?509?">'SCIGI-JUN 2036'!$I$24:$I$58</definedName>
    <definedName name="XDO_?YTM?51?">SMIF!$I$19:$I$87</definedName>
    <definedName name="XDO_?YTM?510?">'SCIGI-APR 2029'!$I$24</definedName>
    <definedName name="XDO_?YTM?511?">'SCIGI-APR 2029'!$I$24:$I$53</definedName>
    <definedName name="XDO_?YTM?512?">'SCIGI-APR 2029'!$I$24:$I$58</definedName>
    <definedName name="XDO_?YTM?513?">'SCISI-SEP 2027'!$I$24</definedName>
    <definedName name="XDO_?YTM?514?">'SCISI-SEP 2027'!$I$24:$I$40</definedName>
    <definedName name="XDO_?YTM?515?">'SCISI-SEP 2027'!$I$24:$I$67</definedName>
    <definedName name="XDO_?YTM?516?">'SCISI-SEP 2027'!$I$24:$I$72</definedName>
    <definedName name="XDO_?YTM?517?">'SFMP- Series 72'!$I$38:$I$40</definedName>
    <definedName name="XDO_?YTM?518?">'SFMP- Series 72'!$I$38:$I$55</definedName>
    <definedName name="XDO_?YTM?519?">'SFMP- Series 72'!$I$38:$I$60</definedName>
    <definedName name="XDO_?YTM?52?">SMIF!$I$19:$I$92</definedName>
    <definedName name="XDO_?YTM?520?">'SFMP- Series 73'!$I$38:$I$41</definedName>
    <definedName name="XDO_?YTM?521?">'SFMP- Series 73'!$I$38:$I$56</definedName>
    <definedName name="XDO_?YTM?522?">'SFMP- Series 73'!$I$38:$I$61</definedName>
    <definedName name="XDO_?YTM?523?">SLDF!$I$24:$I$25</definedName>
    <definedName name="XDO_?YTM?524?">SLDF!$I$24:$I$48</definedName>
    <definedName name="XDO_?YTM?525?">SLDF!$I$24:$I$56</definedName>
    <definedName name="XDO_?YTM?526?">SLDF!$I$24:$I$61</definedName>
    <definedName name="XDO_?YTM?527?">'SFMP- Series 74'!$I$24:$I$25</definedName>
    <definedName name="XDO_?YTM?528?">'SFMP- Series 74'!$I$24:$I$36</definedName>
    <definedName name="XDO_?YTM?529?">'SFMP- Series 74'!$I$24:$I$52</definedName>
    <definedName name="XDO_?YTM?53?">#REF!</definedName>
    <definedName name="XDO_?YTM?530?">'SFMP- Series 74'!$I$24:$I$67</definedName>
    <definedName name="XDO_?YTM?531?">'SFMP- Series 74'!$I$24:$I$72</definedName>
    <definedName name="XDO_?YTM?532?">'SFMP- Series 76'!$I$19:$I$22</definedName>
    <definedName name="XDO_?YTM?533?">'SFMP- Series 76'!$I$19:$I$30</definedName>
    <definedName name="XDO_?YTM?534?">'SFMP- Series 76'!$I$19:$I$34</definedName>
    <definedName name="XDO_?YTM?535?">'SFMP- Series 76'!$I$19:$I$50</definedName>
    <definedName name="XDO_?YTM?536?">'SFMP- Series 76'!$I$19:$I$65</definedName>
    <definedName name="XDO_?YTM?537?">'SFMP- Series 76'!$I$19:$I$70</definedName>
    <definedName name="XDO_?YTM?538?">'SFMP- Series 78'!$I$19:$I$22</definedName>
    <definedName name="XDO_?YTM?539?">'SFMP- Series 78'!$I$19:$I$30</definedName>
    <definedName name="XDO_?YTM?54?">#REF!</definedName>
    <definedName name="XDO_?YTM?540?">'SFMP- Series 78'!$I$19:$I$34</definedName>
    <definedName name="XDO_?YTM?541?">'SFMP- Series 78'!$I$19:$I$50</definedName>
    <definedName name="XDO_?YTM?542?">'SFMP- Series 78'!$I$19:$I$65</definedName>
    <definedName name="XDO_?YTM?543?">'SFMP- Series 78'!$I$19:$I$70</definedName>
    <definedName name="XDO_?YTM?544?">SDYF!$I$11:$I$53</definedName>
    <definedName name="XDO_?YTM?545?">SDYF!$I$11:$I$60</definedName>
    <definedName name="XDO_?YTM?546?">SDYF!$I$11:$I$71</definedName>
    <definedName name="XDO_?YTM?547?">SDYF!$I$11:$I$88</definedName>
    <definedName name="XDO_?YTM?548?">SDYF!$I$11:$I$105</definedName>
    <definedName name="XDO_?YTM?549?">SDYF!$I$11:$I$110</definedName>
    <definedName name="XDO_?YTM?55?">SCOF!$I$11:$I$53</definedName>
    <definedName name="XDO_?YTM?550?">'SFMP- Series 79'!$I$19:$I$23</definedName>
    <definedName name="XDO_?YTM?551?">'SFMP- Series 79'!$I$19:$I$31</definedName>
    <definedName name="XDO_?YTM?552?">'SFMP- Series 79'!$I$19:$I$47</definedName>
    <definedName name="XDO_?YTM?553?">'SFMP- Series 79'!$I$19:$I$62</definedName>
    <definedName name="XDO_?YTM?554?">'SFMP- Series 79'!$I$19:$I$67</definedName>
    <definedName name="XDO_?YTM?555?">'SFMP- Series 81'!$I$19:$I$25</definedName>
    <definedName name="XDO_?YTM?556?">'SFMP- Series 81'!$I$19:$I$29</definedName>
    <definedName name="XDO_?YTM?557?">'SFMP- Series 81'!$I$19:$I$38</definedName>
    <definedName name="XDO_?YTM?558?">'SFMP- Series 81'!$I$19:$I$46</definedName>
    <definedName name="XDO_?YTM?559?">'SFMP- Series 81'!$I$19:$I$61</definedName>
    <definedName name="XDO_?YTM?56?">SCOF!$I$11:$I$59</definedName>
    <definedName name="XDO_?YTM?560?">'SFMP- Series 81'!$I$19:$I$76</definedName>
    <definedName name="XDO_?YTM?561?">'SFMP- Series 81'!$I$19:$I$81</definedName>
    <definedName name="XDO_?YTM?562?">'SBI-BSE-SENSEX-IF'!$I$11:$I$40</definedName>
    <definedName name="XDO_?YTM?563?">'SBI-BSE-SENSEX-IF'!$I$11:$I$83</definedName>
    <definedName name="XDO_?YTM?564?">'SBI-BSE-SENSEX-IF'!$I$11:$I$88</definedName>
    <definedName name="XDO_?YTM?565?">LIQUIDSBI!$I$52</definedName>
    <definedName name="XDO_?YTM?566?">LIQUIDSBI!$I$52:$I$57</definedName>
    <definedName name="XDO_?YTM?567?">SN50EWIF!$I$11:$I$60</definedName>
    <definedName name="XDO_?YTM?568?">SN50EWIF!$I$11:$I$103</definedName>
    <definedName name="XDO_?YTM?569?">SN50EWIF!$I$11:$I$108</definedName>
    <definedName name="XDO_?YTM?57?">SCOF!$I$11:$I$66</definedName>
    <definedName name="XDO_?YTM?570?">SEOF!$I$11:$I$43</definedName>
    <definedName name="XDO_?YTM?571?">SEOF!$I$11:$I$71</definedName>
    <definedName name="XDO_?YTM?572?">SEOF!$I$11:$I$88</definedName>
    <definedName name="XDO_?YTM?573?">SEOF!$I$11:$I$93</definedName>
    <definedName name="XDO_?YTM?574?">'SBI-AOF'!$I$11:$I$40</definedName>
    <definedName name="XDO_?YTM?575?">'SBI-AOF'!$I$11:$I$51</definedName>
    <definedName name="XDO_?YTM?576?">'SBI-AOF'!$I$11:$I$68</definedName>
    <definedName name="XDO_?YTM?577?">'SBI-AOF'!$I$11:$I$85</definedName>
    <definedName name="XDO_?YTM?578?">'SBI-AOF'!$I$11:$I$90</definedName>
    <definedName name="XDO_?YTM?579?">SETFSILVER!$I$44</definedName>
    <definedName name="XDO_?YTM?58?">SCOF!$I$11:$I$83</definedName>
    <definedName name="XDO_?YTM?580?">SETFSILVER!$I$44:$I$56</definedName>
    <definedName name="XDO_?YTM?581?">SETFSILVER!$I$44:$I$61</definedName>
    <definedName name="XDO_?YTM?582?">'SETFSILVER-FOF'!$I$44</definedName>
    <definedName name="XDO_?YTM?583?">'SETFSILVER-FOF'!$I$44:$I$54</definedName>
    <definedName name="XDO_?YTM?584?">'SETFSILVER-FOF'!$I$44:$I$59</definedName>
    <definedName name="XDO_?YTM?585?">'SN50EW-ETF'!$I$11:$I$60</definedName>
    <definedName name="XDO_?YTM?586?">'SN50EW-ETF'!$I$11:$I$103</definedName>
    <definedName name="XDO_?YTM?587?">'SN50EW-ETF'!$I$11:$I$108</definedName>
    <definedName name="XDO_?YTM?588?">SIOF!$I$11:$I$45</definedName>
    <definedName name="XDO_?YTM?589?">SIOF!$I$11:$I$72</definedName>
    <definedName name="XDO_?YTM?59?">SCOF!$I$11:$I$100</definedName>
    <definedName name="XDO_?YTM?590?">SIOF!$I$11:$I$89</definedName>
    <definedName name="XDO_?YTM?591?">SIOF!$I$11:$I$94</definedName>
    <definedName name="XDO_?YTM?592?">SN500IF!$I$11:$I$510</definedName>
    <definedName name="XDO_?YTM?593?">SN500IF!$I$11:$I$521</definedName>
    <definedName name="XDO_?YTM?594?">SN500IF!$I$11:$I$554</definedName>
    <definedName name="XDO_?YTM?595?">SN500IF!$I$11:$I$559</definedName>
    <definedName name="XDO_?YTM?596?">SNICIF!$I$11:$I$40</definedName>
    <definedName name="XDO_?YTM?597?">SNICIF!$I$11:$I$51</definedName>
    <definedName name="XDO_?YTM?598?">SNICIF!$I$11:$I$84</definedName>
    <definedName name="XDO_?YTM?599?">SNICIF!$I$11:$I$89</definedName>
    <definedName name="XDO_?YTM?6?">#REF!</definedName>
    <definedName name="XDO_?YTM?60?">SCOF!$I$11:$I$105</definedName>
    <definedName name="XDO_?YTM?600?">SQF!$I$11:$I$41</definedName>
    <definedName name="XDO_?YTM?601?">SQF!$I$11:$I$84</definedName>
    <definedName name="XDO_?YTM?602?">SQF!$I$11:$I$89</definedName>
    <definedName name="XDO_?YTM?603?">SNBIF!$I$11:$I$24</definedName>
    <definedName name="XDO_?YTM?604?">SNBIF!$I$11:$I$67</definedName>
    <definedName name="XDO_?YTM?605?">SNBIF!$I$11:$I$72</definedName>
    <definedName name="XDO_?YTM?606?">SNITIF!$I$11:$I$20</definedName>
    <definedName name="XDO_?YTM?607?">SNITIF!$I$11:$I$63</definedName>
    <definedName name="XDO_?YTM?608?">SNITIF!$I$11:$I$68</definedName>
    <definedName name="XDO_?YTM?609?">'SBI BSE PSU Bank ETF'!$I$11:$I$21</definedName>
    <definedName name="XDO_?YTM?61?">STOF!$I$11:$I$39</definedName>
    <definedName name="XDO_?YTM?610?">'SBI BSE PSU Bank ETF'!$I$11:$I$64</definedName>
    <definedName name="XDO_?YTM?611?">'SBI BSE PSU Bank ETF'!$I$11:$I$69</definedName>
    <definedName name="XDO_?YTM?612?">'SBI BSE PSU Bank Index Fund'!$I$11:$I$21</definedName>
    <definedName name="XDO_?YTM?613?">'SBI BSE PSU Bank Index Fund'!$I$11:$I$64</definedName>
    <definedName name="XDO_?YTM?614?">'SBI BSE PSU Bank Index Fund'!$I$11:$I$69</definedName>
    <definedName name="XDO_?YTM?615?">SIPAAFOF!$I$44:$I$47</definedName>
    <definedName name="XDO_?YTM?616?">SIPAAFOF!$I$44:$I$57</definedName>
    <definedName name="XDO_?YTM?617?">SIPAAFOF!$I$44:$I$62</definedName>
    <definedName name="XDO_?YTM?618?">'SBI Nifty200 Quality 30'!$I$11:$I$40</definedName>
    <definedName name="XDO_?YTM?619?">'SBI Nifty200 Quality 30'!$I$11:$I$83</definedName>
    <definedName name="XDO_?YTM?62?">STOF!$I$11:$I$46</definedName>
    <definedName name="XDO_?YTM?620?">'SBI Nifty200 Quality 30'!$I$11:$I$88</definedName>
    <definedName name="XDO_?YTM?621?">'SBI Nifty200 Mom 30'!$I$11:$I$40</definedName>
    <definedName name="XDO_?YTM?622?">'SBI Nifty200 Mom 30'!$I$11:$I$51</definedName>
    <definedName name="XDO_?YTM?623?">'SBI Nifty200 Mom 30'!$I$11:$I$84</definedName>
    <definedName name="XDO_?YTM?624?">'SBI Nifty200 Mom 30'!$I$11:$I$89</definedName>
    <definedName name="XDO_?YTM?625?">'SBI Nifty100 Low Vol 30'!$I$11:$I$40</definedName>
    <definedName name="XDO_?YTM?626?">'SBI Nifty100 Low Vol 30'!$I$11:$I$83</definedName>
    <definedName name="XDO_?YTM?627?">'SBI Nifty100 Low Vol 30'!$I$11:$I$88</definedName>
    <definedName name="XDO_?YTM?628?">SBILIQETF!$I$52</definedName>
    <definedName name="XDO_?YTM?629?">SBILIQETF!$I$52:$I$57</definedName>
    <definedName name="XDO_?YTM?63?">STOF!$I$11:$I$51</definedName>
    <definedName name="XDO_?YTM?630?">SDAAAFOF!$I$44:$I$56</definedName>
    <definedName name="XDO_?YTM?631?">SDAAAFOF!$I$44:$I$66</definedName>
    <definedName name="XDO_?YTM?632?">SDAAAFOF!$I$44:$I$71</definedName>
    <definedName name="XDO_?YTM?633?">SQLF!$I$11:$I$46</definedName>
    <definedName name="XDO_?YTM?634?">SQLF!$I$11:$I$73</definedName>
    <definedName name="XDO_?YTM?635?">SQLF!$I$11:$I$90</definedName>
    <definedName name="XDO_?YTM?636?">SQLF!$I$11:$I$95</definedName>
    <definedName name="XDO_?YTM?637?">#REF!</definedName>
    <definedName name="XDO_?YTM?638?">#REF!</definedName>
    <definedName name="XDO_?YTM?639?">SBIRIOS!$I$11:$I$43</definedName>
    <definedName name="XDO_?YTM?64?">STOF!$I$11:$I$74</definedName>
    <definedName name="XDO_?YTM?640?">SBIRIOS!$I$11:$I$86</definedName>
    <definedName name="XDO_?YTM?641?">SBIRIOS!$I$11:$I$91</definedName>
    <definedName name="XDO_?YTM?642?">#REF!</definedName>
    <definedName name="XDO_?YTM?643?">#REF!</definedName>
    <definedName name="XDO_?YTM?644?">#REF!</definedName>
    <definedName name="XDO_?YTM?645?">#REF!</definedName>
    <definedName name="XDO_?YTM?646?">#REF!</definedName>
    <definedName name="XDO_?YTM?647?">#REF!</definedName>
    <definedName name="XDO_?YTM?648?">#REF!</definedName>
    <definedName name="XDO_?YTM?649?">#REF!</definedName>
    <definedName name="XDO_?YTM?65?">STOF!$I$11:$I$91</definedName>
    <definedName name="XDO_?YTM?650?">#REF!</definedName>
    <definedName name="XDO_?YTM?651?">#REF!</definedName>
    <definedName name="XDO_?YTM?652?">#REF!</definedName>
    <definedName name="XDO_?YTM?653?">#REF!</definedName>
    <definedName name="XDO_?YTM?654?">#REF!</definedName>
    <definedName name="XDO_?YTM?655?">#REF!</definedName>
    <definedName name="XDO_?YTM?656?">#REF!</definedName>
    <definedName name="XDO_?YTM?657?">#REF!</definedName>
    <definedName name="XDO_?YTM?658?">#REF!</definedName>
    <definedName name="XDO_?YTM?659?">#REF!</definedName>
    <definedName name="XDO_?YTM?66?">STOF!$I$11:$I$96</definedName>
    <definedName name="XDO_?YTM?660?">#REF!</definedName>
    <definedName name="XDO_?YTM?661?">#REF!</definedName>
    <definedName name="XDO_?YTM?662?">#REF!</definedName>
    <definedName name="XDO_?YTM?663?">#REF!</definedName>
    <definedName name="XDO_?YTM?67?">SHOF!$I$11:$I$42</definedName>
    <definedName name="XDO_?YTM?68?">SHOF!$I$11:$I$46</definedName>
    <definedName name="XDO_?YTM?69?">SHOF!$I$11:$I$71</definedName>
    <definedName name="XDO_?YTM?7?">#REF!</definedName>
    <definedName name="XDO_?YTM?70?">SHOF!$I$11:$I$88</definedName>
    <definedName name="XDO_?YTM?71?">SHOF!$I$11:$I$93</definedName>
    <definedName name="XDO_?YTM?72?">SCF!$I$11:$I$90</definedName>
    <definedName name="XDO_?YTM?73?">SCF!$I$11:$I$101</definedName>
    <definedName name="XDO_?YTM?74?">SCF!$I$11:$I$106</definedName>
    <definedName name="XDO_?YTM?75?">SCF!$I$11:$I$117</definedName>
    <definedName name="XDO_?YTM?76?">SCF!$I$11:$I$134</definedName>
    <definedName name="XDO_?YTM?77?">SCF!$I$11:$I$141</definedName>
    <definedName name="XDO_?YTM?78?">SCF!$I$11:$I$158</definedName>
    <definedName name="XDO_?YTM?79?">SCF!$I$11:$I$163</definedName>
    <definedName name="XDO_?YTM?8?">#REF!</definedName>
    <definedName name="XDO_?YTM?80?">SNIF!$I$11:$I$60</definedName>
    <definedName name="XDO_?YTM?81?">SNIF!$I$11:$I$103</definedName>
    <definedName name="XDO_?YTM?82?">SNIF!$I$11:$I$108</definedName>
    <definedName name="XDO_?YTM?83?">'SMCBF-SP'!$I$11:$I$30</definedName>
    <definedName name="XDO_?YTM?84?">'SMCBF-SP'!$I$11:$I$36</definedName>
    <definedName name="XDO_?YTM?85?">'SMCBF-SP'!$I$11:$I$49</definedName>
    <definedName name="XDO_?YTM?86?">'SMCBF-SP'!$I$11:$I$60</definedName>
    <definedName name="XDO_?YTM?87?">'SMCBF-SP'!$I$11:$I$65</definedName>
    <definedName name="XDO_?YTM?88?">'SMCBF-SP'!$I$11:$I$78</definedName>
    <definedName name="XDO_?YTM?89?">'SMCBF-SP'!$I$11:$I$93</definedName>
    <definedName name="XDO_?YTM?9?">SLMF!$I$11:$I$88</definedName>
    <definedName name="XDO_?YTM?90?">'SMCBF-SP'!$I$11:$I$98</definedName>
    <definedName name="XDO_?YTM?91?">SOF!$I$32</definedName>
    <definedName name="XDO_?YTM?92?">SOF!$I$32:$I$36</definedName>
    <definedName name="XDO_?YTM?93?">SOF!$I$32:$I$46</definedName>
    <definedName name="XDO_?YTM?94?">SOF!$I$32:$I$64</definedName>
    <definedName name="XDO_?YTM?95?">SOF!$I$32:$I$69</definedName>
    <definedName name="XDO_?YTM?96?">SMMDF!$I$13:$I$15</definedName>
    <definedName name="XDO_?YTM?97?">SMMDF!$I$13:$I$66</definedName>
    <definedName name="XDO_?YTM?98?">SMMDF!$I$13:$I$70</definedName>
    <definedName name="XDO_?YTM?99?">SMMDF!$I$13:$I$77</definedName>
    <definedName name="XDO_GROUP_?G_2?">SMEEF!$2:$105</definedName>
    <definedName name="XDO_GROUP_?G_2?1?">#REF!</definedName>
    <definedName name="XDO_GROUP_?G_2?10?">#REF!</definedName>
    <definedName name="XDO_GROUP_?G_2?100?">'SCIGI-JUN 2036'!$2:$61</definedName>
    <definedName name="XDO_GROUP_?G_2?101?">'SCIGI-APR 2029'!$2:$61</definedName>
    <definedName name="XDO_GROUP_?G_2?102?">'SCISI-SEP 2027'!$2:$75</definedName>
    <definedName name="XDO_GROUP_?G_2?103?">'SFMP- Series 72'!$2:$63</definedName>
    <definedName name="XDO_GROUP_?G_2?104?">'SFMP- Series 73'!$2:$64</definedName>
    <definedName name="XDO_GROUP_?G_2?105?">SLDF!$2:$64</definedName>
    <definedName name="XDO_GROUP_?G_2?106?">'SFMP- Series 74'!$2:$75</definedName>
    <definedName name="XDO_GROUP_?G_2?107?">'SFMP- Series 76'!$2:$73</definedName>
    <definedName name="XDO_GROUP_?G_2?108?">'SFMP- Series 78'!$2:$73</definedName>
    <definedName name="XDO_GROUP_?G_2?109?">SDYF!$2:$113</definedName>
    <definedName name="XDO_GROUP_?G_2?11?">SEHF!$2:$186</definedName>
    <definedName name="XDO_GROUP_?G_2?110?">'SFMP- Series 79'!$2:$70</definedName>
    <definedName name="XDO_GROUP_?G_2?111?">'SFMP- Series 81'!$2:$84</definedName>
    <definedName name="XDO_GROUP_?G_2?112?">'SBI-BSE-SENSEX-IF'!$2:$91</definedName>
    <definedName name="XDO_GROUP_?G_2?113?">LIQUIDSBI!$2:$60</definedName>
    <definedName name="XDO_GROUP_?G_2?114?">SN50EWIF!$2:$111</definedName>
    <definedName name="XDO_GROUP_?G_2?115?">SEOF!$2:$96</definedName>
    <definedName name="XDO_GROUP_?G_2?116?">'SBI-AOF'!$2:$93</definedName>
    <definedName name="XDO_GROUP_?G_2?117?">SETFSILVER!$2:$64</definedName>
    <definedName name="XDO_GROUP_?G_2?118?">'SETFSILVER-FOF'!$2:$62</definedName>
    <definedName name="XDO_GROUP_?G_2?119?">'SN50EW-ETF'!$2:$111</definedName>
    <definedName name="XDO_GROUP_?G_2?12?">#REF!</definedName>
    <definedName name="XDO_GROUP_?G_2?120?">SIOF!$2:$97</definedName>
    <definedName name="XDO_GROUP_?G_2?121?">SN500IF!$2:$562</definedName>
    <definedName name="XDO_GROUP_?G_2?122?">SNICIF!$2:$92</definedName>
    <definedName name="XDO_GROUP_?G_2?123?">SQF!$2:$92</definedName>
    <definedName name="XDO_GROUP_?G_2?124?">SNBIF!$2:$75</definedName>
    <definedName name="XDO_GROUP_?G_2?125?">SNITIF!$2:$71</definedName>
    <definedName name="XDO_GROUP_?G_2?126?">'SBI BSE PSU Bank ETF'!$2:$72</definedName>
    <definedName name="XDO_GROUP_?G_2?127?">'SBI BSE PSU Bank Index Fund'!$2:$72</definedName>
    <definedName name="XDO_GROUP_?G_2?128?">SIPAAFOF!$2:$65</definedName>
    <definedName name="XDO_GROUP_?G_2?129?">'SBI Nifty200 Quality 30'!$2:$91</definedName>
    <definedName name="XDO_GROUP_?G_2?13?">SMIF!$2:$95</definedName>
    <definedName name="XDO_GROUP_?G_2?130?">'SBI Nifty200 Mom 30'!$2:$92</definedName>
    <definedName name="XDO_GROUP_?G_2?131?">'SBI Nifty100 Low Vol 30'!$2:$91</definedName>
    <definedName name="XDO_GROUP_?G_2?132?">SBILIQETF!$2:$60</definedName>
    <definedName name="XDO_GROUP_?G_2?133?">SDAAAFOF!$2:$74</definedName>
    <definedName name="XDO_GROUP_?G_2?134?">SQLF!$2:$98</definedName>
    <definedName name="XDO_GROUP_?G_2?135?">#REF!</definedName>
    <definedName name="XDO_GROUP_?G_2?136?">SBIRIOS!$2:$94</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44?">#REF!</definedName>
    <definedName name="XDO_GROUP_?G_2?15?">SCOF!$2:$108</definedName>
    <definedName name="XDO_GROUP_?G_2?16?">STOF!$2:$99</definedName>
    <definedName name="XDO_GROUP_?G_2?17?">SHOF!$2:$96</definedName>
    <definedName name="XDO_GROUP_?G_2?18?">SCF!$2:$166</definedName>
    <definedName name="XDO_GROUP_?G_2?19?">SNIF!$2:$111</definedName>
    <definedName name="XDO_GROUP_?G_2?2?">#REF!</definedName>
    <definedName name="XDO_GROUP_?G_2?20?">'SMCBF-SP'!$2:$101</definedName>
    <definedName name="XDO_GROUP_?G_2?21?">SOF!$2:$72</definedName>
    <definedName name="XDO_GROUP_?G_2?22?">SMMDF!$2:$135</definedName>
    <definedName name="XDO_GROUP_?G_2?23?">SLF!$2:$181</definedName>
    <definedName name="XDO_GROUP_?G_2?24?">SDBF!$2:$91</definedName>
    <definedName name="XDO_GROUP_?G_2?25?">SSF!$2:$172</definedName>
    <definedName name="XDO_GROUP_?G_2?26?">SCRF!$2:$110</definedName>
    <definedName name="XDO_GROUP_?G_2?27?">SFEF!$2:$92</definedName>
    <definedName name="XDO_GROUP_?G_2?28?">SCHF!$2:$160</definedName>
    <definedName name="XDO_GROUP_?G_2?29?">SMUSD!$2:$146</definedName>
    <definedName name="XDO_GROUP_?G_2?3?">#REF!</definedName>
    <definedName name="XDO_GROUP_?G_2?30?">SMIDCAP!$2:$117</definedName>
    <definedName name="XDO_GROUP_?G_2?31?">SMCMF!$2:$63</definedName>
    <definedName name="XDO_GROUP_?G_2?32?">SMCOMMA!$2:$93</definedName>
    <definedName name="XDO_GROUP_?G_2?33?">SMGF!$2:$81</definedName>
    <definedName name="XDO_GROUP_?G_2?34?">SFLEXI!$2:$136</definedName>
    <definedName name="XDO_GROUP_?G_2?35?">SMAAF!$2:$187</definedName>
    <definedName name="XDO_GROUP_?G_2?36?">SBLUECHIP!$2:$108</definedName>
    <definedName name="XDO_GROUP_?G_2?37?">SAOF!$2:$278</definedName>
    <definedName name="XDO_GROUP_?G_2?38?">SIF!$2:$100</definedName>
    <definedName name="XDO_GROUP_?G_2?39?">SMLDF!$2:$131</definedName>
    <definedName name="XDO_GROUP_?G_2?4?">#REF!</definedName>
    <definedName name="XDO_GROUP_?G_2?40?">SSTDF!$2:$157</definedName>
    <definedName name="XDO_GROUP_?G_2?41?">SETFGOLD!$2:$64</definedName>
    <definedName name="XDO_GROUP_?G_2?42?">SPSU!$2:$84</definedName>
    <definedName name="XDO_GROUP_?G_2?43?">SGF!$2:$62</definedName>
    <definedName name="XDO_GROUP_?G_2?44?">SBISENSEX!$2:$91</definedName>
    <definedName name="XDO_GROUP_?G_2?45?">SSCF!$2:$132</definedName>
    <definedName name="XDO_GROUP_?G_2?46?">SBPF!$2:$118</definedName>
    <definedName name="XDO_GROUP_?G_2?47?">SBFS!$2:$96</definedName>
    <definedName name="XDO_GROUP_?G_2?48?">SETFNN50!$2:$112</definedName>
    <definedName name="XDO_GROUP_?G_2?49?">SETFNIFBK!$2:$75</definedName>
    <definedName name="XDO_GROUP_?G_2?5?">SLMF!$2:$148</definedName>
    <definedName name="XDO_GROUP_?G_2?50?">SETFBSE100!$2:$162</definedName>
    <definedName name="XDO_GROUP_?G_2?51?">SESF!$2:$194</definedName>
    <definedName name="XDO_GROUP_?G_2?52?">SETFNIF50!$2:$111</definedName>
    <definedName name="XDO_GROUP_?G_2?53?">'SLTAF-III'!$2:$75</definedName>
    <definedName name="XDO_GROUP_?G_2?54?">SETF10GILT!$2:$61</definedName>
    <definedName name="XDO_GROUP_?G_2?55?">'SLTAF-IV'!$2:$86</definedName>
    <definedName name="XDO_GROUP_?G_2?56?">'SLTAF-V'!$2:$89</definedName>
    <definedName name="XDO_GROUP_?G_2?57?">'SLTAF-VI'!$2:$95</definedName>
    <definedName name="XDO_GROUP_?G_2?58?">SETFSN50!$2:$112</definedName>
    <definedName name="XDO_GROUP_?G_2?59?">SBIETFQLTY!$2:$91</definedName>
    <definedName name="XDO_GROUP_?G_2?6?">SLTEF!$2:$144</definedName>
    <definedName name="XDO_GROUP_?G_2?60?">SCBF!$2:$156</definedName>
    <definedName name="XDO_GROUP_?G_2?61?">SEMVF!$2:$111</definedName>
    <definedName name="XDO_GROUP_?G_2?62?">'SFMP- Series 1'!$2:$73</definedName>
    <definedName name="XDO_GROUP_?G_2?63?">'SFMP- Series 6'!$2:$73</definedName>
    <definedName name="XDO_GROUP_?G_2?64?">'SFMP- Series 34'!$2:$68</definedName>
    <definedName name="XDO_GROUP_?G_2?65?">'SMCBF-IP'!$2:$102</definedName>
    <definedName name="XDO_GROUP_?G_2?66?">SFRDF!$2:$78</definedName>
    <definedName name="XDO_GROUP_?G_2?67?">SBIETFIT!$2:$71</definedName>
    <definedName name="XDO_GROUP_?G_2?68?">SBIETFPB!$2:$71</definedName>
    <definedName name="XDO_GROUP_?G_2?69?">'SRBF-AP'!$2:$123</definedName>
    <definedName name="XDO_GROUP_?G_2?7?">#REF!</definedName>
    <definedName name="XDO_GROUP_?G_2?70?">'SRBF-AHP'!$2:$131</definedName>
    <definedName name="XDO_GROUP_?G_2?71?">'SRBF-CHP'!$2:$133</definedName>
    <definedName name="XDO_GROUP_?G_2?72?">'SRBF-CP'!$2:$129</definedName>
    <definedName name="XDO_GROUP_?G_2?73?">'SIA-US EQUITY FOF'!$2:$64</definedName>
    <definedName name="XDO_GROUP_?G_2?74?">'SFMP- Series 42'!$2:$73</definedName>
    <definedName name="XDO_GROUP_?G_2?75?">'SNN50'!$2:$112</definedName>
    <definedName name="XDO_GROUP_?G_2?76?">'SFMP- Series 44'!$2:$77</definedName>
    <definedName name="XDO_GROUP_?G_2?77?">'SFMP- Series 45'!$2:$79</definedName>
    <definedName name="XDO_GROUP_?G_2?78?">SBIETFCON!$2:$92</definedName>
    <definedName name="XDO_GROUP_?G_2?79?">'SFMP- Series 46'!$2:$72</definedName>
    <definedName name="XDO_GROUP_?G_2?8?">#REF!</definedName>
    <definedName name="XDO_GROUP_?G_2?80?">SBAF!$2:$216</definedName>
    <definedName name="XDO_GROUP_?G_2?81?">'SFMP- Series 49'!$2:$78</definedName>
    <definedName name="XDO_GROUP_?G_2?82?">'SFMP- Series 50'!$2:$73</definedName>
    <definedName name="XDO_GROUP_?G_2?83?">'SFMP- Series 51'!$2:$82</definedName>
    <definedName name="XDO_GROUP_?G_2?84?">'SFMP- Series 52'!$2:$73</definedName>
    <definedName name="XDO_GROUP_?G_2?85?">'SFMP- Series 53'!$2:$80</definedName>
    <definedName name="XDO_GROUP_?G_2?86?">'SFMP- Series 54'!$2:$67</definedName>
    <definedName name="XDO_GROUP_?G_2?87?">'SFMP- Series 55'!$2:$78</definedName>
    <definedName name="XDO_GROUP_?G_2?88?">'SFMP- Series 57'!$2:$75</definedName>
    <definedName name="XDO_GROUP_?G_2?89?">'SFMP- Series 58'!$2:$75</definedName>
    <definedName name="XDO_GROUP_?G_2?9?">SMGLF!$2:$98</definedName>
    <definedName name="XDO_GROUP_?G_2?90?">SCPSE!$2:$141</definedName>
    <definedName name="XDO_GROUP_?G_2?91?">'SFMP- Series 59'!$2:$63</definedName>
    <definedName name="XDO_GROUP_?G_2?92?">'SFMP- Series 60'!$2:$74</definedName>
    <definedName name="XDO_GROUP_?G_2?93?">SMCF!$2:$120</definedName>
    <definedName name="XDO_GROUP_?G_2?94?">'SFMP- Series 61'!$2:$82</definedName>
    <definedName name="XDO_GROUP_?G_2?95?">'SFMP- Series 66'!$2:$73</definedName>
    <definedName name="XDO_GROUP_?G_2?96?">'SFMP- Series 67'!$2:$80</definedName>
    <definedName name="XDO_GROUP_?G_2?97?">'SFMP- Series 68'!$2:$65</definedName>
    <definedName name="XDO_GROUP_?G_2?98?">SNM150IF!$2:$211</definedName>
    <definedName name="XDO_GROUP_?G_2?99?">SNS250IF!$2:$311</definedName>
    <definedName name="XDO_GROUP_?G_3?">SMEEF!$8:$104</definedName>
    <definedName name="XDO_GROUP_?G_3?1?">#REF!</definedName>
    <definedName name="XDO_GROUP_?G_3?10?">#REF!</definedName>
    <definedName name="XDO_GROUP_?G_3?100?">'SCIGI-JUN 2036'!$16:$60</definedName>
    <definedName name="XDO_GROUP_?G_3?101?">'SCIGI-APR 2029'!$16:$60</definedName>
    <definedName name="XDO_GROUP_?G_3?102?">'SCISI-SEP 2027'!$16:$74</definedName>
    <definedName name="XDO_GROUP_?G_3?103?">'SFMP- Series 72'!$30:$62</definedName>
    <definedName name="XDO_GROUP_?G_3?104?">'SFMP- Series 73'!$30:$63</definedName>
    <definedName name="XDO_GROUP_?G_3?105?">SLDF!$16:$63</definedName>
    <definedName name="XDO_GROUP_?G_3?106?">'SFMP- Series 74'!$16:$74</definedName>
    <definedName name="XDO_GROUP_?G_3?107?">'SFMP- Series 76'!$16:$72</definedName>
    <definedName name="XDO_GROUP_?G_3?108?">'SFMP- Series 78'!$16:$72</definedName>
    <definedName name="XDO_GROUP_?G_3?109?">SDYF!$8:$112</definedName>
    <definedName name="XDO_GROUP_?G_3?11?">SEHF!$8:$185</definedName>
    <definedName name="XDO_GROUP_?G_3?110?">'SFMP- Series 79'!$16:$69</definedName>
    <definedName name="XDO_GROUP_?G_3?111?">'SFMP- Series 81'!$16:$83</definedName>
    <definedName name="XDO_GROUP_?G_3?112?">'SBI-BSE-SENSEX-IF'!$8:$90</definedName>
    <definedName name="XDO_GROUP_?G_3?113?">LIQUIDSBI!$42:$59</definedName>
    <definedName name="XDO_GROUP_?G_3?114?">SN50EWIF!$8:$110</definedName>
    <definedName name="XDO_GROUP_?G_3?115?">SEOF!$8:$95</definedName>
    <definedName name="XDO_GROUP_?G_3?116?">'SBI-AOF'!$8:$92</definedName>
    <definedName name="XDO_GROUP_?G_3?117?">SETFSILVER!$42:$63</definedName>
    <definedName name="XDO_GROUP_?G_3?118?">'SETFSILVER-FOF'!$42:$61</definedName>
    <definedName name="XDO_GROUP_?G_3?119?">'SN50EW-ETF'!$8:$110</definedName>
    <definedName name="XDO_GROUP_?G_3?12?">#REF!</definedName>
    <definedName name="XDO_GROUP_?G_3?120?">SIOF!$8:$96</definedName>
    <definedName name="XDO_GROUP_?G_3?121?">SN500IF!$8:$561</definedName>
    <definedName name="XDO_GROUP_?G_3?122?">SNICIF!$8:$91</definedName>
    <definedName name="XDO_GROUP_?G_3?123?">SQF!$8:$91</definedName>
    <definedName name="XDO_GROUP_?G_3?124?">SNBIF!$8:$74</definedName>
    <definedName name="XDO_GROUP_?G_3?125?">SNITIF!$8:$70</definedName>
    <definedName name="XDO_GROUP_?G_3?126?">'SBI BSE PSU Bank ETF'!$8:$71</definedName>
    <definedName name="XDO_GROUP_?G_3?127?">'SBI BSE PSU Bank Index Fund'!$8:$71</definedName>
    <definedName name="XDO_GROUP_?G_3?128?">SIPAAFOF!$42:$64</definedName>
    <definedName name="XDO_GROUP_?G_3?129?">'SBI Nifty200 Quality 30'!$8:$90</definedName>
    <definedName name="XDO_GROUP_?G_3?13?">SMIF!$16:$94</definedName>
    <definedName name="XDO_GROUP_?G_3?130?">'SBI Nifty200 Mom 30'!$8:$91</definedName>
    <definedName name="XDO_GROUP_?G_3?131?">'SBI Nifty100 Low Vol 30'!$8:$90</definedName>
    <definedName name="XDO_GROUP_?G_3?132?">SBILIQETF!$42:$59</definedName>
    <definedName name="XDO_GROUP_?G_3?133?">SDAAAFOF!$42:$73</definedName>
    <definedName name="XDO_GROUP_?G_3?134?">SQLF!$8:$97</definedName>
    <definedName name="XDO_GROUP_?G_3?135?">#REF!</definedName>
    <definedName name="XDO_GROUP_?G_3?136?">SBIRIOS!$8:$93</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44?">#REF!</definedName>
    <definedName name="XDO_GROUP_?G_3?15?">SCOF!$8:$107</definedName>
    <definedName name="XDO_GROUP_?G_3?16?">STOF!$8:$98</definedName>
    <definedName name="XDO_GROUP_?G_3?17?">SHOF!$8:$95</definedName>
    <definedName name="XDO_GROUP_?G_3?18?">SCF!$8:$165</definedName>
    <definedName name="XDO_GROUP_?G_3?19?">SNIF!$8:$110</definedName>
    <definedName name="XDO_GROUP_?G_3?2?">#REF!</definedName>
    <definedName name="XDO_GROUP_?G_3?20?">'SMCBF-SP'!$8:$100</definedName>
    <definedName name="XDO_GROUP_?G_3?21?">SOF!$30:$71</definedName>
    <definedName name="XDO_GROUP_?G_3?22?">SMMDF!$8:$134</definedName>
    <definedName name="XDO_GROUP_?G_3?23?">SLF!$16:$180</definedName>
    <definedName name="XDO_GROUP_?G_3?24?">SDBF!$16:$90</definedName>
    <definedName name="XDO_GROUP_?G_3?25?">SSF!$16:$171</definedName>
    <definedName name="XDO_GROUP_?G_3?26?">SCRF!$16:$109</definedName>
    <definedName name="XDO_GROUP_?G_3?27?">SFEF!$8:$91</definedName>
    <definedName name="XDO_GROUP_?G_3?28?">SCHF!$8:$159</definedName>
    <definedName name="XDO_GROUP_?G_3?29?">SMUSD!$16:$145</definedName>
    <definedName name="XDO_GROUP_?G_3?3?">#REF!</definedName>
    <definedName name="XDO_GROUP_?G_3?30?">SMIDCAP!$8:$116</definedName>
    <definedName name="XDO_GROUP_?G_3?31?">SMCMF!$16:$62</definedName>
    <definedName name="XDO_GROUP_?G_3?32?">SMCOMMA!$8:$92</definedName>
    <definedName name="XDO_GROUP_?G_3?33?">SMGF!$16:$80</definedName>
    <definedName name="XDO_GROUP_?G_3?34?">SFLEXI!$8:$135</definedName>
    <definedName name="XDO_GROUP_?G_3?35?">SMAAF!$8:$186</definedName>
    <definedName name="XDO_GROUP_?G_3?36?">SBLUECHIP!$8:$107</definedName>
    <definedName name="XDO_GROUP_?G_3?37?">SAOF!$8:$277</definedName>
    <definedName name="XDO_GROUP_?G_3?38?">SIF!$8:$99</definedName>
    <definedName name="XDO_GROUP_?G_3?39?">SMLDF!$16:$130</definedName>
    <definedName name="XDO_GROUP_?G_3?4?">#REF!</definedName>
    <definedName name="XDO_GROUP_?G_3?40?">SSTDF!$16:$156</definedName>
    <definedName name="XDO_GROUP_?G_3?41?">SETFGOLD!$42:$63</definedName>
    <definedName name="XDO_GROUP_?G_3?42?">SPSU!$8:$83</definedName>
    <definedName name="XDO_GROUP_?G_3?43?">SGF!$42:$61</definedName>
    <definedName name="XDO_GROUP_?G_3?44?">SBISENSEX!$8:$90</definedName>
    <definedName name="XDO_GROUP_?G_3?45?">SSCF!$8:$131</definedName>
    <definedName name="XDO_GROUP_?G_3?46?">SBPF!$16:$117</definedName>
    <definedName name="XDO_GROUP_?G_3?47?">SBFS!$8:$95</definedName>
    <definedName name="XDO_GROUP_?G_3?48?">SETFNN50!$8:$111</definedName>
    <definedName name="XDO_GROUP_?G_3?49?">SETFNIFBK!$8:$74</definedName>
    <definedName name="XDO_GROUP_?G_3?5?">SLMF!$8:$147</definedName>
    <definedName name="XDO_GROUP_?G_3?50?">SETFBSE100!$8:$161</definedName>
    <definedName name="XDO_GROUP_?G_3?51?">SESF!$8:$193</definedName>
    <definedName name="XDO_GROUP_?G_3?52?">SETFNIF50!$8:$110</definedName>
    <definedName name="XDO_GROUP_?G_3?53?">'SLTAF-III'!$8:$74</definedName>
    <definedName name="XDO_GROUP_?G_3?54?">SETF10GILT!$16:$60</definedName>
    <definedName name="XDO_GROUP_?G_3?55?">'SLTAF-IV'!$8:$85</definedName>
    <definedName name="XDO_GROUP_?G_3?56?">'SLTAF-V'!$8:$88</definedName>
    <definedName name="XDO_GROUP_?G_3?57?">'SLTAF-VI'!$8:$94</definedName>
    <definedName name="XDO_GROUP_?G_3?58?">SETFSN50!$8:$111</definedName>
    <definedName name="XDO_GROUP_?G_3?59?">SBIETFQLTY!$8:$90</definedName>
    <definedName name="XDO_GROUP_?G_3?6?">SLTEF!$8:$143</definedName>
    <definedName name="XDO_GROUP_?G_3?60?">SCBF!$16:$155</definedName>
    <definedName name="XDO_GROUP_?G_3?61?">SEMVF!$8:$110</definedName>
    <definedName name="XDO_GROUP_?G_3?62?">'SFMP- Series 1'!$16:$72</definedName>
    <definedName name="XDO_GROUP_?G_3?63?">'SFMP- Series 6'!$16:$72</definedName>
    <definedName name="XDO_GROUP_?G_3?64?">'SFMP- Series 34'!$16:$67</definedName>
    <definedName name="XDO_GROUP_?G_3?65?">'SMCBF-IP'!$8:$101</definedName>
    <definedName name="XDO_GROUP_?G_3?66?">SFRDF!$16:$77</definedName>
    <definedName name="XDO_GROUP_?G_3?67?">SBIETFIT!$8:$70</definedName>
    <definedName name="XDO_GROUP_?G_3?68?">SBIETFPB!$8:$70</definedName>
    <definedName name="XDO_GROUP_?G_3?69?">'SRBF-AP'!$8:$122</definedName>
    <definedName name="XDO_GROUP_?G_3?7?">#REF!</definedName>
    <definedName name="XDO_GROUP_?G_3?70?">'SRBF-AHP'!$8:$130</definedName>
    <definedName name="XDO_GROUP_?G_3?71?">'SRBF-CHP'!$8:$132</definedName>
    <definedName name="XDO_GROUP_?G_3?72?">'SRBF-CP'!$8:$128</definedName>
    <definedName name="XDO_GROUP_?G_3?73?">'SIA-US EQUITY FOF'!$42:$63</definedName>
    <definedName name="XDO_GROUP_?G_3?74?">'SFMP- Series 42'!$16:$72</definedName>
    <definedName name="XDO_GROUP_?G_3?75?">'SNN50'!$8:$111</definedName>
    <definedName name="XDO_GROUP_?G_3?76?">'SFMP- Series 44'!$16:$76</definedName>
    <definedName name="XDO_GROUP_?G_3?77?">'SFMP- Series 45'!$16:$78</definedName>
    <definedName name="XDO_GROUP_?G_3?78?">SBIETFCON!$8:$91</definedName>
    <definedName name="XDO_GROUP_?G_3?79?">'SFMP- Series 46'!$16:$71</definedName>
    <definedName name="XDO_GROUP_?G_3?8?">#REF!</definedName>
    <definedName name="XDO_GROUP_?G_3?80?">SBAF!$8:$215</definedName>
    <definedName name="XDO_GROUP_?G_3?81?">'SFMP- Series 49'!$16:$77</definedName>
    <definedName name="XDO_GROUP_?G_3?82?">'SFMP- Series 50'!$16:$72</definedName>
    <definedName name="XDO_GROUP_?G_3?83?">'SFMP- Series 51'!$16:$81</definedName>
    <definedName name="XDO_GROUP_?G_3?84?">'SFMP- Series 52'!$16:$72</definedName>
    <definedName name="XDO_GROUP_?G_3?85?">'SFMP- Series 53'!$16:$79</definedName>
    <definedName name="XDO_GROUP_?G_3?86?">'SFMP- Series 54'!$16:$66</definedName>
    <definedName name="XDO_GROUP_?G_3?87?">'SFMP- Series 55'!$16:$77</definedName>
    <definedName name="XDO_GROUP_?G_3?88?">'SFMP- Series 57'!$16:$74</definedName>
    <definedName name="XDO_GROUP_?G_3?89?">'SFMP- Series 58'!$16:$74</definedName>
    <definedName name="XDO_GROUP_?G_3?9?">SMGLF!$8:$97</definedName>
    <definedName name="XDO_GROUP_?G_3?90?">SCPSE!$16:$140</definedName>
    <definedName name="XDO_GROUP_?G_3?91?">'SFMP- Series 59'!$30:$62</definedName>
    <definedName name="XDO_GROUP_?G_3?92?">'SFMP- Series 60'!$16:$73</definedName>
    <definedName name="XDO_GROUP_?G_3?93?">SMCF!$8:$119</definedName>
    <definedName name="XDO_GROUP_?G_3?94?">'SFMP- Series 61'!$16:$81</definedName>
    <definedName name="XDO_GROUP_?G_3?95?">'SFMP- Series 66'!$16:$72</definedName>
    <definedName name="XDO_GROUP_?G_3?96?">'SFMP- Series 67'!$16:$79</definedName>
    <definedName name="XDO_GROUP_?G_3?97?">'SFMP- Series 68'!$16:$64</definedName>
    <definedName name="XDO_GROUP_?G_3?98?">SNM150IF!$8:$210</definedName>
    <definedName name="XDO_GROUP_?G_3?99?">SNS250IF!$8:$310</definedName>
    <definedName name="XDO_GROUP_?G_4?">SMEEF!$B$102:$IZ$102</definedName>
    <definedName name="XDO_GROUP_?G_4?1?">#REF!</definedName>
    <definedName name="XDO_GROUP_?G_4?10?">SLMF!$B$92:$IV$92</definedName>
    <definedName name="XDO_GROUP_?G_4?100?">SMMDF!$B$81:$IV$81</definedName>
    <definedName name="XDO_GROUP_?G_4?101?">SMMDF!$B$85:$IV$88</definedName>
    <definedName name="XDO_GROUP_?G_4?102?">SMMDF!$B$92:$IV$92</definedName>
    <definedName name="XDO_GROUP_?G_4?103?">SMMDF!$B$113:$IV$113</definedName>
    <definedName name="XDO_GROUP_?G_4?104?">SMMDF!$B$117:$IV$119</definedName>
    <definedName name="XDO_GROUP_?G_4?105?">SMMDF!$B$127:$IV$127</definedName>
    <definedName name="XDO_GROUP_?G_4?106?">SMMDF!$B$132:$IV$132</definedName>
    <definedName name="XDO_GROUP_?G_4?107?">SLF!$B$19:$IV$25</definedName>
    <definedName name="XDO_GROUP_?G_4?108?">SLF!$B$33:$IV$35</definedName>
    <definedName name="XDO_GROUP_?G_4?109?">SLF!$B$44:$IV$101</definedName>
    <definedName name="XDO_GROUP_?G_4?11?">SLMF!$B$96:$IV$99</definedName>
    <definedName name="XDO_GROUP_?G_4?110?">SLF!$B$105:$IV$144</definedName>
    <definedName name="XDO_GROUP_?G_4?111?">SLF!$B$148:$IV$152</definedName>
    <definedName name="XDO_GROUP_?G_4?112?">SLF!$B$163:$IV$163</definedName>
    <definedName name="XDO_GROUP_?G_4?113?">SLF!$B$171:$IV$173</definedName>
    <definedName name="XDO_GROUP_?G_4?114?">SLF!$B$178:$IV$178</definedName>
    <definedName name="XDO_GROUP_?G_4?115?">SDBF!$B$19:$IV$25</definedName>
    <definedName name="XDO_GROUP_?G_4?116?">SDBF!$B$29:$IV$29</definedName>
    <definedName name="XDO_GROUP_?G_4?117?">SDBF!$B$35:$IV$37</definedName>
    <definedName name="XDO_GROUP_?G_4?118?">SDBF!$B$41:$IV$45</definedName>
    <definedName name="XDO_GROUP_?G_4?119?">SDBF!$B$49:$IV$52</definedName>
    <definedName name="XDO_GROUP_?G_4?12?">SLMF!$B$122:$IV$123</definedName>
    <definedName name="XDO_GROUP_?G_4?120?">SDBF!$B$61:$IV$62</definedName>
    <definedName name="XDO_GROUP_?G_4?121?">SDBF!$B$75:$IV$75</definedName>
    <definedName name="XDO_GROUP_?G_4?122?">SDBF!$B$83:$IV$83</definedName>
    <definedName name="XDO_GROUP_?G_4?123?">SDBF!$B$88:$IV$88</definedName>
    <definedName name="XDO_GROUP_?G_4?124?">SSF!$B$24:$IV$26</definedName>
    <definedName name="XDO_GROUP_?G_4?125?">SSF!$B$30:$IV$36</definedName>
    <definedName name="XDO_GROUP_?G_4?126?">SSF!$B$43:$IV$64</definedName>
    <definedName name="XDO_GROUP_?G_4?127?">SSF!$B$68:$IV$130</definedName>
    <definedName name="XDO_GROUP_?G_4?128?">SSF!$B$134:$IV$142</definedName>
    <definedName name="XDO_GROUP_?G_4?129?">SSF!$B$146:$IV$147</definedName>
    <definedName name="XDO_GROUP_?G_4?13?">SLMF!$B$140:$IV$140</definedName>
    <definedName name="XDO_GROUP_?G_4?130?">SSF!$B$156:$IV$156</definedName>
    <definedName name="XDO_GROUP_?G_4?131?">SSF!$B$164:$IV$164</definedName>
    <definedName name="XDO_GROUP_?G_4?132?">SSF!$B$169:$IV$169</definedName>
    <definedName name="XDO_GROUP_?G_4?133?">SCRF!$B$19:$IV$48</definedName>
    <definedName name="XDO_GROUP_?G_4?134?">SCRF!$B$52:$IV$52</definedName>
    <definedName name="XDO_GROUP_?G_4?135?">SCRF!$B$60:$IV$62</definedName>
    <definedName name="XDO_GROUP_?G_4?136?">SCRF!$B$66:$IV$66</definedName>
    <definedName name="XDO_GROUP_?G_4?137?">SCRF!$B$77:$IV$77</definedName>
    <definedName name="XDO_GROUP_?G_4?138?">SCRF!$B$88:$IV$88</definedName>
    <definedName name="XDO_GROUP_?G_4?139?">SCRF!$B$92:$IV$94</definedName>
    <definedName name="XDO_GROUP_?G_4?14?">SLMF!$B$145:$IV$145</definedName>
    <definedName name="XDO_GROUP_?G_4?140?">SCRF!$B$102:$IV$102</definedName>
    <definedName name="XDO_GROUP_?G_4?141?">SCRF!$B$107:$IV$107</definedName>
    <definedName name="XDO_GROUP_?G_4?142?">SFEF!$B$11:$IV$33</definedName>
    <definedName name="XDO_GROUP_?G_4?143?">SFEF!$B$37:$IV$37</definedName>
    <definedName name="XDO_GROUP_?G_4?144?">SFEF!$B$41:$IV$42</definedName>
    <definedName name="XDO_GROUP_?G_4?145?">SFEF!$B$67:$IV$67</definedName>
    <definedName name="XDO_GROUP_?G_4?146?">SFEF!$B$84:$IV$84</definedName>
    <definedName name="XDO_GROUP_?G_4?147?">SFEF!$B$89:$IV$89</definedName>
    <definedName name="XDO_GROUP_?G_4?148?">SCHF!$B$11:$IV$46</definedName>
    <definedName name="XDO_GROUP_?G_4?149?">SCHF!$B$56:$IV$99</definedName>
    <definedName name="XDO_GROUP_?G_4?15?">SLTEF!$B$11:$IV$90</definedName>
    <definedName name="XDO_GROUP_?G_4?150?">SCHF!$B$103:$IV$103</definedName>
    <definedName name="XDO_GROUP_?G_4?151?">SCHF!$B$109:$IV$110</definedName>
    <definedName name="XDO_GROUP_?G_4?152?">SCHF!$B$114:$IV$119</definedName>
    <definedName name="XDO_GROUP_?G_4?153?">SCHF!$B$123:$IV$123</definedName>
    <definedName name="XDO_GROUP_?G_4?154?">SCHF!$B$144:$IV$144</definedName>
    <definedName name="XDO_GROUP_?G_4?155?">SCHF!$B$152:$IV$152</definedName>
    <definedName name="XDO_GROUP_?G_4?156?">SCHF!$B$157:$IV$157</definedName>
    <definedName name="XDO_GROUP_?G_4?157?">SMUSD!$B$19:$IV$49</definedName>
    <definedName name="XDO_GROUP_?G_4?158?">SMUSD!$B$53:$IV$53</definedName>
    <definedName name="XDO_GROUP_?G_4?159?">SMUSD!$B$59:$IV$61</definedName>
    <definedName name="XDO_GROUP_?G_4?16?">SLTEF!$B$96:$IV$96</definedName>
    <definedName name="XDO_GROUP_?G_4?160?">SMUSD!$B$65:$IV$67</definedName>
    <definedName name="XDO_GROUP_?G_4?161?">SMUSD!$B$71:$IV$76</definedName>
    <definedName name="XDO_GROUP_?G_4?162?">SMUSD!$B$83:$IV$93</definedName>
    <definedName name="XDO_GROUP_?G_4?163?">SMUSD!$B$97:$IV$112</definedName>
    <definedName name="XDO_GROUP_?G_4?164?">SMUSD!$B$116:$IV$117</definedName>
    <definedName name="XDO_GROUP_?G_4?165?">SMUSD!$B$121:$IV$121</definedName>
    <definedName name="XDO_GROUP_?G_4?166?">SMUSD!$B$130:$IV$130</definedName>
    <definedName name="XDO_GROUP_?G_4?167?">SMUSD!$B$138:$IV$138</definedName>
    <definedName name="XDO_GROUP_?G_4?168?">SMUSD!$B$143:$IV$143</definedName>
    <definedName name="XDO_GROUP_?G_4?169?">SMIDCAP!$B$11:$IV$62</definedName>
    <definedName name="XDO_GROUP_?G_4?17?">SLTEF!$B$119:$IV$119</definedName>
    <definedName name="XDO_GROUP_?G_4?170?">SMIDCAP!$B$68:$IV$68</definedName>
    <definedName name="XDO_GROUP_?G_4?171?">SMIDCAP!$B$91:$IV$92</definedName>
    <definedName name="XDO_GROUP_?G_4?172?">SMIDCAP!$B$109:$IV$109</definedName>
    <definedName name="XDO_GROUP_?G_4?173?">SMIDCAP!$B$114:$IV$114</definedName>
    <definedName name="XDO_GROUP_?G_4?174?">SMCMF!$B$24:$IV$26</definedName>
    <definedName name="XDO_GROUP_?G_4?175?">SMCMF!$B$55:$IV$55</definedName>
    <definedName name="XDO_GROUP_?G_4?176?">SMCMF!$B$60:$IV$60</definedName>
    <definedName name="XDO_GROUP_?G_4?177?">SMCOMMA!$B$11:$IV$41</definedName>
    <definedName name="XDO_GROUP_?G_4?178?">SMCOMMA!$B$68:$IV$68</definedName>
    <definedName name="XDO_GROUP_?G_4?179?">SMCOMMA!$B$85:$IV$85</definedName>
    <definedName name="XDO_GROUP_?G_4?18?">SLTEF!$B$136:$IV$136</definedName>
    <definedName name="XDO_GROUP_?G_4?180?">SMCOMMA!$B$90:$IV$90</definedName>
    <definedName name="XDO_GROUP_?G_4?181?">SMGF!$B$24:$IV$32</definedName>
    <definedName name="XDO_GROUP_?G_4?182?">SMGF!$B$36:$IV$40</definedName>
    <definedName name="XDO_GROUP_?G_4?183?">SMGF!$B$51:$IV$56</definedName>
    <definedName name="XDO_GROUP_?G_4?184?">SMGF!$B$73:$IV$73</definedName>
    <definedName name="XDO_GROUP_?G_4?185?">SMGF!$B$78:$IV$78</definedName>
    <definedName name="XDO_GROUP_?G_4?186?">SFLEXI!$B$11:$IV$76</definedName>
    <definedName name="XDO_GROUP_?G_4?187?">SFLEXI!$B$80:$IV$81</definedName>
    <definedName name="XDO_GROUP_?G_4?188?">SFLEXI!$B$106:$IV$111</definedName>
    <definedName name="XDO_GROUP_?G_4?189?">SFLEXI!$B$128:$IV$128</definedName>
    <definedName name="XDO_GROUP_?G_4?19?">SLTEF!$B$141:$IV$141</definedName>
    <definedName name="XDO_GROUP_?G_4?190?">SFLEXI!$B$133:$IV$133</definedName>
    <definedName name="XDO_GROUP_?G_4?191?">SMAAF!$B$11:$IV$74</definedName>
    <definedName name="XDO_GROUP_?G_4?192?">SMAAF!$B$78:$IV$79</definedName>
    <definedName name="XDO_GROUP_?G_4?193?">SMAAF!$B$89:$IV$125</definedName>
    <definedName name="XDO_GROUP_?G_4?194?">SMAAF!$B$129:$IV$129</definedName>
    <definedName name="XDO_GROUP_?G_4?195?">SMAAF!$B$137:$IV$140</definedName>
    <definedName name="XDO_GROUP_?G_4?196?">SMAAF!$B$149:$IV$151</definedName>
    <definedName name="XDO_GROUP_?G_4?197?">SMAAF!$B$155:$IV$157</definedName>
    <definedName name="XDO_GROUP_?G_4?198?">SMAAF!$B$168:$IV$169</definedName>
    <definedName name="XDO_GROUP_?G_4?199?">SMAAF!$B$179:$IV$179</definedName>
    <definedName name="XDO_GROUP_?G_4?2?">#REF!</definedName>
    <definedName name="XDO_GROUP_?G_4?20?">#REF!</definedName>
    <definedName name="XDO_GROUP_?G_4?200?">SMAAF!$B$184:$IV$184</definedName>
    <definedName name="XDO_GROUP_?G_4?201?">SBLUECHIP!$B$11:$IV$55</definedName>
    <definedName name="XDO_GROUP_?G_4?202?">SBLUECHIP!$B$82:$IV$83</definedName>
    <definedName name="XDO_GROUP_?G_4?203?">SBLUECHIP!$B$100:$IV$100</definedName>
    <definedName name="XDO_GROUP_?G_4?204?">SBLUECHIP!$B$105:$IV$105</definedName>
    <definedName name="XDO_GROUP_?G_4?205?">SAOF!$B$11:$IV$198</definedName>
    <definedName name="XDO_GROUP_?G_4?206?">SAOF!$B$208:$IV$211</definedName>
    <definedName name="XDO_GROUP_?G_4?207?">SAOF!$B$215:$IV$215</definedName>
    <definedName name="XDO_GROUP_?G_4?208?">SAOF!$B$228:$IV$231</definedName>
    <definedName name="XDO_GROUP_?G_4?209?">SAOF!$B$235:$IV$244</definedName>
    <definedName name="XDO_GROUP_?G_4?21?">#REF!</definedName>
    <definedName name="XDO_GROUP_?G_4?210?">SAOF!$B$248:$IV$248</definedName>
    <definedName name="XDO_GROUP_?G_4?211?">SAOF!$B$257:$IV$260</definedName>
    <definedName name="XDO_GROUP_?G_4?212?">SAOF!$B$270:$IV$270</definedName>
    <definedName name="XDO_GROUP_?G_4?213?">SAOF!$B$275:$IV$275</definedName>
    <definedName name="XDO_GROUP_?G_4?214?">SIF!$B$11:$IV$43</definedName>
    <definedName name="XDO_GROUP_?G_4?215?">SIF!$B$70:$IV$71</definedName>
    <definedName name="XDO_GROUP_?G_4?216?">SIF!$B$80:$IV$80</definedName>
    <definedName name="XDO_GROUP_?G_4?217?">SIF!$B$92:$IV$92</definedName>
    <definedName name="XDO_GROUP_?G_4?218?">SIF!$B$97:$IV$97</definedName>
    <definedName name="XDO_GROUP_?G_4?219?">SMLDF!$B$19:$IV$50</definedName>
    <definedName name="XDO_GROUP_?G_4?22?">#REF!</definedName>
    <definedName name="XDO_GROUP_?G_4?220?">SMLDF!$B$56:$IV$59</definedName>
    <definedName name="XDO_GROUP_?G_4?221?">SMLDF!$B$63:$IV$63</definedName>
    <definedName name="XDO_GROUP_?G_4?222?">SMLDF!$B$67:$IV$67</definedName>
    <definedName name="XDO_GROUP_?G_4?223?">SMLDF!$B$71:$IV$74</definedName>
    <definedName name="XDO_GROUP_?G_4?224?">SMLDF!$B$81:$IV$84</definedName>
    <definedName name="XDO_GROUP_?G_4?225?">SMLDF!$B$88:$IV$99</definedName>
    <definedName name="XDO_GROUP_?G_4?226?">SMLDF!$B$103:$IV$104</definedName>
    <definedName name="XDO_GROUP_?G_4?227?">SMLDF!$B$115:$IV$115</definedName>
    <definedName name="XDO_GROUP_?G_4?228?">SMLDF!$B$123:$IV$123</definedName>
    <definedName name="XDO_GROUP_?G_4?229?">SMLDF!$B$128:$IV$128</definedName>
    <definedName name="XDO_GROUP_?G_4?23?">#REF!</definedName>
    <definedName name="XDO_GROUP_?G_4?230?">SSTDF!$B$19:$IV$79</definedName>
    <definedName name="XDO_GROUP_?G_4?231?">SSTDF!$B$85:$IV$89</definedName>
    <definedName name="XDO_GROUP_?G_4?232?">SSTDF!$B$93:$IV$96</definedName>
    <definedName name="XDO_GROUP_?G_4?233?">SSTDF!$B$100:$IV$108</definedName>
    <definedName name="XDO_GROUP_?G_4?234?">SSTDF!$B$115:$IV$115</definedName>
    <definedName name="XDO_GROUP_?G_4?235?">SSTDF!$B$119:$IV$126</definedName>
    <definedName name="XDO_GROUP_?G_4?236?">SSTDF!$B$132:$IV$132</definedName>
    <definedName name="XDO_GROUP_?G_4?237?">SSTDF!$B$141:$IV$141</definedName>
    <definedName name="XDO_GROUP_?G_4?238?">SSTDF!$B$149:$IV$149</definedName>
    <definedName name="XDO_GROUP_?G_4?239?">SSTDF!$B$154:$IV$154</definedName>
    <definedName name="XDO_GROUP_?G_4?24?">SMGLF!$B$11:$IV$46</definedName>
    <definedName name="XDO_GROUP_?G_4?240?">SETFGOLD!$B$44:$IV$44</definedName>
    <definedName name="XDO_GROUP_?G_4?241?">SETFGOLD!$B$56:$IV$56</definedName>
    <definedName name="XDO_GROUP_?G_4?242?">SETFGOLD!$B$61:$IV$61</definedName>
    <definedName name="XDO_GROUP_?G_4?243?">SPSU!$B$11:$IV$32</definedName>
    <definedName name="XDO_GROUP_?G_4?244?">SPSU!$B$59:$IV$59</definedName>
    <definedName name="XDO_GROUP_?G_4?245?">SPSU!$B$76:$IV$76</definedName>
    <definedName name="XDO_GROUP_?G_4?246?">SPSU!$B$81:$IV$81</definedName>
    <definedName name="XDO_GROUP_?G_4?247?">SGF!$B$44:$IV$44</definedName>
    <definedName name="XDO_GROUP_?G_4?248?">SGF!$B$54:$IV$54</definedName>
    <definedName name="XDO_GROUP_?G_4?249?">SGF!$B$59:$IV$59</definedName>
    <definedName name="XDO_GROUP_?G_4?25?">SMGLF!$B$73:$IV$73</definedName>
    <definedName name="XDO_GROUP_?G_4?250?">SBISENSEX!$B$11:$IV$40</definedName>
    <definedName name="XDO_GROUP_?G_4?251?">SBISENSEX!$B$83:$IV$83</definedName>
    <definedName name="XDO_GROUP_?G_4?252?">SBISENSEX!$B$88:$IV$88</definedName>
    <definedName name="XDO_GROUP_?G_4?253?">SSCF!$B$11:$IV$77</definedName>
    <definedName name="XDO_GROUP_?G_4?254?">SSCF!$B$104:$IV$107</definedName>
    <definedName name="XDO_GROUP_?G_4?255?">SSCF!$B$124:$IV$124</definedName>
    <definedName name="XDO_GROUP_?G_4?256?">SSCF!$B$129:$IV$129</definedName>
    <definedName name="XDO_GROUP_?G_4?257?">SBPF!$B$19:$IV$52</definedName>
    <definedName name="XDO_GROUP_?G_4?258?">SBPF!$B$56:$IV$56</definedName>
    <definedName name="XDO_GROUP_?G_4?259?">SBPF!$B$64:$IV$66</definedName>
    <definedName name="XDO_GROUP_?G_4?26?">SMGLF!$B$90:$IV$90</definedName>
    <definedName name="XDO_GROUP_?G_4?260?">SBPF!$B$70:$IV$70</definedName>
    <definedName name="XDO_GROUP_?G_4?261?">SBPF!$B$79:$IV$89</definedName>
    <definedName name="XDO_GROUP_?G_4?262?">SBPF!$B$102:$IV$102</definedName>
    <definedName name="XDO_GROUP_?G_4?263?">SBPF!$B$110:$IV$110</definedName>
    <definedName name="XDO_GROUP_?G_4?264?">SBPF!$B$115:$IV$115</definedName>
    <definedName name="XDO_GROUP_?G_4?265?">SBFS!$B$11:$IV$44</definedName>
    <definedName name="XDO_GROUP_?G_4?266?">SBFS!$B$71:$IV$71</definedName>
    <definedName name="XDO_GROUP_?G_4?267?">SBFS!$B$88:$IV$88</definedName>
    <definedName name="XDO_GROUP_?G_4?268?">SBFS!$B$93:$IV$93</definedName>
    <definedName name="XDO_GROUP_?G_4?269?">SETFNN50!$B$11:$IV$60</definedName>
    <definedName name="XDO_GROUP_?G_4?27?">SMGLF!$B$95:$IV$95</definedName>
    <definedName name="XDO_GROUP_?G_4?270?">SETFNN50!$B$71:$IV$71</definedName>
    <definedName name="XDO_GROUP_?G_4?271?">SETFNN50!$B$104:$IV$104</definedName>
    <definedName name="XDO_GROUP_?G_4?272?">SETFNN50!$B$109:$IV$109</definedName>
    <definedName name="XDO_GROUP_?G_4?273?">SETFNIFBK!$B$11:$IV$24</definedName>
    <definedName name="XDO_GROUP_?G_4?274?">SETFNIFBK!$B$67:$IV$67</definedName>
    <definedName name="XDO_GROUP_?G_4?275?">SETFNIFBK!$B$72:$IV$72</definedName>
    <definedName name="XDO_GROUP_?G_4?276?">SETFBSE100!$B$11:$IV$110</definedName>
    <definedName name="XDO_GROUP_?G_4?277?">SETFBSE100!$B$121:$IV$121</definedName>
    <definedName name="XDO_GROUP_?G_4?278?">SETFBSE100!$B$154:$IV$154</definedName>
    <definedName name="XDO_GROUP_?G_4?279?">SETFBSE100!$B$159:$IV$159</definedName>
    <definedName name="XDO_GROUP_?G_4?28?">#REF!</definedName>
    <definedName name="XDO_GROUP_?G_4?280?">SESF!$B$11:$IV$103</definedName>
    <definedName name="XDO_GROUP_?G_4?281?">SESF!$B$107:$IV$108</definedName>
    <definedName name="XDO_GROUP_?G_4?282?">SESF!$B$118:$IV$134</definedName>
    <definedName name="XDO_GROUP_?G_4?283?">SESF!$B$138:$IV$138</definedName>
    <definedName name="XDO_GROUP_?G_4?284?">SESF!$B$146:$IV$148</definedName>
    <definedName name="XDO_GROUP_?G_4?285?">SESF!$B$161:$IV$162</definedName>
    <definedName name="XDO_GROUP_?G_4?286?">SESF!$B$171:$IV$172</definedName>
    <definedName name="XDO_GROUP_?G_4?287?">SESF!$B$176:$IV$176</definedName>
    <definedName name="XDO_GROUP_?G_4?288?">SESF!$B$186:$IV$186</definedName>
    <definedName name="XDO_GROUP_?G_4?289?">SESF!$B$191:$IV$191</definedName>
    <definedName name="XDO_GROUP_?G_4?29?">#REF!</definedName>
    <definedName name="XDO_GROUP_?G_4?290?">SETFNIF50!$B$11:$IV$60</definedName>
    <definedName name="XDO_GROUP_?G_4?291?">SETFNIF50!$B$103:$IV$103</definedName>
    <definedName name="XDO_GROUP_?G_4?292?">SETFNIF50!$B$108:$IV$108</definedName>
    <definedName name="XDO_GROUP_?G_4?293?">'SLTAF-III'!$B$11:$IV$24</definedName>
    <definedName name="XDO_GROUP_?G_4?294?">'SLTAF-III'!$B$67:$IV$67</definedName>
    <definedName name="XDO_GROUP_?G_4?295?">'SLTAF-III'!$B$72:$IV$72</definedName>
    <definedName name="XDO_GROUP_?G_4?296?">SETF10GILT!$B$24:$IV$24</definedName>
    <definedName name="XDO_GROUP_?G_4?297?">SETF10GILT!$B$53:$IV$53</definedName>
    <definedName name="XDO_GROUP_?G_4?298?">SETF10GILT!$B$58:$IV$58</definedName>
    <definedName name="XDO_GROUP_?G_4?299?">'SLTAF-IV'!$B$11:$IV$35</definedName>
    <definedName name="XDO_GROUP_?G_4?3?">#REF!</definedName>
    <definedName name="XDO_GROUP_?G_4?30?">SEHF!$B$11:$IV$54</definedName>
    <definedName name="XDO_GROUP_?G_4?300?">'SLTAF-IV'!$B$78:$IV$78</definedName>
    <definedName name="XDO_GROUP_?G_4?301?">'SLTAF-IV'!$B$83:$IV$83</definedName>
    <definedName name="XDO_GROUP_?G_4?302?">'SLTAF-V'!$B$11:$IV$38</definedName>
    <definedName name="XDO_GROUP_?G_4?303?">'SLTAF-V'!$B$81:$IV$81</definedName>
    <definedName name="XDO_GROUP_?G_4?304?">'SLTAF-V'!$B$86:$IV$86</definedName>
    <definedName name="XDO_GROUP_?G_4?305?">'SLTAF-VI'!$B$11:$IV$44</definedName>
    <definedName name="XDO_GROUP_?G_4?306?">'SLTAF-VI'!$B$87:$IV$87</definedName>
    <definedName name="XDO_GROUP_?G_4?307?">'SLTAF-VI'!$B$92:$IV$92</definedName>
    <definedName name="XDO_GROUP_?G_4?308?">SETFSN50!$B$11:$IV$60</definedName>
    <definedName name="XDO_GROUP_?G_4?309?">SETFSN50!$B$71:$IV$71</definedName>
    <definedName name="XDO_GROUP_?G_4?31?">SEHF!$B$58:$IV$58</definedName>
    <definedName name="XDO_GROUP_?G_4?310?">SETFSN50!$B$104:$IV$104</definedName>
    <definedName name="XDO_GROUP_?G_4?311?">SETFSN50!$B$109:$IV$109</definedName>
    <definedName name="XDO_GROUP_?G_4?312?">SBIETFQLTY!$B$11:$IV$40</definedName>
    <definedName name="XDO_GROUP_?G_4?313?">SBIETFQLTY!$B$83:$IV$83</definedName>
    <definedName name="XDO_GROUP_?G_4?314?">SBIETFQLTY!$B$88:$IV$88</definedName>
    <definedName name="XDO_GROUP_?G_4?315?">SCBF!$B$19:$IV$88</definedName>
    <definedName name="XDO_GROUP_?G_4?316?">SCBF!$B$92:$IV$93</definedName>
    <definedName name="XDO_GROUP_?G_4?317?">SCBF!$B$99:$IV$102</definedName>
    <definedName name="XDO_GROUP_?G_4?318?">SCBF!$B$106:$IV$107</definedName>
    <definedName name="XDO_GROUP_?G_4?319?">SCBF!$B$111:$IV$111</definedName>
    <definedName name="XDO_GROUP_?G_4?32?">SEHF!$B$64:$IV$65</definedName>
    <definedName name="XDO_GROUP_?G_4?320?">SCBF!$B$120:$IV$124</definedName>
    <definedName name="XDO_GROUP_?G_4?321?">SCBF!$B$128:$IV$129</definedName>
    <definedName name="XDO_GROUP_?G_4?322?">SCBF!$B$140:$IV$140</definedName>
    <definedName name="XDO_GROUP_?G_4?323?">SCBF!$B$148:$IV$148</definedName>
    <definedName name="XDO_GROUP_?G_4?324?">SCBF!$B$153:$IV$153</definedName>
    <definedName name="XDO_GROUP_?G_4?325?">SEMVF!$B$11:$IV$60</definedName>
    <definedName name="XDO_GROUP_?G_4?326?">SEMVF!$B$103:$IV$103</definedName>
    <definedName name="XDO_GROUP_?G_4?327?">SEMVF!$B$108:$IV$108</definedName>
    <definedName name="XDO_GROUP_?G_4?328?">'SFMP- Series 1'!$B$26:$IV$31</definedName>
    <definedName name="XDO_GROUP_?G_4?329?">'SFMP- Series 1'!$B$44:$IV$50</definedName>
    <definedName name="XDO_GROUP_?G_4?33?">SEHF!$B$71:$IV$119</definedName>
    <definedName name="XDO_GROUP_?G_4?330?">'SFMP- Series 1'!$B$65:$IV$65</definedName>
    <definedName name="XDO_GROUP_?G_4?331?">'SFMP- Series 1'!$B$70:$IV$70</definedName>
    <definedName name="XDO_GROUP_?G_4?332?">'SFMP- Series 6'!$B$24:$IV$24</definedName>
    <definedName name="XDO_GROUP_?G_4?333?">'SFMP- Series 6'!$B$28:$IV$31</definedName>
    <definedName name="XDO_GROUP_?G_4?334?">'SFMP- Series 6'!$B$44:$IV$50</definedName>
    <definedName name="XDO_GROUP_?G_4?335?">'SFMP- Series 6'!$B$65:$IV$65</definedName>
    <definedName name="XDO_GROUP_?G_4?336?">'SFMP- Series 6'!$B$70:$IV$70</definedName>
    <definedName name="XDO_GROUP_?G_4?337?">'SFMP- Series 34'!$B$24:$IV$24</definedName>
    <definedName name="XDO_GROUP_?G_4?338?">'SFMP- Series 34'!$B$28:$IV$28</definedName>
    <definedName name="XDO_GROUP_?G_4?339?">'SFMP- Series 34'!$B$41:$IV$45</definedName>
    <definedName name="XDO_GROUP_?G_4?34?">SEHF!$B$123:$IV$124</definedName>
    <definedName name="XDO_GROUP_?G_4?340?">'SFMP- Series 34'!$B$60:$IV$60</definedName>
    <definedName name="XDO_GROUP_?G_4?341?">'SFMP- Series 34'!$B$65:$IV$65</definedName>
    <definedName name="XDO_GROUP_?G_4?342?">'SMCBF-IP'!$B$11:$IV$47</definedName>
    <definedName name="XDO_GROUP_?G_4?343?">'SMCBF-IP'!$B$51:$IV$52</definedName>
    <definedName name="XDO_GROUP_?G_4?344?">'SMCBF-IP'!$B$77:$IV$77</definedName>
    <definedName name="XDO_GROUP_?G_4?345?">'SMCBF-IP'!$B$94:$IV$94</definedName>
    <definedName name="XDO_GROUP_?G_4?346?">'SMCBF-IP'!$B$99:$IV$99</definedName>
    <definedName name="XDO_GROUP_?G_4?347?">SFRDF!$B$19:$IV$20</definedName>
    <definedName name="XDO_GROUP_?G_4?348?">SFRDF!$B$28:$IV$28</definedName>
    <definedName name="XDO_GROUP_?G_4?349?">SFRDF!$B$32:$IV$34</definedName>
    <definedName name="XDO_GROUP_?G_4?35?">SEHF!$B$130:$IV$130</definedName>
    <definedName name="XDO_GROUP_?G_4?350?">SFRDF!$B$38:$IV$41</definedName>
    <definedName name="XDO_GROUP_?G_4?351?">SFRDF!$B$62:$IV$62</definedName>
    <definedName name="XDO_GROUP_?G_4?352?">SFRDF!$B$70:$IV$70</definedName>
    <definedName name="XDO_GROUP_?G_4?353?">SFRDF!$B$75:$IV$75</definedName>
    <definedName name="XDO_GROUP_?G_4?354?">SBIETFIT!$B$11:$IV$20</definedName>
    <definedName name="XDO_GROUP_?G_4?355?">SBIETFIT!$B$63:$IV$63</definedName>
    <definedName name="XDO_GROUP_?G_4?356?">SBIETFIT!$B$68:$IV$68</definedName>
    <definedName name="XDO_GROUP_?G_4?357?">SBIETFPB!$B$11:$IV$20</definedName>
    <definedName name="XDO_GROUP_?G_4?358?">SBIETFPB!$B$63:$IV$63</definedName>
    <definedName name="XDO_GROUP_?G_4?359?">SBIETFPB!$B$68:$IV$68</definedName>
    <definedName name="XDO_GROUP_?G_4?36?">SEHF!$B$134:$IV$138</definedName>
    <definedName name="XDO_GROUP_?G_4?360?">'SRBF-AP'!$B$11:$IV$62</definedName>
    <definedName name="XDO_GROUP_?G_4?361?">'SRBF-AP'!$B$72:$IV$72</definedName>
    <definedName name="XDO_GROUP_?G_4?362?">'SRBF-AP'!$B$76:$IV$76</definedName>
    <definedName name="XDO_GROUP_?G_4?363?">'SRBF-AP'!$B$82:$IV$82</definedName>
    <definedName name="XDO_GROUP_?G_4?364?">'SRBF-AP'!$B$86:$IV$86</definedName>
    <definedName name="XDO_GROUP_?G_4?365?">'SRBF-AP'!$B$115:$IV$115</definedName>
    <definedName name="XDO_GROUP_?G_4?366?">'SRBF-AP'!$B$120:$IV$120</definedName>
    <definedName name="XDO_GROUP_?G_4?367?">'SRBF-AHP'!$B$11:$IV$62</definedName>
    <definedName name="XDO_GROUP_?G_4?368?">'SRBF-AHP'!$B$72:$IV$72</definedName>
    <definedName name="XDO_GROUP_?G_4?369?">'SRBF-AHP'!$B$76:$IV$76</definedName>
    <definedName name="XDO_GROUP_?G_4?37?">SEHF!$B$147:$IV$147</definedName>
    <definedName name="XDO_GROUP_?G_4?370?">'SRBF-AHP'!$B$82:$IV$82</definedName>
    <definedName name="XDO_GROUP_?G_4?371?">'SRBF-AHP'!$B$86:$IV$86</definedName>
    <definedName name="XDO_GROUP_?G_4?372?">'SRBF-AHP'!$B$97:$IV$97</definedName>
    <definedName name="XDO_GROUP_?G_4?373?">'SRBF-AHP'!$B$108:$IV$108</definedName>
    <definedName name="XDO_GROUP_?G_4?374?">'SRBF-AHP'!$B$112:$IV$113</definedName>
    <definedName name="XDO_GROUP_?G_4?375?">'SRBF-AHP'!$B$123:$IV$123</definedName>
    <definedName name="XDO_GROUP_?G_4?376?">'SRBF-AHP'!$B$128:$IV$128</definedName>
    <definedName name="XDO_GROUP_?G_4?377?">'SRBF-CHP'!$B$11:$IV$62</definedName>
    <definedName name="XDO_GROUP_?G_4?378?">'SRBF-CHP'!$B$72:$IV$80</definedName>
    <definedName name="XDO_GROUP_?G_4?379?">'SRBF-CHP'!$B$84:$IV$84</definedName>
    <definedName name="XDO_GROUP_?G_4?38?">SEHF!$B$151:$IV$153</definedName>
    <definedName name="XDO_GROUP_?G_4?380?">'SRBF-CHP'!$B$90:$IV$90</definedName>
    <definedName name="XDO_GROUP_?G_4?381?">'SRBF-CHP'!$B$94:$IV$96</definedName>
    <definedName name="XDO_GROUP_?G_4?382?">'SRBF-CHP'!$B$125:$IV$125</definedName>
    <definedName name="XDO_GROUP_?G_4?383?">'SRBF-CHP'!$B$130:$IV$130</definedName>
    <definedName name="XDO_GROUP_?G_4?384?">'SRBF-CP'!$B$11:$IV$62</definedName>
    <definedName name="XDO_GROUP_?G_4?385?">'SRBF-CP'!$B$72:$IV$79</definedName>
    <definedName name="XDO_GROUP_?G_4?386?">'SRBF-CP'!$B$83:$IV$83</definedName>
    <definedName name="XDO_GROUP_?G_4?387?">'SRBF-CP'!$B$89:$IV$92</definedName>
    <definedName name="XDO_GROUP_?G_4?388?">'SRBF-CP'!$B$121:$IV$121</definedName>
    <definedName name="XDO_GROUP_?G_4?389?">'SRBF-CP'!$B$126:$IV$126</definedName>
    <definedName name="XDO_GROUP_?G_4?39?">SEHF!$B$159:$IV$159</definedName>
    <definedName name="XDO_GROUP_?G_4?390?">'SIA-US EQUITY FOF'!$B$44:$IV$44</definedName>
    <definedName name="XDO_GROUP_?G_4?391?">'SIA-US EQUITY FOF'!$B$56:$IV$56</definedName>
    <definedName name="XDO_GROUP_?G_4?392?">'SIA-US EQUITY FOF'!$B$61:$IV$61</definedName>
    <definedName name="XDO_GROUP_?G_4?393?">'SFMP- Series 42'!$B$19:$IV$19</definedName>
    <definedName name="XDO_GROUP_?G_4?394?">'SFMP- Series 42'!$B$27:$IV$27</definedName>
    <definedName name="XDO_GROUP_?G_4?395?">'SFMP- Series 42'!$B$31:$IV$34</definedName>
    <definedName name="XDO_GROUP_?G_4?396?">'SFMP- Series 42'!$B$47:$IV$50</definedName>
    <definedName name="XDO_GROUP_?G_4?397?">'SFMP- Series 42'!$B$65:$IV$65</definedName>
    <definedName name="XDO_GROUP_?G_4?398?">'SFMP- Series 42'!$B$70:$IV$70</definedName>
    <definedName name="XDO_GROUP_?G_4?399?">'SNN50'!$B$11:$IV$60</definedName>
    <definedName name="XDO_GROUP_?G_4?4?">#REF!</definedName>
    <definedName name="XDO_GROUP_?G_4?40?">SEHF!$B$166:$IV$166</definedName>
    <definedName name="XDO_GROUP_?G_4?400?">'SNN50'!$B$71:$IV$71</definedName>
    <definedName name="XDO_GROUP_?G_4?401?">'SNN50'!$B$104:$IV$104</definedName>
    <definedName name="XDO_GROUP_?G_4?402?">'SNN50'!$B$109:$IV$109</definedName>
    <definedName name="XDO_GROUP_?G_4?403?">'SFMP- Series 44'!$B$26:$IV$31</definedName>
    <definedName name="XDO_GROUP_?G_4?404?">'SFMP- Series 44'!$B$44:$IV$54</definedName>
    <definedName name="XDO_GROUP_?G_4?405?">'SFMP- Series 44'!$B$69:$IV$69</definedName>
    <definedName name="XDO_GROUP_?G_4?406?">'SFMP- Series 44'!$B$74:$IV$74</definedName>
    <definedName name="XDO_GROUP_?G_4?407?">'SFMP- Series 45'!$B$24:$IV$24</definedName>
    <definedName name="XDO_GROUP_?G_4?408?">'SFMP- Series 45'!$B$28:$IV$36</definedName>
    <definedName name="XDO_GROUP_?G_4?409?">'SFMP- Series 45'!$B$49:$IV$56</definedName>
    <definedName name="XDO_GROUP_?G_4?41?">SEHF!$B$178:$IV$178</definedName>
    <definedName name="XDO_GROUP_?G_4?410?">'SFMP- Series 45'!$B$71:$IV$71</definedName>
    <definedName name="XDO_GROUP_?G_4?411?">'SFMP- Series 45'!$B$76:$IV$76</definedName>
    <definedName name="XDO_GROUP_?G_4?412?">SBIETFCON!$B$11:$IV$40</definedName>
    <definedName name="XDO_GROUP_?G_4?413?">SBIETFCON!$B$51:$IV$51</definedName>
    <definedName name="XDO_GROUP_?G_4?414?">SBIETFCON!$B$84:$IV$84</definedName>
    <definedName name="XDO_GROUP_?G_4?415?">SBIETFCON!$B$89:$IV$89</definedName>
    <definedName name="XDO_GROUP_?G_4?416?">'SFMP- Series 46'!$B$26:$IV$29</definedName>
    <definedName name="XDO_GROUP_?G_4?417?">'SFMP- Series 46'!$B$42:$IV$49</definedName>
    <definedName name="XDO_GROUP_?G_4?418?">'SFMP- Series 46'!$B$64:$IV$64</definedName>
    <definedName name="XDO_GROUP_?G_4?419?">'SFMP- Series 46'!$B$69:$IV$69</definedName>
    <definedName name="XDO_GROUP_?G_4?42?">SEHF!$B$183:$IV$183</definedName>
    <definedName name="XDO_GROUP_?G_4?420?">SBAF!$B$11:$IV$102</definedName>
    <definedName name="XDO_GROUP_?G_4?421?">SBAF!$B$106:$IV$107</definedName>
    <definedName name="XDO_GROUP_?G_4?422?">SBAF!$B$111:$IV$111</definedName>
    <definedName name="XDO_GROUP_?G_4?423?">SBAF!$B$121:$IV$152</definedName>
    <definedName name="XDO_GROUP_?G_4?424?">SBAF!$B$160:$IV$165</definedName>
    <definedName name="XDO_GROUP_?G_4?425?">SBAF!$B$174:$IV$174</definedName>
    <definedName name="XDO_GROUP_?G_4?426?">SBAF!$B$178:$IV$183</definedName>
    <definedName name="XDO_GROUP_?G_4?427?">SBAF!$B$187:$IV$187</definedName>
    <definedName name="XDO_GROUP_?G_4?428?">SBAF!$B$196:$IV$196</definedName>
    <definedName name="XDO_GROUP_?G_4?429?">SBAF!$B$208:$IV$208</definedName>
    <definedName name="XDO_GROUP_?G_4?43?">#REF!</definedName>
    <definedName name="XDO_GROUP_?G_4?430?">SBAF!$B$213:$IV$213</definedName>
    <definedName name="XDO_GROUP_?G_4?431?">'SFMP- Series 49'!$B$26:$IV$34</definedName>
    <definedName name="XDO_GROUP_?G_4?432?">'SFMP- Series 49'!$B$47:$IV$55</definedName>
    <definedName name="XDO_GROUP_?G_4?433?">'SFMP- Series 49'!$B$70:$IV$70</definedName>
    <definedName name="XDO_GROUP_?G_4?434?">'SFMP- Series 49'!$B$75:$IV$75</definedName>
    <definedName name="XDO_GROUP_?G_4?435?">'SFMP- Series 50'!$B$26:$IV$31</definedName>
    <definedName name="XDO_GROUP_?G_4?436?">'SFMP- Series 50'!$B$44:$IV$50</definedName>
    <definedName name="XDO_GROUP_?G_4?437?">'SFMP- Series 50'!$B$65:$IV$65</definedName>
    <definedName name="XDO_GROUP_?G_4?438?">'SFMP- Series 50'!$B$70:$IV$70</definedName>
    <definedName name="XDO_GROUP_?G_4?439?">'SFMP- Series 51'!$B$26:$IV$37</definedName>
    <definedName name="XDO_GROUP_?G_4?44?">#REF!</definedName>
    <definedName name="XDO_GROUP_?G_4?440?">'SFMP- Series 51'!$B$50:$IV$59</definedName>
    <definedName name="XDO_GROUP_?G_4?441?">'SFMP- Series 51'!$B$74:$IV$74</definedName>
    <definedName name="XDO_GROUP_?G_4?442?">'SFMP- Series 51'!$B$79:$IV$79</definedName>
    <definedName name="XDO_GROUP_?G_4?443?">'SFMP- Series 52'!$B$26:$IV$30</definedName>
    <definedName name="XDO_GROUP_?G_4?444?">'SFMP- Series 52'!$B$43:$IV$50</definedName>
    <definedName name="XDO_GROUP_?G_4?445?">'SFMP- Series 52'!$B$65:$IV$65</definedName>
    <definedName name="XDO_GROUP_?G_4?446?">'SFMP- Series 52'!$B$70:$IV$70</definedName>
    <definedName name="XDO_GROUP_?G_4?447?">'SFMP- Series 53'!$B$26:$IV$34</definedName>
    <definedName name="XDO_GROUP_?G_4?448?">'SFMP- Series 53'!$B$47:$IV$57</definedName>
    <definedName name="XDO_GROUP_?G_4?449?">'SFMP- Series 53'!$B$72:$IV$72</definedName>
    <definedName name="XDO_GROUP_?G_4?45?">SMIF!$B$19:$IV$36</definedName>
    <definedName name="XDO_GROUP_?G_4?450?">'SFMP- Series 53'!$B$77:$IV$77</definedName>
    <definedName name="XDO_GROUP_?G_4?451?">'SFMP- Series 54'!$B$26:$IV$28</definedName>
    <definedName name="XDO_GROUP_?G_4?452?">'SFMP- Series 54'!$B$41:$IV$44</definedName>
    <definedName name="XDO_GROUP_?G_4?453?">'SFMP- Series 54'!$B$59:$IV$59</definedName>
    <definedName name="XDO_GROUP_?G_4?454?">'SFMP- Series 54'!$B$64:$IV$64</definedName>
    <definedName name="XDO_GROUP_?G_4?455?">'SFMP- Series 55'!$B$26:$IV$32</definedName>
    <definedName name="XDO_GROUP_?G_4?456?">'SFMP- Series 55'!$B$45:$IV$55</definedName>
    <definedName name="XDO_GROUP_?G_4?457?">'SFMP- Series 55'!$B$70:$IV$70</definedName>
    <definedName name="XDO_GROUP_?G_4?458?">'SFMP- Series 55'!$B$75:$IV$75</definedName>
    <definedName name="XDO_GROUP_?G_4?459?">'SFMP- Series 57'!$B$26:$IV$29</definedName>
    <definedName name="XDO_GROUP_?G_4?46?">SMIF!$B$40:$IV$41</definedName>
    <definedName name="XDO_GROUP_?G_4?460?">'SFMP- Series 57'!$B$42:$IV$52</definedName>
    <definedName name="XDO_GROUP_?G_4?461?">'SFMP- Series 57'!$B$67:$IV$67</definedName>
    <definedName name="XDO_GROUP_?G_4?462?">'SFMP- Series 57'!$B$72:$IV$72</definedName>
    <definedName name="XDO_GROUP_?G_4?463?">'SFMP- Series 58'!$B$26:$IV$32</definedName>
    <definedName name="XDO_GROUP_?G_4?464?">'SFMP- Series 58'!$B$45:$IV$52</definedName>
    <definedName name="XDO_GROUP_?G_4?465?">'SFMP- Series 58'!$B$67:$IV$67</definedName>
    <definedName name="XDO_GROUP_?G_4?466?">'SFMP- Series 58'!$B$72:$IV$72</definedName>
    <definedName name="XDO_GROUP_?G_4?467?">SCPSE!$B$19:$IV$42</definedName>
    <definedName name="XDO_GROUP_?G_4?468?">SCPSE!$B$50:$IV$51</definedName>
    <definedName name="XDO_GROUP_?G_4?469?">SCPSE!$B$55:$IV$106</definedName>
    <definedName name="XDO_GROUP_?G_4?47?">SMIF!$B$47:$IV$48</definedName>
    <definedName name="XDO_GROUP_?G_4?470?">SCPSE!$B$133:$IV$133</definedName>
    <definedName name="XDO_GROUP_?G_4?471?">SCPSE!$B$138:$IV$138</definedName>
    <definedName name="XDO_GROUP_?G_4?472?">'SFMP- Series 59'!$B$38:$IV$40</definedName>
    <definedName name="XDO_GROUP_?G_4?473?">'SFMP- Series 59'!$B$55:$IV$55</definedName>
    <definedName name="XDO_GROUP_?G_4?474?">'SFMP- Series 59'!$B$60:$IV$60</definedName>
    <definedName name="XDO_GROUP_?G_4?475?">'SFMP- Series 60'!$B$26:$IV$31</definedName>
    <definedName name="XDO_GROUP_?G_4?476?">'SFMP- Series 60'!$B$44:$IV$51</definedName>
    <definedName name="XDO_GROUP_?G_4?477?">'SFMP- Series 60'!$B$66:$IV$66</definedName>
    <definedName name="XDO_GROUP_?G_4?478?">'SFMP- Series 60'!$B$71:$IV$71</definedName>
    <definedName name="XDO_GROUP_?G_4?479?">SMCF!$B$11:$IV$67</definedName>
    <definedName name="XDO_GROUP_?G_4?48?">SMIF!$B$52:$IV$54</definedName>
    <definedName name="XDO_GROUP_?G_4?480?">SMCF!$B$82:$IV$82</definedName>
    <definedName name="XDO_GROUP_?G_4?481?">SMCF!$B$95:$IV$95</definedName>
    <definedName name="XDO_GROUP_?G_4?482?">SMCF!$B$112:$IV$112</definedName>
    <definedName name="XDO_GROUP_?G_4?483?">SMCF!$B$117:$IV$117</definedName>
    <definedName name="XDO_GROUP_?G_4?484?">'SFMP- Series 61'!$B$26:$IV$36</definedName>
    <definedName name="XDO_GROUP_?G_4?485?">'SFMP- Series 61'!$B$49:$IV$59</definedName>
    <definedName name="XDO_GROUP_?G_4?486?">'SFMP- Series 61'!$B$74:$IV$74</definedName>
    <definedName name="XDO_GROUP_?G_4?487?">'SFMP- Series 61'!$B$79:$IV$79</definedName>
    <definedName name="XDO_GROUP_?G_4?488?">'SFMP- Series 66'!$B$24:$IV$24</definedName>
    <definedName name="XDO_GROUP_?G_4?489?">'SFMP- Series 66'!$B$28:$IV$36</definedName>
    <definedName name="XDO_GROUP_?G_4?49?">SMIF!$B$58:$IV$58</definedName>
    <definedName name="XDO_GROUP_?G_4?490?">'SFMP- Series 66'!$B$49:$IV$50</definedName>
    <definedName name="XDO_GROUP_?G_4?491?">'SFMP- Series 66'!$B$65:$IV$65</definedName>
    <definedName name="XDO_GROUP_?G_4?492?">'SFMP- Series 66'!$B$70:$IV$70</definedName>
    <definedName name="XDO_GROUP_?G_4?493?">'SFMP- Series 67'!$B$26:$IV$34</definedName>
    <definedName name="XDO_GROUP_?G_4?494?">'SFMP- Series 67'!$B$47:$IV$57</definedName>
    <definedName name="XDO_GROUP_?G_4?495?">'SFMP- Series 67'!$B$72:$IV$72</definedName>
    <definedName name="XDO_GROUP_?G_4?496?">'SFMP- Series 67'!$B$77:$IV$77</definedName>
    <definedName name="XDO_GROUP_?G_4?497?">'SFMP- Series 68'!$B$24:$IV$24</definedName>
    <definedName name="XDO_GROUP_?G_4?498?">'SFMP- Series 68'!$B$39:$IV$42</definedName>
    <definedName name="XDO_GROUP_?G_4?499?">'SFMP- Series 68'!$B$57:$IV$57</definedName>
    <definedName name="XDO_GROUP_?G_4?5?">#REF!</definedName>
    <definedName name="XDO_GROUP_?G_4?50?">SMIF!$B$79:$IV$79</definedName>
    <definedName name="XDO_GROUP_?G_4?500?">'SFMP- Series 68'!$B$62:$IV$62</definedName>
    <definedName name="XDO_GROUP_?G_4?501?">SNM150IF!$B$11:$IV$160</definedName>
    <definedName name="XDO_GROUP_?G_4?502?">SNM150IF!$B$203:$IV$203</definedName>
    <definedName name="XDO_GROUP_?G_4?503?">SNM150IF!$B$208:$IV$208</definedName>
    <definedName name="XDO_GROUP_?G_4?504?">SNS250IF!$B$11:$IV$260</definedName>
    <definedName name="XDO_GROUP_?G_4?505?">SNS250IF!$B$303:$IV$303</definedName>
    <definedName name="XDO_GROUP_?G_4?506?">SNS250IF!$B$308:$IV$308</definedName>
    <definedName name="XDO_GROUP_?G_4?507?">'SCIGI-JUN 2036'!$B$24:$IV$24</definedName>
    <definedName name="XDO_GROUP_?G_4?508?">'SCIGI-JUN 2036'!$B$53:$IV$53</definedName>
    <definedName name="XDO_GROUP_?G_4?509?">'SCIGI-JUN 2036'!$B$58:$IV$58</definedName>
    <definedName name="XDO_GROUP_?G_4?51?">SMIF!$B$87:$IV$87</definedName>
    <definedName name="XDO_GROUP_?G_4?510?">'SCIGI-APR 2029'!$B$24:$IV$24</definedName>
    <definedName name="XDO_GROUP_?G_4?511?">'SCIGI-APR 2029'!$B$53:$IV$53</definedName>
    <definedName name="XDO_GROUP_?G_4?512?">'SCIGI-APR 2029'!$B$58:$IV$58</definedName>
    <definedName name="XDO_GROUP_?G_4?513?">'SCISI-SEP 2027'!$B$24:$IV$24</definedName>
    <definedName name="XDO_GROUP_?G_4?514?">'SCISI-SEP 2027'!$B$28:$IV$40</definedName>
    <definedName name="XDO_GROUP_?G_4?515?">'SCISI-SEP 2027'!$B$67:$IV$67</definedName>
    <definedName name="XDO_GROUP_?G_4?516?">'SCISI-SEP 2027'!$B$72:$IV$72</definedName>
    <definedName name="XDO_GROUP_?G_4?517?">'SFMP- Series 72'!$B$38:$IV$40</definedName>
    <definedName name="XDO_GROUP_?G_4?518?">'SFMP- Series 72'!$B$55:$IV$55</definedName>
    <definedName name="XDO_GROUP_?G_4?519?">'SFMP- Series 72'!$B$60:$IV$60</definedName>
    <definedName name="XDO_GROUP_?G_4?52?">SMIF!$B$92:$IV$92</definedName>
    <definedName name="XDO_GROUP_?G_4?520?">'SFMP- Series 73'!$B$38:$IV$41</definedName>
    <definedName name="XDO_GROUP_?G_4?521?">'SFMP- Series 73'!$B$56:$IV$56</definedName>
    <definedName name="XDO_GROUP_?G_4?522?">'SFMP- Series 73'!$B$61:$IV$61</definedName>
    <definedName name="XDO_GROUP_?G_4?523?">SLDF!$B$24:$IV$25</definedName>
    <definedName name="XDO_GROUP_?G_4?524?">SLDF!$B$48:$IV$48</definedName>
    <definedName name="XDO_GROUP_?G_4?525?">SLDF!$B$56:$IV$56</definedName>
    <definedName name="XDO_GROUP_?G_4?526?">SLDF!$B$61:$IV$61</definedName>
    <definedName name="XDO_GROUP_?G_4?527?">'SFMP- Series 74'!$B$24:$IV$25</definedName>
    <definedName name="XDO_GROUP_?G_4?528?">'SFMP- Series 74'!$B$29:$IV$36</definedName>
    <definedName name="XDO_GROUP_?G_4?529?">'SFMP- Series 74'!$B$49:$IV$52</definedName>
    <definedName name="XDO_GROUP_?G_4?53?">#REF!</definedName>
    <definedName name="XDO_GROUP_?G_4?530?">'SFMP- Series 74'!$B$67:$IV$67</definedName>
    <definedName name="XDO_GROUP_?G_4?531?">'SFMP- Series 74'!$B$72:$IV$72</definedName>
    <definedName name="XDO_GROUP_?G_4?532?">'SFMP- Series 76'!$B$19:$IV$22</definedName>
    <definedName name="XDO_GROUP_?G_4?533?">'SFMP- Series 76'!$B$30:$IV$30</definedName>
    <definedName name="XDO_GROUP_?G_4?534?">'SFMP- Series 76'!$B$34:$IV$34</definedName>
    <definedName name="XDO_GROUP_?G_4?535?">'SFMP- Series 76'!$B$47:$IV$50</definedName>
    <definedName name="XDO_GROUP_?G_4?536?">'SFMP- Series 76'!$B$65:$IV$65</definedName>
    <definedName name="XDO_GROUP_?G_4?537?">'SFMP- Series 76'!$B$70:$IV$70</definedName>
    <definedName name="XDO_GROUP_?G_4?538?">'SFMP- Series 78'!$B$19:$IV$22</definedName>
    <definedName name="XDO_GROUP_?G_4?539?">'SFMP- Series 78'!$B$30:$IV$30</definedName>
    <definedName name="XDO_GROUP_?G_4?54?">#REF!</definedName>
    <definedName name="XDO_GROUP_?G_4?540?">'SFMP- Series 78'!$B$34:$IV$34</definedName>
    <definedName name="XDO_GROUP_?G_4?541?">'SFMP- Series 78'!$B$47:$IV$50</definedName>
    <definedName name="XDO_GROUP_?G_4?542?">'SFMP- Series 78'!$B$65:$IV$65</definedName>
    <definedName name="XDO_GROUP_?G_4?543?">'SFMP- Series 78'!$B$70:$IV$70</definedName>
    <definedName name="XDO_GROUP_?G_4?544?">SDYF!$B$11:$IV$53</definedName>
    <definedName name="XDO_GROUP_?G_4?545?">SDYF!$B$57:$IV$60</definedName>
    <definedName name="XDO_GROUP_?G_4?546?">SDYF!$B$71:$IV$71</definedName>
    <definedName name="XDO_GROUP_?G_4?547?">SDYF!$B$88:$IV$88</definedName>
    <definedName name="XDO_GROUP_?G_4?548?">SDYF!$B$105:$IV$105</definedName>
    <definedName name="XDO_GROUP_?G_4?549?">SDYF!$B$110:$IV$110</definedName>
    <definedName name="XDO_GROUP_?G_4?55?">SCOF!$B$11:$IV$53</definedName>
    <definedName name="XDO_GROUP_?G_4?550?">'SFMP- Series 79'!$B$19:$IV$23</definedName>
    <definedName name="XDO_GROUP_?G_4?551?">'SFMP- Series 79'!$B$31:$IV$31</definedName>
    <definedName name="XDO_GROUP_?G_4?552?">'SFMP- Series 79'!$B$46:$IV$47</definedName>
    <definedName name="XDO_GROUP_?G_4?553?">'SFMP- Series 79'!$B$62:$IV$62</definedName>
    <definedName name="XDO_GROUP_?G_4?554?">'SFMP- Series 79'!$B$67:$IV$67</definedName>
    <definedName name="XDO_GROUP_?G_4?555?">'SFMP- Series 81'!$B$19:$IV$25</definedName>
    <definedName name="XDO_GROUP_?G_4?556?">'SFMP- Series 81'!$B$29:$IV$29</definedName>
    <definedName name="XDO_GROUP_?G_4?557?">'SFMP- Series 81'!$B$37:$IV$38</definedName>
    <definedName name="XDO_GROUP_?G_4?558?">'SFMP- Series 81'!$B$42:$IV$46</definedName>
    <definedName name="XDO_GROUP_?G_4?559?">'SFMP- Series 81'!$B$59:$IV$61</definedName>
    <definedName name="XDO_GROUP_?G_4?56?">SCOF!$B$59:$IV$59</definedName>
    <definedName name="XDO_GROUP_?G_4?560?">'SFMP- Series 81'!$B$76:$IV$76</definedName>
    <definedName name="XDO_GROUP_?G_4?561?">'SFMP- Series 81'!$B$81:$IV$81</definedName>
    <definedName name="XDO_GROUP_?G_4?562?">'SBI-BSE-SENSEX-IF'!$B$11:$IV$40</definedName>
    <definedName name="XDO_GROUP_?G_4?563?">'SBI-BSE-SENSEX-IF'!$B$83:$IV$83</definedName>
    <definedName name="XDO_GROUP_?G_4?564?">'SBI-BSE-SENSEX-IF'!$B$88:$IV$88</definedName>
    <definedName name="XDO_GROUP_?G_4?565?">LIQUIDSBI!$B$52:$IV$52</definedName>
    <definedName name="XDO_GROUP_?G_4?566?">LIQUIDSBI!$B$57:$IV$57</definedName>
    <definedName name="XDO_GROUP_?G_4?567?">SN50EWIF!$B$11:$IV$60</definedName>
    <definedName name="XDO_GROUP_?G_4?568?">SN50EWIF!$B$103:$IV$103</definedName>
    <definedName name="XDO_GROUP_?G_4?569?">SN50EWIF!$B$108:$IV$108</definedName>
    <definedName name="XDO_GROUP_?G_4?57?">SCOF!$B$66:$IV$66</definedName>
    <definedName name="XDO_GROUP_?G_4?570?">SEOF!$B$11:$IV$43</definedName>
    <definedName name="XDO_GROUP_?G_4?571?">SEOF!$B$70:$IV$71</definedName>
    <definedName name="XDO_GROUP_?G_4?572?">SEOF!$B$88:$IV$88</definedName>
    <definedName name="XDO_GROUP_?G_4?573?">SEOF!$B$93:$IV$93</definedName>
    <definedName name="XDO_GROUP_?G_4?574?">'SBI-AOF'!$B$11:$IV$40</definedName>
    <definedName name="XDO_GROUP_?G_4?575?">'SBI-AOF'!$B$51:$IV$51</definedName>
    <definedName name="XDO_GROUP_?G_4?576?">'SBI-AOF'!$B$68:$IV$68</definedName>
    <definedName name="XDO_GROUP_?G_4?577?">'SBI-AOF'!$B$85:$IV$85</definedName>
    <definedName name="XDO_GROUP_?G_4?578?">'SBI-AOF'!$B$90:$IV$90</definedName>
    <definedName name="XDO_GROUP_?G_4?579?">SETFSILVER!$B$44:$IV$44</definedName>
    <definedName name="XDO_GROUP_?G_4?58?">SCOF!$B$83:$IV$83</definedName>
    <definedName name="XDO_GROUP_?G_4?580?">SETFSILVER!$B$56:$IV$56</definedName>
    <definedName name="XDO_GROUP_?G_4?581?">SETFSILVER!$B$61:$IV$61</definedName>
    <definedName name="XDO_GROUP_?G_4?582?">'SETFSILVER-FOF'!$B$44:$IV$44</definedName>
    <definedName name="XDO_GROUP_?G_4?583?">'SETFSILVER-FOF'!$B$54:$IV$54</definedName>
    <definedName name="XDO_GROUP_?G_4?584?">'SETFSILVER-FOF'!$B$59:$IV$59</definedName>
    <definedName name="XDO_GROUP_?G_4?585?">'SN50EW-ETF'!$B$11:$IV$60</definedName>
    <definedName name="XDO_GROUP_?G_4?586?">'SN50EW-ETF'!$B$103:$IV$103</definedName>
    <definedName name="XDO_GROUP_?G_4?587?">'SN50EW-ETF'!$B$108:$IV$108</definedName>
    <definedName name="XDO_GROUP_?G_4?588?">SIOF!$B$11:$IV$45</definedName>
    <definedName name="XDO_GROUP_?G_4?589?">SIOF!$B$72:$IV$72</definedName>
    <definedName name="XDO_GROUP_?G_4?59?">SCOF!$B$100:$IV$100</definedName>
    <definedName name="XDO_GROUP_?G_4?590?">SIOF!$B$89:$IV$89</definedName>
    <definedName name="XDO_GROUP_?G_4?591?">SIOF!$B$94:$IV$94</definedName>
    <definedName name="XDO_GROUP_?G_4?592?">SN500IF!$B$11:$IV$510</definedName>
    <definedName name="XDO_GROUP_?G_4?593?">SN500IF!$B$521:$IV$521</definedName>
    <definedName name="XDO_GROUP_?G_4?594?">SN500IF!$B$554:$IV$554</definedName>
    <definedName name="XDO_GROUP_?G_4?595?">SN500IF!$B$559:$IV$559</definedName>
    <definedName name="XDO_GROUP_?G_4?596?">SNICIF!$B$11:$IV$40</definedName>
    <definedName name="XDO_GROUP_?G_4?597?">SNICIF!$B$51:$IV$51</definedName>
    <definedName name="XDO_GROUP_?G_4?598?">SNICIF!$B$84:$IV$84</definedName>
    <definedName name="XDO_GROUP_?G_4?599?">SNICIF!$B$89:$IV$89</definedName>
    <definedName name="XDO_GROUP_?G_4?6?">#REF!</definedName>
    <definedName name="XDO_GROUP_?G_4?60?">SCOF!$B$105:$IV$105</definedName>
    <definedName name="XDO_GROUP_?G_4?600?">SQF!$B$11:$IV$41</definedName>
    <definedName name="XDO_GROUP_?G_4?601?">SQF!$B$84:$IV$84</definedName>
    <definedName name="XDO_GROUP_?G_4?602?">SQF!$B$89:$IV$89</definedName>
    <definedName name="XDO_GROUP_?G_4?603?">SNBIF!$B$11:$IV$24</definedName>
    <definedName name="XDO_GROUP_?G_4?604?">SNBIF!$B$67:$IV$67</definedName>
    <definedName name="XDO_GROUP_?G_4?605?">SNBIF!$B$72:$IV$72</definedName>
    <definedName name="XDO_GROUP_?G_4?606?">SNITIF!$B$11:$IV$20</definedName>
    <definedName name="XDO_GROUP_?G_4?607?">SNITIF!$B$63:$IV$63</definedName>
    <definedName name="XDO_GROUP_?G_4?608?">SNITIF!$B$68:$IV$68</definedName>
    <definedName name="XDO_GROUP_?G_4?609?">'SBI BSE PSU Bank ETF'!$B$11:$IV$21</definedName>
    <definedName name="XDO_GROUP_?G_4?61?">STOF!$B$11:$IV$39</definedName>
    <definedName name="XDO_GROUP_?G_4?610?">'SBI BSE PSU Bank ETF'!$B$64:$IV$64</definedName>
    <definedName name="XDO_GROUP_?G_4?611?">'SBI BSE PSU Bank ETF'!$B$69:$IV$69</definedName>
    <definedName name="XDO_GROUP_?G_4?612?">'SBI BSE PSU Bank Index Fund'!$B$11:$IV$21</definedName>
    <definedName name="XDO_GROUP_?G_4?613?">'SBI BSE PSU Bank Index Fund'!$B$64:$IV$64</definedName>
    <definedName name="XDO_GROUP_?G_4?614?">'SBI BSE PSU Bank Index Fund'!$B$69:$IV$69</definedName>
    <definedName name="XDO_GROUP_?G_4?615?">SIPAAFOF!$B$44:$IV$47</definedName>
    <definedName name="XDO_GROUP_?G_4?616?">SIPAAFOF!$B$57:$IV$57</definedName>
    <definedName name="XDO_GROUP_?G_4?617?">SIPAAFOF!$B$62:$IV$62</definedName>
    <definedName name="XDO_GROUP_?G_4?618?">'SBI Nifty200 Quality 30'!$B$11:$IV$40</definedName>
    <definedName name="XDO_GROUP_?G_4?619?">'SBI Nifty200 Quality 30'!$B$83:$IV$83</definedName>
    <definedName name="XDO_GROUP_?G_4?62?">STOF!$B$43:$IV$46</definedName>
    <definedName name="XDO_GROUP_?G_4?620?">'SBI Nifty200 Quality 30'!$B$88:$IV$88</definedName>
    <definedName name="XDO_GROUP_?G_4?621?">'SBI Nifty200 Mom 30'!$B$11:$IV$40</definedName>
    <definedName name="XDO_GROUP_?G_4?622?">'SBI Nifty200 Mom 30'!$B$51:$IV$51</definedName>
    <definedName name="XDO_GROUP_?G_4?623?">'SBI Nifty200 Mom 30'!$B$84:$IV$84</definedName>
    <definedName name="XDO_GROUP_?G_4?624?">'SBI Nifty200 Mom 30'!$B$89:$IV$89</definedName>
    <definedName name="XDO_GROUP_?G_4?625?">'SBI Nifty100 Low Vol 30'!$B$11:$IV$40</definedName>
    <definedName name="XDO_GROUP_?G_4?626?">'SBI Nifty100 Low Vol 30'!$B$83:$IV$83</definedName>
    <definedName name="XDO_GROUP_?G_4?627?">'SBI Nifty100 Low Vol 30'!$B$88:$IV$88</definedName>
    <definedName name="XDO_GROUP_?G_4?628?">SBILIQETF!$B$52:$IV$52</definedName>
    <definedName name="XDO_GROUP_?G_4?629?">SBILIQETF!$B$57:$IV$57</definedName>
    <definedName name="XDO_GROUP_?G_4?63?">STOF!$B$50:$IV$51</definedName>
    <definedName name="XDO_GROUP_?G_4?630?">SDAAAFOF!$B$44:$IV$56</definedName>
    <definedName name="XDO_GROUP_?G_4?631?">SDAAAFOF!$B$66:$IV$66</definedName>
    <definedName name="XDO_GROUP_?G_4?632?">SDAAAFOF!$B$71:$IV$71</definedName>
    <definedName name="XDO_GROUP_?G_4?633?">SQLF!$B$11:$IV$46</definedName>
    <definedName name="XDO_GROUP_?G_4?634?">SQLF!$B$73:$IV$73</definedName>
    <definedName name="XDO_GROUP_?G_4?635?">SQLF!$B$90:$IV$90</definedName>
    <definedName name="XDO_GROUP_?G_4?636?">SQLF!$B$95:$IV$95</definedName>
    <definedName name="XDO_GROUP_?G_4?637?">#REF!</definedName>
    <definedName name="XDO_GROUP_?G_4?638?">#REF!</definedName>
    <definedName name="XDO_GROUP_?G_4?639?">SBIRIOS!$B$11:$IV$43</definedName>
    <definedName name="XDO_GROUP_?G_4?64?">STOF!$B$74:$IV$74</definedName>
    <definedName name="XDO_GROUP_?G_4?640?">SBIRIOS!$B$86:$IV$86</definedName>
    <definedName name="XDO_GROUP_?G_4?641?">SBIRIOS!$B$91:$IV$91</definedName>
    <definedName name="XDO_GROUP_?G_4?642?">#REF!</definedName>
    <definedName name="XDO_GROUP_?G_4?643?">#REF!</definedName>
    <definedName name="XDO_GROUP_?G_4?644?">#REF!</definedName>
    <definedName name="XDO_GROUP_?G_4?645?">#REF!</definedName>
    <definedName name="XDO_GROUP_?G_4?646?">#REF!</definedName>
    <definedName name="XDO_GROUP_?G_4?647?">#REF!</definedName>
    <definedName name="XDO_GROUP_?G_4?648?">#REF!</definedName>
    <definedName name="XDO_GROUP_?G_4?649?">#REF!</definedName>
    <definedName name="XDO_GROUP_?G_4?65?">STOF!$B$91:$IV$91</definedName>
    <definedName name="XDO_GROUP_?G_4?650?">#REF!</definedName>
    <definedName name="XDO_GROUP_?G_4?651?">#REF!</definedName>
    <definedName name="XDO_GROUP_?G_4?652?">#REF!</definedName>
    <definedName name="XDO_GROUP_?G_4?653?">#REF!</definedName>
    <definedName name="XDO_GROUP_?G_4?654?">#REF!</definedName>
    <definedName name="XDO_GROUP_?G_4?655?">#REF!</definedName>
    <definedName name="XDO_GROUP_?G_4?656?">#REF!</definedName>
    <definedName name="XDO_GROUP_?G_4?657?">#REF!</definedName>
    <definedName name="XDO_GROUP_?G_4?658?">#REF!</definedName>
    <definedName name="XDO_GROUP_?G_4?659?">#REF!</definedName>
    <definedName name="XDO_GROUP_?G_4?66?">STOF!$B$96:$IV$96</definedName>
    <definedName name="XDO_GROUP_?G_4?660?">#REF!</definedName>
    <definedName name="XDO_GROUP_?G_4?661?">#REF!</definedName>
    <definedName name="XDO_GROUP_?G_4?662?">#REF!</definedName>
    <definedName name="XDO_GROUP_?G_4?663?">#REF!</definedName>
    <definedName name="XDO_GROUP_?G_4?67?">SHOF!$B$11:$IV$42</definedName>
    <definedName name="XDO_GROUP_?G_4?68?">SHOF!$B$46:$IV$46</definedName>
    <definedName name="XDO_GROUP_?G_4?69?">SHOF!$B$71:$IV$71</definedName>
    <definedName name="XDO_GROUP_?G_4?7?">#REF!</definedName>
    <definedName name="XDO_GROUP_?G_4?70?">SHOF!$B$88:$IV$88</definedName>
    <definedName name="XDO_GROUP_?G_4?71?">SHOF!$B$93:$IV$93</definedName>
    <definedName name="XDO_GROUP_?G_4?72?">SCF!$B$11:$IV$90</definedName>
    <definedName name="XDO_GROUP_?G_4?73?">SCF!$B$101:$IV$101</definedName>
    <definedName name="XDO_GROUP_?G_4?74?">SCF!$B$105:$IV$106</definedName>
    <definedName name="XDO_GROUP_?G_4?75?">SCF!$B$114:$IV$117</definedName>
    <definedName name="XDO_GROUP_?G_4?76?">SCF!$B$134:$IV$134</definedName>
    <definedName name="XDO_GROUP_?G_4?77?">SCF!$B$138:$IV$141</definedName>
    <definedName name="XDO_GROUP_?G_4?78?">SCF!$B$158:$IV$158</definedName>
    <definedName name="XDO_GROUP_?G_4?79?">SCF!$B$163:$IV$163</definedName>
    <definedName name="XDO_GROUP_?G_4?8?">#REF!</definedName>
    <definedName name="XDO_GROUP_?G_4?80?">SNIF!$B$11:$IV$60</definedName>
    <definedName name="XDO_GROUP_?G_4?81?">SNIF!$B$103:$IV$103</definedName>
    <definedName name="XDO_GROUP_?G_4?82?">SNIF!$B$108:$IV$108</definedName>
    <definedName name="XDO_GROUP_?G_4?83?">'SMCBF-SP'!$B$11:$IV$30</definedName>
    <definedName name="XDO_GROUP_?G_4?84?">'SMCBF-SP'!$B$36:$IV$36</definedName>
    <definedName name="XDO_GROUP_?G_4?85?">'SMCBF-SP'!$B$42:$IV$49</definedName>
    <definedName name="XDO_GROUP_?G_4?86?">'SMCBF-SP'!$B$57:$IV$60</definedName>
    <definedName name="XDO_GROUP_?G_4?87?">'SMCBF-SP'!$B$64:$IV$65</definedName>
    <definedName name="XDO_GROUP_?G_4?88?">'SMCBF-SP'!$B$78:$IV$78</definedName>
    <definedName name="XDO_GROUP_?G_4?89?">'SMCBF-SP'!$B$93:$IV$93</definedName>
    <definedName name="XDO_GROUP_?G_4?9?">SLMF!$B$11:$IV$88</definedName>
    <definedName name="XDO_GROUP_?G_4?90?">'SMCBF-SP'!$B$98:$IV$98</definedName>
    <definedName name="XDO_GROUP_?G_4?91?">SOF!$B$32:$IV$32</definedName>
    <definedName name="XDO_GROUP_?G_4?92?">SOF!$B$36:$IV$36</definedName>
    <definedName name="XDO_GROUP_?G_4?93?">SOF!$B$40:$IV$46</definedName>
    <definedName name="XDO_GROUP_?G_4?94?">SOF!$B$63:$IV$64</definedName>
    <definedName name="XDO_GROUP_?G_4?95?">SOF!$B$69:$IV$69</definedName>
    <definedName name="XDO_GROUP_?G_4?96?">SMMDF!$B$13:$IV$15</definedName>
    <definedName name="XDO_GROUP_?G_4?97?">SMMDF!$B$25:$IV$66</definedName>
    <definedName name="XDO_GROUP_?G_4?98?">SMMDF!$B$70:$IV$70</definedName>
    <definedName name="XDO_GROUP_?G_4?99?">SMMDF!$B$76:$IV$77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5" i="2" l="1"/>
  <c r="K105" i="2"/>
  <c r="H164" i="20" l="1"/>
  <c r="G163" i="20"/>
  <c r="G164" i="20" s="1"/>
  <c r="H175" i="20"/>
  <c r="G175" i="20"/>
  <c r="H98" i="20"/>
  <c r="G98" i="20"/>
</calcChain>
</file>

<file path=xl/sharedStrings.xml><?xml version="1.0" encoding="utf-8"?>
<sst xmlns="http://schemas.openxmlformats.org/spreadsheetml/2006/main" count="36412" uniqueCount="5178">
  <si>
    <t>EQUITY &amp; EQUITY RELATED</t>
  </si>
  <si>
    <t>a) Listed/awaiting listing on Stock Exchanges</t>
  </si>
  <si>
    <t>NIL</t>
  </si>
  <si>
    <t>Foreign Securities and /or overseas ETF</t>
  </si>
  <si>
    <t>b) Unlisted</t>
  </si>
  <si>
    <t>DEBT INSTRUMENTS</t>
  </si>
  <si>
    <t>a) Listed/awaiting listing on the stock exchanges</t>
  </si>
  <si>
    <t>Non-convertible Preference Shares</t>
  </si>
  <si>
    <t>Securitised Debt Instruments</t>
  </si>
  <si>
    <t>Central Government Securities</t>
  </si>
  <si>
    <t>State Government Securities</t>
  </si>
  <si>
    <t>b) Privately Placed/Unlisted</t>
  </si>
  <si>
    <t>Index</t>
  </si>
  <si>
    <t>MONEY MARKET INSTRUMENTS</t>
  </si>
  <si>
    <t>Commercial Paper</t>
  </si>
  <si>
    <t>Certificate of Deposits</t>
  </si>
  <si>
    <t>Treasury Bills</t>
  </si>
  <si>
    <t>STRIPS</t>
  </si>
  <si>
    <t>Bills Re- Discounting</t>
  </si>
  <si>
    <t>OTHERS</t>
  </si>
  <si>
    <t>Mutual Fund Units / Exchange Traded Funds</t>
  </si>
  <si>
    <t>Alternative Investment Funds</t>
  </si>
  <si>
    <t>Short Term Deposits</t>
  </si>
  <si>
    <t>Term Deposits Placed as Margins</t>
  </si>
  <si>
    <t>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</si>
  <si>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</si>
  <si>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</si>
  <si>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</si>
  <si>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</si>
  <si>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</si>
  <si>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</si>
  <si>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</si>
  <si>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</si>
  <si>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</si>
  <si>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</si>
  <si>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</si>
  <si>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</si>
  <si>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</si>
  <si>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</si>
  <si>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</si>
  <si>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Equity Shares</t>
  </si>
  <si>
    <t>100006</t>
  </si>
  <si>
    <t>HDFC Bank Ltd.</t>
  </si>
  <si>
    <t>INE040A01034</t>
  </si>
  <si>
    <t>Banks</t>
  </si>
  <si>
    <t>100012</t>
  </si>
  <si>
    <t>ICICI Bank Ltd.</t>
  </si>
  <si>
    <t>INE090A01021</t>
  </si>
  <si>
    <t>100010</t>
  </si>
  <si>
    <t>State Bank of India</t>
  </si>
  <si>
    <t>INE062A01020</t>
  </si>
  <si>
    <t>100024</t>
  </si>
  <si>
    <t>Axis Bank Ltd.</t>
  </si>
  <si>
    <t>INE238A01034</t>
  </si>
  <si>
    <t>100005</t>
  </si>
  <si>
    <t>Larsen &amp; Toubro Ltd.</t>
  </si>
  <si>
    <t>INE018A01030</t>
  </si>
  <si>
    <t>Construction</t>
  </si>
  <si>
    <t>100003</t>
  </si>
  <si>
    <t>Infosys Ltd.</t>
  </si>
  <si>
    <t>INE009A01021</t>
  </si>
  <si>
    <t>IT - Software</t>
  </si>
  <si>
    <t>100106</t>
  </si>
  <si>
    <t>Maruti Suzuki India Ltd.</t>
  </si>
  <si>
    <t>INE585B01010</t>
  </si>
  <si>
    <t>Automobiles</t>
  </si>
  <si>
    <t>100104</t>
  </si>
  <si>
    <t>Kotak Mahindra Bank Ltd.</t>
  </si>
  <si>
    <t>INE237A01036</t>
  </si>
  <si>
    <t>100125</t>
  </si>
  <si>
    <t>Bajaj Finance Ltd.</t>
  </si>
  <si>
    <t>INE296A01032</t>
  </si>
  <si>
    <t>Finance</t>
  </si>
  <si>
    <t>100082</t>
  </si>
  <si>
    <t>Ultratech Cement Ltd.</t>
  </si>
  <si>
    <t>INE481G01011</t>
  </si>
  <si>
    <t>Cement &amp; Cement Products</t>
  </si>
  <si>
    <t>100180</t>
  </si>
  <si>
    <t>Hindalco Industries Ltd.</t>
  </si>
  <si>
    <t>INE038A01020</t>
  </si>
  <si>
    <t>Non - Ferrous Metals</t>
  </si>
  <si>
    <t>100280</t>
  </si>
  <si>
    <t>TVS Motor Company Ltd.</t>
  </si>
  <si>
    <t>INE494B01023</t>
  </si>
  <si>
    <t>100173</t>
  </si>
  <si>
    <t>Asian Paints Ltd.</t>
  </si>
  <si>
    <t>INE021A01026</t>
  </si>
  <si>
    <t>Consumer Durables</t>
  </si>
  <si>
    <t>100002</t>
  </si>
  <si>
    <t>Reliance Industries Ltd.</t>
  </si>
  <si>
    <t>INE002A01018</t>
  </si>
  <si>
    <t>Petroleum Products</t>
  </si>
  <si>
    <t>100128</t>
  </si>
  <si>
    <t>Eicher Motors Ltd.</t>
  </si>
  <si>
    <t>INE066A01021</t>
  </si>
  <si>
    <t>100447</t>
  </si>
  <si>
    <t>LTIMindtree Ltd.</t>
  </si>
  <si>
    <t>INE214T01019</t>
  </si>
  <si>
    <t>100084</t>
  </si>
  <si>
    <t>ABB India Ltd.</t>
  </si>
  <si>
    <t>INE117A01022</t>
  </si>
  <si>
    <t>Electrical Equipment</t>
  </si>
  <si>
    <t>100027</t>
  </si>
  <si>
    <t>Pidilite Industries Ltd.</t>
  </si>
  <si>
    <t>INE318A01026</t>
  </si>
  <si>
    <t>Chemicals &amp; Petrochemicals</t>
  </si>
  <si>
    <t>100572</t>
  </si>
  <si>
    <t>Timken India Ltd.</t>
  </si>
  <si>
    <t>INE325A01013</t>
  </si>
  <si>
    <t>Industrial Products</t>
  </si>
  <si>
    <t>100505</t>
  </si>
  <si>
    <t>ICICI Prudential Life Insurance Company Ltd.</t>
  </si>
  <si>
    <t>INE726G01019</t>
  </si>
  <si>
    <t>Insurance</t>
  </si>
  <si>
    <t>100115</t>
  </si>
  <si>
    <t>Siemens Ltd.</t>
  </si>
  <si>
    <t>INE003A01024</t>
  </si>
  <si>
    <t>100155</t>
  </si>
  <si>
    <t>Divi's Laboratories Ltd.</t>
  </si>
  <si>
    <t>INE361B01024</t>
  </si>
  <si>
    <t>Pharmaceuticals &amp; Biotechnology</t>
  </si>
  <si>
    <t>100126</t>
  </si>
  <si>
    <t>Britannia Industries Ltd.</t>
  </si>
  <si>
    <t>INE216A01030</t>
  </si>
  <si>
    <t>Food Products</t>
  </si>
  <si>
    <t>100242</t>
  </si>
  <si>
    <t>Schaeffler India Ltd.</t>
  </si>
  <si>
    <t>INE513A01022</t>
  </si>
  <si>
    <t>Auto Components</t>
  </si>
  <si>
    <t>100222</t>
  </si>
  <si>
    <t>The Indian Hotels Company Ltd.</t>
  </si>
  <si>
    <t>INE053A01029</t>
  </si>
  <si>
    <t>Leisure Services</t>
  </si>
  <si>
    <t>100143</t>
  </si>
  <si>
    <t>Thermax Ltd.</t>
  </si>
  <si>
    <t>INE152A01029</t>
  </si>
  <si>
    <t>101301</t>
  </si>
  <si>
    <t>Sona Blw Precision Forgings Ltd.</t>
  </si>
  <si>
    <t>INE073K01018</t>
  </si>
  <si>
    <t>100200</t>
  </si>
  <si>
    <t>Page Industries Ltd.</t>
  </si>
  <si>
    <t>INE761H01022</t>
  </si>
  <si>
    <t>Textiles &amp; Apparels</t>
  </si>
  <si>
    <t>100054</t>
  </si>
  <si>
    <t>Oberoi Realty Ltd.</t>
  </si>
  <si>
    <t>INE093I01010</t>
  </si>
  <si>
    <t>Realty</t>
  </si>
  <si>
    <t>100144</t>
  </si>
  <si>
    <t>Voltas Ltd.</t>
  </si>
  <si>
    <t>INE226A01021</t>
  </si>
  <si>
    <t>101378</t>
  </si>
  <si>
    <t>FSN E-Commerce Ventures Ltd.</t>
  </si>
  <si>
    <t>INE388Y01029</t>
  </si>
  <si>
    <t>Retailing</t>
  </si>
  <si>
    <t>100335</t>
  </si>
  <si>
    <t>Kajaria Ceramics Ltd.</t>
  </si>
  <si>
    <t>INE217B01036</t>
  </si>
  <si>
    <t>100218</t>
  </si>
  <si>
    <t>Godrej Properties Ltd.</t>
  </si>
  <si>
    <t>INE484J01027</t>
  </si>
  <si>
    <t>100227</t>
  </si>
  <si>
    <t>Jubilant Foodworks Ltd.</t>
  </si>
  <si>
    <t>INE797F01020</t>
  </si>
  <si>
    <t>100635</t>
  </si>
  <si>
    <t>L&amp;T Technology Services Ltd.</t>
  </si>
  <si>
    <t>INE010V01017</t>
  </si>
  <si>
    <t>IT - Services</t>
  </si>
  <si>
    <t>100284</t>
  </si>
  <si>
    <t>Dr. Lal Path labs Ltd.</t>
  </si>
  <si>
    <t>INE600L01024</t>
  </si>
  <si>
    <t>Healthcare Services</t>
  </si>
  <si>
    <t>100283</t>
  </si>
  <si>
    <t>Honeywell Automation India Ltd.</t>
  </si>
  <si>
    <t>INE671A01010</t>
  </si>
  <si>
    <t>Industrial Manufacturing</t>
  </si>
  <si>
    <t>100196</t>
  </si>
  <si>
    <t>Berger Paints India Ltd.</t>
  </si>
  <si>
    <t>INE463A01038</t>
  </si>
  <si>
    <t>100154</t>
  </si>
  <si>
    <t>Colgate Palmolive (India) Ltd.</t>
  </si>
  <si>
    <t>INE259A01022</t>
  </si>
  <si>
    <t>Personal Products</t>
  </si>
  <si>
    <t>Total</t>
  </si>
  <si>
    <t>100480</t>
  </si>
  <si>
    <t>Jadoonet.Com</t>
  </si>
  <si>
    <t>EQ600401XXXX</t>
  </si>
  <si>
    <t>Software</t>
  </si>
  <si>
    <t>100481</t>
  </si>
  <si>
    <t>Numero Uno International Ltd.</t>
  </si>
  <si>
    <t>INE703F01010</t>
  </si>
  <si>
    <t>5200001</t>
  </si>
  <si>
    <t>INE494B04019</t>
  </si>
  <si>
    <t>CARE A1+</t>
  </si>
  <si>
    <t>1801406</t>
  </si>
  <si>
    <t>364 DAY T-BILL 19.11.26</t>
  </si>
  <si>
    <t>IN002025Z344</t>
  </si>
  <si>
    <t>Sovereign</t>
  </si>
  <si>
    <t>203260100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</si>
  <si>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</si>
  <si>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</si>
  <si>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</si>
  <si>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</si>
  <si>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</si>
  <si>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</si>
  <si>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</si>
  <si>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</si>
  <si>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</si>
  <si>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</si>
  <si>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</si>
  <si>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</si>
  <si>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</si>
  <si>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</si>
  <si>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100090</t>
  </si>
  <si>
    <t>Bharat Forge Ltd.</t>
  </si>
  <si>
    <t>INE465A01025</t>
  </si>
  <si>
    <t>100365</t>
  </si>
  <si>
    <t>Ashok Leyland Ltd.</t>
  </si>
  <si>
    <t>INE208A01029</t>
  </si>
  <si>
    <t>Agricultural, Commercial &amp; Construction Vehicles</t>
  </si>
  <si>
    <t>102686</t>
  </si>
  <si>
    <t>Tata Motors Ltd.</t>
  </si>
  <si>
    <t>INE1TAE01010</t>
  </si>
  <si>
    <t>100378</t>
  </si>
  <si>
    <t>Jindal Steel Ltd.</t>
  </si>
  <si>
    <t>INE749A01030</t>
  </si>
  <si>
    <t>100140</t>
  </si>
  <si>
    <t>Shree Cement Ltd.</t>
  </si>
  <si>
    <t>INE070A01015</t>
  </si>
  <si>
    <t>100285</t>
  </si>
  <si>
    <t>Alkem Laboratories Ltd.</t>
  </si>
  <si>
    <t>INE540L01014</t>
  </si>
  <si>
    <t>100217</t>
  </si>
  <si>
    <t>Torrent Power Ltd.</t>
  </si>
  <si>
    <t>INE813H01021</t>
  </si>
  <si>
    <t>Power</t>
  </si>
  <si>
    <t>100306</t>
  </si>
  <si>
    <t>Abbott India Ltd.</t>
  </si>
  <si>
    <t>INE358A01014</t>
  </si>
  <si>
    <t>100271</t>
  </si>
  <si>
    <t>Balkrishna Industries Ltd.</t>
  </si>
  <si>
    <t>INE787D01026</t>
  </si>
  <si>
    <t>102731</t>
  </si>
  <si>
    <t>ICICI Prudential Asset Management Company Ltd.</t>
  </si>
  <si>
    <t>INE346A01027</t>
  </si>
  <si>
    <t>Capital Markets</t>
  </si>
  <si>
    <t>100201</t>
  </si>
  <si>
    <t>Aurobindo Pharma Ltd.</t>
  </si>
  <si>
    <t>INE406A01037</t>
  </si>
  <si>
    <t>100091</t>
  </si>
  <si>
    <t>Indus Towers Ltd.</t>
  </si>
  <si>
    <t>INE121J01017</t>
  </si>
  <si>
    <t>Telecom - Services</t>
  </si>
  <si>
    <t>100121</t>
  </si>
  <si>
    <t>United Breweries Ltd.</t>
  </si>
  <si>
    <t>INE686F01025</t>
  </si>
  <si>
    <t>Beverages</t>
  </si>
  <si>
    <t>101200</t>
  </si>
  <si>
    <t>Gland Pharma Ltd.</t>
  </si>
  <si>
    <t>INE068V01023</t>
  </si>
  <si>
    <t>100157</t>
  </si>
  <si>
    <t>Godrej Consumer Products Ltd.</t>
  </si>
  <si>
    <t>INE102D01028</t>
  </si>
  <si>
    <t>100370</t>
  </si>
  <si>
    <t>Biocon Ltd.</t>
  </si>
  <si>
    <t>INE376G01013</t>
  </si>
  <si>
    <t>100814</t>
  </si>
  <si>
    <t>HDFC Asset Management Co. Ltd.</t>
  </si>
  <si>
    <t>INE127D01025</t>
  </si>
  <si>
    <t>102569</t>
  </si>
  <si>
    <t>Hexaware Technologies Ltd.</t>
  </si>
  <si>
    <t>INE093A01041</t>
  </si>
  <si>
    <t>100099</t>
  </si>
  <si>
    <t>Hindustan Unilever Ltd.</t>
  </si>
  <si>
    <t>INE030A01027</t>
  </si>
  <si>
    <t>Diversified FMCG</t>
  </si>
  <si>
    <t>100043</t>
  </si>
  <si>
    <t>ZF Commercial Vehicle Control Systems India Ltd.</t>
  </si>
  <si>
    <t>INE342J01019</t>
  </si>
  <si>
    <t>100184</t>
  </si>
  <si>
    <t>Tata Steel Ltd.</t>
  </si>
  <si>
    <t>INE081A01020</t>
  </si>
  <si>
    <t>100739</t>
  </si>
  <si>
    <t>UNO Minda Ltd.</t>
  </si>
  <si>
    <t>INE405E01023</t>
  </si>
  <si>
    <t>100221</t>
  </si>
  <si>
    <t>Sundram Fasteners Ltd.</t>
  </si>
  <si>
    <t>INE387A01021</t>
  </si>
  <si>
    <t>100100</t>
  </si>
  <si>
    <t>Hindustan Petroleum Corporation Ltd.</t>
  </si>
  <si>
    <t>INE094A01015</t>
  </si>
  <si>
    <t>100293</t>
  </si>
  <si>
    <t>AIA Engineering Ltd.</t>
  </si>
  <si>
    <t>INE212H01026</t>
  </si>
  <si>
    <t>100706</t>
  </si>
  <si>
    <t>HDFC Life Insurance Company Ltd.</t>
  </si>
  <si>
    <t>INE795G01014</t>
  </si>
  <si>
    <t>100183</t>
  </si>
  <si>
    <t>Vedanta Ltd.</t>
  </si>
  <si>
    <t>INE205A01025</t>
  </si>
  <si>
    <t>Diversified Metals</t>
  </si>
  <si>
    <t>100137</t>
  </si>
  <si>
    <t>The Ramco Cements Ltd.</t>
  </si>
  <si>
    <t>INE331A01037</t>
  </si>
  <si>
    <t>101553</t>
  </si>
  <si>
    <t>Delhivery Ltd.</t>
  </si>
  <si>
    <t>INE148O01028</t>
  </si>
  <si>
    <t>100292</t>
  </si>
  <si>
    <t>Steel Authority of India Ltd.</t>
  </si>
  <si>
    <t>INE114A01011</t>
  </si>
  <si>
    <t>100047</t>
  </si>
  <si>
    <t>Emami Ltd.</t>
  </si>
  <si>
    <t>INE548C01032</t>
  </si>
  <si>
    <t>100112</t>
  </si>
  <si>
    <t>Punjab National Bank</t>
  </si>
  <si>
    <t>INE160A01022</t>
  </si>
  <si>
    <t>100262</t>
  </si>
  <si>
    <t>Ingersoll Rand (India) Ltd.</t>
  </si>
  <si>
    <t>INE177A01018</t>
  </si>
  <si>
    <t>100220</t>
  </si>
  <si>
    <t>Cholamandalam Financial Holdings Ltd.</t>
  </si>
  <si>
    <t>INE149A01033</t>
  </si>
  <si>
    <t>102677</t>
  </si>
  <si>
    <t>LG Electronics India Ltd.</t>
  </si>
  <si>
    <t>INE324D01010</t>
  </si>
  <si>
    <t>100172</t>
  </si>
  <si>
    <t>ACC Ltd.</t>
  </si>
  <si>
    <t>INE012A01025</t>
  </si>
  <si>
    <t>101311</t>
  </si>
  <si>
    <t>G R Infra projects Ltd.</t>
  </si>
  <si>
    <t>INE201P01022</t>
  </si>
  <si>
    <t>100088</t>
  </si>
  <si>
    <t>Bharat Heavy Electricals Ltd.</t>
  </si>
  <si>
    <t>INE257A01026</t>
  </si>
  <si>
    <t>101348</t>
  </si>
  <si>
    <t>Acutaas Chemicals Ltd.</t>
  </si>
  <si>
    <t>INE00FF01025</t>
  </si>
  <si>
    <t>101342</t>
  </si>
  <si>
    <t>Nuvoco Vistas Corporation Ltd.</t>
  </si>
  <si>
    <t>INE118D01016</t>
  </si>
  <si>
    <t>100361</t>
  </si>
  <si>
    <t>Bank of India</t>
  </si>
  <si>
    <t>INE084A01016</t>
  </si>
  <si>
    <t>100660</t>
  </si>
  <si>
    <t>Hatsun Agro Product Ltd.</t>
  </si>
  <si>
    <t>INE473B01035</t>
  </si>
  <si>
    <t>100426</t>
  </si>
  <si>
    <t>Relaxo Footwears Ltd.</t>
  </si>
  <si>
    <t>INE131B01039</t>
  </si>
  <si>
    <t>100899</t>
  </si>
  <si>
    <t>Neogen Chemicals Ltd.</t>
  </si>
  <si>
    <t>INE136S01016</t>
  </si>
  <si>
    <t>100421</t>
  </si>
  <si>
    <t>Dabur India Ltd.</t>
  </si>
  <si>
    <t>INE016A01026</t>
  </si>
  <si>
    <t>101457</t>
  </si>
  <si>
    <t>Motherson Sumi Wiring India Ltd.</t>
  </si>
  <si>
    <t>INE0FS801015</t>
  </si>
  <si>
    <t>100282</t>
  </si>
  <si>
    <t>Blue Star Ltd.</t>
  </si>
  <si>
    <t>INE472A01039</t>
  </si>
  <si>
    <t>101632</t>
  </si>
  <si>
    <t>Angel One Ltd.</t>
  </si>
  <si>
    <t>INE732I01021</t>
  </si>
  <si>
    <t>100670</t>
  </si>
  <si>
    <t>Tube Investments of India Ltd.</t>
  </si>
  <si>
    <t>INE974X01010</t>
  </si>
  <si>
    <t>100011</t>
  </si>
  <si>
    <t>Wipro Ltd.</t>
  </si>
  <si>
    <t>INE075A01022</t>
  </si>
  <si>
    <t>100534</t>
  </si>
  <si>
    <t>Sheela Foam Ltd.</t>
  </si>
  <si>
    <t>INE916U01025</t>
  </si>
  <si>
    <t>100552</t>
  </si>
  <si>
    <t>Ganesha Ecosphere Ltd.</t>
  </si>
  <si>
    <t>INE845D01014</t>
  </si>
  <si>
    <t>100775</t>
  </si>
  <si>
    <t>Lemon Tree Hotels Ltd.</t>
  </si>
  <si>
    <t>INE970X01018</t>
  </si>
  <si>
    <t>100026</t>
  </si>
  <si>
    <t>Persistent Systems Ltd.</t>
  </si>
  <si>
    <t>INE262H01021</t>
  </si>
  <si>
    <t>100266</t>
  </si>
  <si>
    <t>Gujarat State Petronet Ltd.</t>
  </si>
  <si>
    <t>INE246F01010</t>
  </si>
  <si>
    <t>Gas</t>
  </si>
  <si>
    <t>102727</t>
  </si>
  <si>
    <t>Kwality Walls India Ltd.</t>
  </si>
  <si>
    <t>INE2KCE01013</t>
  </si>
  <si>
    <t>100500</t>
  </si>
  <si>
    <t>Gayatri Bioorganics Ltd.</t>
  </si>
  <si>
    <t>INE052E01015</t>
  </si>
  <si>
    <t>3000019</t>
  </si>
  <si>
    <t>Epam Systems Inc</t>
  </si>
  <si>
    <t>US29414B1044</t>
  </si>
  <si>
    <t>100427</t>
  </si>
  <si>
    <t>Manpasand Beverages Ltd.</t>
  </si>
  <si>
    <t>INE122R01018</t>
  </si>
  <si>
    <t>100502</t>
  </si>
  <si>
    <t>Padmini Technologies Ltd.</t>
  </si>
  <si>
    <t>INE114B01019</t>
  </si>
  <si>
    <t>Diversified</t>
  </si>
  <si>
    <t>1801415</t>
  </si>
  <si>
    <t>91 DAY T-BILL 27.03.26</t>
  </si>
  <si>
    <t>IN002025X398</t>
  </si>
  <si>
    <t>018</t>
  </si>
  <si>
    <t>SBI ELSS Tax Saver Fund</t>
  </si>
  <si>
    <t>100014</t>
  </si>
  <si>
    <t>Mahindra &amp; Mahindra Ltd.</t>
  </si>
  <si>
    <t>INE101A01026</t>
  </si>
  <si>
    <t>100153</t>
  </si>
  <si>
    <t>Cipla Ltd.</t>
  </si>
  <si>
    <t>INE059A01026</t>
  </si>
  <si>
    <t>100036</t>
  </si>
  <si>
    <t>Mahindra &amp; Mahindra Financial Services Ltd.</t>
  </si>
  <si>
    <t>INE774D01024</t>
  </si>
  <si>
    <t>100028</t>
  </si>
  <si>
    <t>Lupin Ltd.</t>
  </si>
  <si>
    <t>INE326A01037</t>
  </si>
  <si>
    <t>100095</t>
  </si>
  <si>
    <t>Bharti Airtel Ltd.</t>
  </si>
  <si>
    <t>INE397D01024</t>
  </si>
  <si>
    <t>100147</t>
  </si>
  <si>
    <t>Tech Mahindra Ltd.</t>
  </si>
  <si>
    <t>INE669C01036</t>
  </si>
  <si>
    <t>100094</t>
  </si>
  <si>
    <t>Bharat Petroleum Corporation Ltd.</t>
  </si>
  <si>
    <t>INE029A01011</t>
  </si>
  <si>
    <t>100032</t>
  </si>
  <si>
    <t>Tata Consultancy Services Ltd.</t>
  </si>
  <si>
    <t>INE467B01029</t>
  </si>
  <si>
    <t>100111</t>
  </si>
  <si>
    <t>Oil &amp; Natural Gas Corporation Ltd.</t>
  </si>
  <si>
    <t>INE213A01029</t>
  </si>
  <si>
    <t>Oil</t>
  </si>
  <si>
    <t>100176</t>
  </si>
  <si>
    <t>GAIL (India) Ltd.</t>
  </si>
  <si>
    <t>INE129A01019</t>
  </si>
  <si>
    <t>100531</t>
  </si>
  <si>
    <t>TVS Holdings Ltd.</t>
  </si>
  <si>
    <t>INE105A01035</t>
  </si>
  <si>
    <t>100018</t>
  </si>
  <si>
    <t>Tata Communications Ltd.</t>
  </si>
  <si>
    <t>INE151A01013</t>
  </si>
  <si>
    <t>101410</t>
  </si>
  <si>
    <t>Medplus Health Services Ltd.</t>
  </si>
  <si>
    <t>INE804L01022</t>
  </si>
  <si>
    <t>100164</t>
  </si>
  <si>
    <t>Petronet LNG Ltd.</t>
  </si>
  <si>
    <t>INE347G01014</t>
  </si>
  <si>
    <t>100224</t>
  </si>
  <si>
    <t>Mahindra Lifespace Developers Ltd.</t>
  </si>
  <si>
    <t>INE813A01018</t>
  </si>
  <si>
    <t>100514</t>
  </si>
  <si>
    <t>Grindwell Norton Ltd.</t>
  </si>
  <si>
    <t>INE536A01023</t>
  </si>
  <si>
    <t>100119</t>
  </si>
  <si>
    <t>Tata Motors Passenger Vehicles Ltd.</t>
  </si>
  <si>
    <t>INE155A01022</t>
  </si>
  <si>
    <t>101469</t>
  </si>
  <si>
    <t>Equitas Small Finance Bank Ltd.</t>
  </si>
  <si>
    <t>INE063P01018</t>
  </si>
  <si>
    <t>101936</t>
  </si>
  <si>
    <t>Sundaram Clayton Ltd.</t>
  </si>
  <si>
    <t>INE0Q3R01026</t>
  </si>
  <si>
    <t>100503</t>
  </si>
  <si>
    <t>Prism Johnson Ltd.</t>
  </si>
  <si>
    <t>INE010A01011</t>
  </si>
  <si>
    <t>100165</t>
  </si>
  <si>
    <t>Rallis India Ltd.</t>
  </si>
  <si>
    <t>INE613A01020</t>
  </si>
  <si>
    <t>Fertilizers &amp; Agrochemicals</t>
  </si>
  <si>
    <t>102449</t>
  </si>
  <si>
    <t>Swiggy Ltd.</t>
  </si>
  <si>
    <t>INE00H001014</t>
  </si>
  <si>
    <t>100019</t>
  </si>
  <si>
    <t>ITC Ltd.</t>
  </si>
  <si>
    <t>INE154A01025</t>
  </si>
  <si>
    <t>101550</t>
  </si>
  <si>
    <t>Life Insurance Corporation of India</t>
  </si>
  <si>
    <t>INE0J1Y01017</t>
  </si>
  <si>
    <t>100575</t>
  </si>
  <si>
    <t>BSE Ltd.</t>
  </si>
  <si>
    <t>INE118H01025</t>
  </si>
  <si>
    <t>100161</t>
  </si>
  <si>
    <t>Cummins India Ltd.</t>
  </si>
  <si>
    <t>INE298A01020</t>
  </si>
  <si>
    <t>100008</t>
  </si>
  <si>
    <t>Sun Pharmaceutical Industries Ltd.</t>
  </si>
  <si>
    <t>INE044A01036</t>
  </si>
  <si>
    <t>100092</t>
  </si>
  <si>
    <t>Bank of Baroda</t>
  </si>
  <si>
    <t>INE028A01039</t>
  </si>
  <si>
    <t>100399</t>
  </si>
  <si>
    <t>Cholamandalam Investment &amp; Finance Co. Ltd.</t>
  </si>
  <si>
    <t>INE121A01024</t>
  </si>
  <si>
    <t>102637</t>
  </si>
  <si>
    <t>JSW Cement Ltd.</t>
  </si>
  <si>
    <t>INE718I01012</t>
  </si>
  <si>
    <t>100743</t>
  </si>
  <si>
    <t>HeidelbergCement India Ltd.</t>
  </si>
  <si>
    <t>INE578A01017</t>
  </si>
  <si>
    <t>102450</t>
  </si>
  <si>
    <t>Niva Bupa Health Insurance Company Ltd.</t>
  </si>
  <si>
    <t>INE995S01015</t>
  </si>
  <si>
    <t>100243</t>
  </si>
  <si>
    <t>Multi Commodity Exchange of India Ltd.</t>
  </si>
  <si>
    <t>INE745G01043</t>
  </si>
  <si>
    <t>100380</t>
  </si>
  <si>
    <t>Bajaj Finserv Ltd.</t>
  </si>
  <si>
    <t>INE918I01026</t>
  </si>
  <si>
    <t>101742</t>
  </si>
  <si>
    <t>Pitti Engineering Ltd.</t>
  </si>
  <si>
    <t>INE450D01021</t>
  </si>
  <si>
    <t>101346</t>
  </si>
  <si>
    <t>Chemplast Sanmar Ltd.</t>
  </si>
  <si>
    <t>INE488A01050</t>
  </si>
  <si>
    <t>100824</t>
  </si>
  <si>
    <t>Aavas Financiers Ltd.</t>
  </si>
  <si>
    <t>INE216P01012</t>
  </si>
  <si>
    <t>102140</t>
  </si>
  <si>
    <t>Sanofi Consumer Healthcare India Ltd.</t>
  </si>
  <si>
    <t>INE0UOS01011</t>
  </si>
  <si>
    <t>100159</t>
  </si>
  <si>
    <t>Sanofi India Ltd.</t>
  </si>
  <si>
    <t>INE058A01010</t>
  </si>
  <si>
    <t>100191</t>
  </si>
  <si>
    <t>Canara Bank</t>
  </si>
  <si>
    <t>INE476A01022</t>
  </si>
  <si>
    <t>102610</t>
  </si>
  <si>
    <t>HDB Financial Services Ltd.</t>
  </si>
  <si>
    <t>INE756I01012</t>
  </si>
  <si>
    <t>021</t>
  </si>
  <si>
    <t>SBI MNC Fund</t>
  </si>
  <si>
    <t>101458</t>
  </si>
  <si>
    <t>Aether Industries Ltd.</t>
  </si>
  <si>
    <t>INE0BWX01014</t>
  </si>
  <si>
    <t>100736</t>
  </si>
  <si>
    <t>CCL Products (India) Ltd.</t>
  </si>
  <si>
    <t>INE421D01022</t>
  </si>
  <si>
    <t>Agricultural Food &amp; other Products</t>
  </si>
  <si>
    <t>100332</t>
  </si>
  <si>
    <t>Navin Fluorine International Ltd.</t>
  </si>
  <si>
    <t>INE048G01026</t>
  </si>
  <si>
    <t>102708</t>
  </si>
  <si>
    <t>Tenneco Clean Air India Ltd.</t>
  </si>
  <si>
    <t>INE19RI01016</t>
  </si>
  <si>
    <t>100558</t>
  </si>
  <si>
    <t>Privi Speciality Chemicals Ltd.</t>
  </si>
  <si>
    <t>INE959A01019</t>
  </si>
  <si>
    <t>100650</t>
  </si>
  <si>
    <t>Garware Technical Fibres Ltd.</t>
  </si>
  <si>
    <t>INE276A01018</t>
  </si>
  <si>
    <t>102614</t>
  </si>
  <si>
    <t>Anthem Biosciences Ltd.</t>
  </si>
  <si>
    <t>INE0CZ201020</t>
  </si>
  <si>
    <t>100083</t>
  </si>
  <si>
    <t>Samvardhana Motherson International Ltd.</t>
  </si>
  <si>
    <t>INE775A01035</t>
  </si>
  <si>
    <t>102740</t>
  </si>
  <si>
    <t>Amagi Media Labs Ltd.</t>
  </si>
  <si>
    <t>INE121R01077</t>
  </si>
  <si>
    <t>100553</t>
  </si>
  <si>
    <t>Kennametal India Ltd.</t>
  </si>
  <si>
    <t>INE717A01029</t>
  </si>
  <si>
    <t>101370</t>
  </si>
  <si>
    <t>Gokaldas Exports Ltd.</t>
  </si>
  <si>
    <t>INE887G01027</t>
  </si>
  <si>
    <t>101312</t>
  </si>
  <si>
    <t>Clean Science &amp; Technology Ltd.</t>
  </si>
  <si>
    <t>INE227W01023</t>
  </si>
  <si>
    <t>101690</t>
  </si>
  <si>
    <t>Polymedicure Ltd.</t>
  </si>
  <si>
    <t>INE205C01021</t>
  </si>
  <si>
    <t>Healthcare Equipment &amp; Supplies</t>
  </si>
  <si>
    <t>100257</t>
  </si>
  <si>
    <t>Whirlpool of India Ltd.</t>
  </si>
  <si>
    <t>INE716A01013</t>
  </si>
  <si>
    <t>102725</t>
  </si>
  <si>
    <t>Aequs Ltd.</t>
  </si>
  <si>
    <t>INE947N01017</t>
  </si>
  <si>
    <t>Aerospace &amp; Defense</t>
  </si>
  <si>
    <t>101081</t>
  </si>
  <si>
    <t>Cohance Lifesciences Ltd.</t>
  </si>
  <si>
    <t>INE03QK01018</t>
  </si>
  <si>
    <t>024</t>
  </si>
  <si>
    <t>SBI Equity Hybrid Fund</t>
  </si>
  <si>
    <t>100260</t>
  </si>
  <si>
    <t>Solar Industries India Ltd.</t>
  </si>
  <si>
    <t>INE343H01029</t>
  </si>
  <si>
    <t>100344</t>
  </si>
  <si>
    <t>MRF Ltd.</t>
  </si>
  <si>
    <t>INE883A01011</t>
  </si>
  <si>
    <t>100231</t>
  </si>
  <si>
    <t>Muthoot Finance Ltd.</t>
  </si>
  <si>
    <t>INE414G01012</t>
  </si>
  <si>
    <t>100465</t>
  </si>
  <si>
    <t>Interglobe Aviation Ltd.</t>
  </si>
  <si>
    <t>INE646L01027</t>
  </si>
  <si>
    <t>101121</t>
  </si>
  <si>
    <t>Adani Energy Solutions Ltd.</t>
  </si>
  <si>
    <t>INE931S01010</t>
  </si>
  <si>
    <t>100379</t>
  </si>
  <si>
    <t>Adani Power Ltd.</t>
  </si>
  <si>
    <t>INE814H01029</t>
  </si>
  <si>
    <t>100097</t>
  </si>
  <si>
    <t>Coal India Ltd.</t>
  </si>
  <si>
    <t>INE522F01014</t>
  </si>
  <si>
    <t>Consumable Fuels</t>
  </si>
  <si>
    <t>100108</t>
  </si>
  <si>
    <t>Adani Ports and Special Economic Zone Ltd.</t>
  </si>
  <si>
    <t>INE742F01042</t>
  </si>
  <si>
    <t>Transport Infrastructure</t>
  </si>
  <si>
    <t>100628</t>
  </si>
  <si>
    <t>Avenue Supermarts Ltd.</t>
  </si>
  <si>
    <t>INE192R01011</t>
  </si>
  <si>
    <t>102693</t>
  </si>
  <si>
    <t>Lenskart Solutions Ltd.</t>
  </si>
  <si>
    <t>INE956O01016</t>
  </si>
  <si>
    <t>100362</t>
  </si>
  <si>
    <t>JSW Energy Ltd.</t>
  </si>
  <si>
    <t>INE121E01018</t>
  </si>
  <si>
    <t>100461</t>
  </si>
  <si>
    <t>Astral Ltd.</t>
  </si>
  <si>
    <t>INE006I01046</t>
  </si>
  <si>
    <t>102512</t>
  </si>
  <si>
    <t>Vishal Mega Mart Ltd.</t>
  </si>
  <si>
    <t>INE01EA01019</t>
  </si>
  <si>
    <t>100181</t>
  </si>
  <si>
    <t>NTPC Ltd.</t>
  </si>
  <si>
    <t>INE733E01010</t>
  </si>
  <si>
    <t>101239</t>
  </si>
  <si>
    <t>Max Healthcare Institute Ltd.</t>
  </si>
  <si>
    <t>INE027H01010</t>
  </si>
  <si>
    <t>102723</t>
  </si>
  <si>
    <t>Meesho Ltd.</t>
  </si>
  <si>
    <t>INE0VDM01015</t>
  </si>
  <si>
    <t>100363</t>
  </si>
  <si>
    <t>Procter &amp; Gamble Hygiene and Health Care Ltd.</t>
  </si>
  <si>
    <t>INE179A01014</t>
  </si>
  <si>
    <t>100519</t>
  </si>
  <si>
    <t>Westlife Foodworld Ltd.</t>
  </si>
  <si>
    <t>INE274F01020</t>
  </si>
  <si>
    <t>100182</t>
  </si>
  <si>
    <t>Power Grid Corporation of India Ltd.</t>
  </si>
  <si>
    <t>INE752E01010</t>
  </si>
  <si>
    <t>101462</t>
  </si>
  <si>
    <t>Vedant Fashions Ltd.</t>
  </si>
  <si>
    <t>INE825V01034</t>
  </si>
  <si>
    <t>102184</t>
  </si>
  <si>
    <t>Brainbees Solutions Ltd.</t>
  </si>
  <si>
    <t>INE02RE01045</t>
  </si>
  <si>
    <t>100830</t>
  </si>
  <si>
    <t>Varun Beverages Ltd.</t>
  </si>
  <si>
    <t>INE200M01039</t>
  </si>
  <si>
    <t>Compulsory Convertible Debentures</t>
  </si>
  <si>
    <t>6200006</t>
  </si>
  <si>
    <t>INE775A08105</t>
  </si>
  <si>
    <t>100530</t>
  </si>
  <si>
    <t>Bosch Ltd.</t>
  </si>
  <si>
    <t>EQ315201XXXX</t>
  </si>
  <si>
    <t>Non Convertible Debenture</t>
  </si>
  <si>
    <t>705876</t>
  </si>
  <si>
    <t>INE814H07208</t>
  </si>
  <si>
    <t>CRISIL AA</t>
  </si>
  <si>
    <t>N**</t>
  </si>
  <si>
    <t>704953</t>
  </si>
  <si>
    <t>Adani Airport Holdings Ltd.</t>
  </si>
  <si>
    <t>INE0GCN07047</t>
  </si>
  <si>
    <t>CRISIL AA-</t>
  </si>
  <si>
    <t>705455</t>
  </si>
  <si>
    <t>Vertis Infrastructure Trust</t>
  </si>
  <si>
    <t>INE0KXY07059</t>
  </si>
  <si>
    <t>CRISIL AAA</t>
  </si>
  <si>
    <t>705683</t>
  </si>
  <si>
    <t>Sundaram Finance Ltd.</t>
  </si>
  <si>
    <t>INE660A07SB0</t>
  </si>
  <si>
    <t>705356</t>
  </si>
  <si>
    <t>Renserv Global Pvt Ltd.</t>
  </si>
  <si>
    <t>INE0AY207061</t>
  </si>
  <si>
    <t>CARE A(CE)</t>
  </si>
  <si>
    <t>704796</t>
  </si>
  <si>
    <t>INE105A08022</t>
  </si>
  <si>
    <t>CRISIL AA+</t>
  </si>
  <si>
    <t>705736</t>
  </si>
  <si>
    <t>Tata Housing Development Co. Ltd.</t>
  </si>
  <si>
    <t>INE582L08078</t>
  </si>
  <si>
    <t>CARE AA</t>
  </si>
  <si>
    <t>705555</t>
  </si>
  <si>
    <t>GMR Airports Ltd.</t>
  </si>
  <si>
    <t>INE776C08075</t>
  </si>
  <si>
    <t>CRISIL A+</t>
  </si>
  <si>
    <t>705925</t>
  </si>
  <si>
    <t>INE121A08PY9</t>
  </si>
  <si>
    <t>[ICRA]AA+</t>
  </si>
  <si>
    <t>705282</t>
  </si>
  <si>
    <t>National Housing Bank</t>
  </si>
  <si>
    <t>INE557F08GD6</t>
  </si>
  <si>
    <t>IND AAA</t>
  </si>
  <si>
    <t>704927</t>
  </si>
  <si>
    <t>Tata Power Renewable Energy Ltd. (Guaranteed by Tata Power Ltd.)</t>
  </si>
  <si>
    <t>INE607M08105</t>
  </si>
  <si>
    <t>705313</t>
  </si>
  <si>
    <t>LIC Housing Finance Ltd.</t>
  </si>
  <si>
    <t>INE115A07RF8</t>
  </si>
  <si>
    <t>705544</t>
  </si>
  <si>
    <t>India Infrastructure Finance Company Ltd.</t>
  </si>
  <si>
    <t>INE787H08212</t>
  </si>
  <si>
    <t>704936</t>
  </si>
  <si>
    <t>Aditya Birla Renewables Ltd.</t>
  </si>
  <si>
    <t>INE01QP08016</t>
  </si>
  <si>
    <t>704822</t>
  </si>
  <si>
    <t>National Bank for Agriculture and Rural Development</t>
  </si>
  <si>
    <t>INE261F08EJ7</t>
  </si>
  <si>
    <t>[ICRA]AAA</t>
  </si>
  <si>
    <t>704836</t>
  </si>
  <si>
    <t>Cube Highways Trust</t>
  </si>
  <si>
    <t>INE0NR607025</t>
  </si>
  <si>
    <t>704735</t>
  </si>
  <si>
    <t>INE261F08EH1</t>
  </si>
  <si>
    <t>705263</t>
  </si>
  <si>
    <t>REC Ltd.</t>
  </si>
  <si>
    <t>INE020B08FP0</t>
  </si>
  <si>
    <t>704634</t>
  </si>
  <si>
    <t>INE813H07325</t>
  </si>
  <si>
    <t>704492</t>
  </si>
  <si>
    <t>Power Finance Corporation Ltd.</t>
  </si>
  <si>
    <t>INE134E08MA1</t>
  </si>
  <si>
    <t>704910</t>
  </si>
  <si>
    <t>Aditya Birla Real Estate Ltd.</t>
  </si>
  <si>
    <t>INE055A08052</t>
  </si>
  <si>
    <t>705558</t>
  </si>
  <si>
    <t>Torrent Investments Ltd.</t>
  </si>
  <si>
    <t>INE939L08013</t>
  </si>
  <si>
    <t>705887</t>
  </si>
  <si>
    <t>INE414G07JV6</t>
  </si>
  <si>
    <t>704982</t>
  </si>
  <si>
    <t>Summit Digitel Infrastructure Pvt. Ltd.</t>
  </si>
  <si>
    <t>INE507T07153</t>
  </si>
  <si>
    <t>705361</t>
  </si>
  <si>
    <t>Indian Railway Finance Corporation Ltd.</t>
  </si>
  <si>
    <t>INE053F08494</t>
  </si>
  <si>
    <t>705665</t>
  </si>
  <si>
    <t>INE414G07JL7</t>
  </si>
  <si>
    <t>705678</t>
  </si>
  <si>
    <t>Canara Bank( AT1 Bond under Basel III )</t>
  </si>
  <si>
    <t>INE476A08167</t>
  </si>
  <si>
    <t>704986</t>
  </si>
  <si>
    <t>Bharti Telecom Ltd.</t>
  </si>
  <si>
    <t>INE403D08264</t>
  </si>
  <si>
    <t>705721</t>
  </si>
  <si>
    <t>INE476A08266</t>
  </si>
  <si>
    <t>704942</t>
  </si>
  <si>
    <t>Avanse Financial Services Ltd.</t>
  </si>
  <si>
    <t>INE087P07402</t>
  </si>
  <si>
    <t>CARE AA-</t>
  </si>
  <si>
    <t>704905</t>
  </si>
  <si>
    <t>INE476A08241</t>
  </si>
  <si>
    <t>703815</t>
  </si>
  <si>
    <t>State Bank of India( AT1 Bond under Basel III )</t>
  </si>
  <si>
    <t>INE062A08314</t>
  </si>
  <si>
    <t>704856</t>
  </si>
  <si>
    <t>INE062A08439</t>
  </si>
  <si>
    <t>704308</t>
  </si>
  <si>
    <t>INE813H07275</t>
  </si>
  <si>
    <t>705030</t>
  </si>
  <si>
    <t>INE020B08FD6</t>
  </si>
  <si>
    <t>704769</t>
  </si>
  <si>
    <t>INE296A07SV1</t>
  </si>
  <si>
    <t>705330</t>
  </si>
  <si>
    <t>INE414G07JN3</t>
  </si>
  <si>
    <t>705407</t>
  </si>
  <si>
    <t>INE414G07II5</t>
  </si>
  <si>
    <t>705897</t>
  </si>
  <si>
    <t>INE121A07RP5</t>
  </si>
  <si>
    <t>705552</t>
  </si>
  <si>
    <t>INE414G07JQ6</t>
  </si>
  <si>
    <t>705411</t>
  </si>
  <si>
    <t>INE134E08NR3</t>
  </si>
  <si>
    <t>704305</t>
  </si>
  <si>
    <t>INE813H07309</t>
  </si>
  <si>
    <t>704633</t>
  </si>
  <si>
    <t>INE813H07333</t>
  </si>
  <si>
    <t>702489</t>
  </si>
  <si>
    <t>INE134E08KV1</t>
  </si>
  <si>
    <t>704987</t>
  </si>
  <si>
    <t>INE403D08256</t>
  </si>
  <si>
    <t>705588</t>
  </si>
  <si>
    <t>INE414G07JM5</t>
  </si>
  <si>
    <t>705622</t>
  </si>
  <si>
    <t>INE403D08280</t>
  </si>
  <si>
    <t>704296</t>
  </si>
  <si>
    <t>INE087P07337</t>
  </si>
  <si>
    <t>704010</t>
  </si>
  <si>
    <t>Bank of India( AT1 Bond Under Basel III )</t>
  </si>
  <si>
    <t>INE084A08169</t>
  </si>
  <si>
    <t>Zero Coupon Bonds</t>
  </si>
  <si>
    <t>800327</t>
  </si>
  <si>
    <t>JTPM Metal Traders Ltd.</t>
  </si>
  <si>
    <t>INE02PE08036</t>
  </si>
  <si>
    <t>800323</t>
  </si>
  <si>
    <t>National Highways Infra Trust</t>
  </si>
  <si>
    <t>INE0H7R07058</t>
  </si>
  <si>
    <t>1600018</t>
  </si>
  <si>
    <t>INE1CBK15029</t>
  </si>
  <si>
    <t>CRISIL AAA(SO)</t>
  </si>
  <si>
    <t>900331</t>
  </si>
  <si>
    <t>6.48% CGL 2035</t>
  </si>
  <si>
    <t>IN0020250091</t>
  </si>
  <si>
    <t>900328</t>
  </si>
  <si>
    <t>7.24% CGL 2055</t>
  </si>
  <si>
    <t>IN0020250075</t>
  </si>
  <si>
    <t>900321</t>
  </si>
  <si>
    <t>6.33% CGL 2035</t>
  </si>
  <si>
    <t>IN0020250026</t>
  </si>
  <si>
    <t>900315</t>
  </si>
  <si>
    <t>6.92% CGL 2039</t>
  </si>
  <si>
    <t>IN0020240134</t>
  </si>
  <si>
    <t>900313</t>
  </si>
  <si>
    <t>6.79% CGL 2034</t>
  </si>
  <si>
    <t>IN0020240126</t>
  </si>
  <si>
    <t>1010860</t>
  </si>
  <si>
    <t>Aditya Birla Money Ltd.</t>
  </si>
  <si>
    <t>INE865C14PE7</t>
  </si>
  <si>
    <t>CRISIL A1+</t>
  </si>
  <si>
    <t>1103199</t>
  </si>
  <si>
    <t>CSB Bank Ltd.</t>
  </si>
  <si>
    <t>INE679A16458</t>
  </si>
  <si>
    <t>1103310</t>
  </si>
  <si>
    <t>INE679A16516</t>
  </si>
  <si>
    <t>1102939</t>
  </si>
  <si>
    <t>INE040A16GN6</t>
  </si>
  <si>
    <t>1800702</t>
  </si>
  <si>
    <t>GOI 22.08.2026 GOV</t>
  </si>
  <si>
    <t>IN000826C023</t>
  </si>
  <si>
    <t>Infrastructure Investment Trust</t>
  </si>
  <si>
    <t>3300005</t>
  </si>
  <si>
    <t>INE0H7R23014</t>
  </si>
  <si>
    <t>028</t>
  </si>
  <si>
    <t>SBI Medium to Long Duration Fund (Erstwhile known as SBI Magnum Income Fund)</t>
  </si>
  <si>
    <t>705307</t>
  </si>
  <si>
    <t>INE261F08EO7</t>
  </si>
  <si>
    <t>704307</t>
  </si>
  <si>
    <t>INE813H07283</t>
  </si>
  <si>
    <t>705774</t>
  </si>
  <si>
    <t>Indostar Capital Finance Ltd.</t>
  </si>
  <si>
    <t>INE896L07AM2</t>
  </si>
  <si>
    <t>704918</t>
  </si>
  <si>
    <t>Renew Solar Energy (Jharkhand Five) Pvt. Ltd.</t>
  </si>
  <si>
    <t>INE154Z07011</t>
  </si>
  <si>
    <t>705875</t>
  </si>
  <si>
    <t>INE814H07190</t>
  </si>
  <si>
    <t>705579</t>
  </si>
  <si>
    <t>Motilal Oswal Finvest Ltd.</t>
  </si>
  <si>
    <t>INE01WN07128</t>
  </si>
  <si>
    <t>705562</t>
  </si>
  <si>
    <t>H.G. Infra Engineering Ltd.</t>
  </si>
  <si>
    <t>INE926X08015</t>
  </si>
  <si>
    <t>[ICRA]AA-</t>
  </si>
  <si>
    <t>705549</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</si>
  <si>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</si>
  <si>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</si>
  <si>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</si>
  <si>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</si>
  <si>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</si>
  <si>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</si>
  <si>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</si>
  <si>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</si>
  <si>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</si>
  <si>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</si>
  <si>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</si>
  <si>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</si>
  <si>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</si>
  <si>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705532</t>
  </si>
  <si>
    <t>INE316Z08030</t>
  </si>
  <si>
    <t>705533</t>
  </si>
  <si>
    <t>INE316Z08014</t>
  </si>
  <si>
    <t>1600021</t>
  </si>
  <si>
    <t>INE2I7G15010</t>
  </si>
  <si>
    <t>1600022</t>
  </si>
  <si>
    <t>INE2I7F15012</t>
  </si>
  <si>
    <t>900325</t>
  </si>
  <si>
    <t>6.68% CGL 2040</t>
  </si>
  <si>
    <t>IN0020250042</t>
  </si>
  <si>
    <t>1906058</t>
  </si>
  <si>
    <t>6.90% State Government of Bihar 2035</t>
  </si>
  <si>
    <t>IN1320250021</t>
  </si>
  <si>
    <t>6400002</t>
  </si>
  <si>
    <t>INF0RQ622028</t>
  </si>
  <si>
    <t>CDMDF</t>
  </si>
  <si>
    <t>033</t>
  </si>
  <si>
    <t>SBI Consumption Opportunities Fund</t>
  </si>
  <si>
    <t>100081</t>
  </si>
  <si>
    <t>Titan Company Ltd.</t>
  </si>
  <si>
    <t>INE280A01028</t>
  </si>
  <si>
    <t>101679</t>
  </si>
  <si>
    <t>EIH Ltd.</t>
  </si>
  <si>
    <t>INE230A01023</t>
  </si>
  <si>
    <t>102038</t>
  </si>
  <si>
    <t>Doms Industries Ltd.</t>
  </si>
  <si>
    <t>INE321T01012</t>
  </si>
  <si>
    <t>Household Products</t>
  </si>
  <si>
    <t>102004</t>
  </si>
  <si>
    <t>Flair Writing Industries Ltd.</t>
  </si>
  <si>
    <t>INE00Y201027</t>
  </si>
  <si>
    <t>100529</t>
  </si>
  <si>
    <t>Hawkins Cookers Ltd.</t>
  </si>
  <si>
    <t>INE979B01015</t>
  </si>
  <si>
    <t>102628</t>
  </si>
  <si>
    <t>Aditya Infotech Ltd.</t>
  </si>
  <si>
    <t>INE819V01029</t>
  </si>
  <si>
    <t>101573</t>
  </si>
  <si>
    <t>Campus Activewear Ltd.</t>
  </si>
  <si>
    <t>INE278Y01022</t>
  </si>
  <si>
    <t>100025</t>
  </si>
  <si>
    <t>Nestle India Ltd.</t>
  </si>
  <si>
    <t>INE239A01024</t>
  </si>
  <si>
    <t>100554</t>
  </si>
  <si>
    <t>V-Guard Industries Ltd.</t>
  </si>
  <si>
    <t>INE951I01027</t>
  </si>
  <si>
    <t>101303</t>
  </si>
  <si>
    <t>Dodla Dairy Ltd.</t>
  </si>
  <si>
    <t>INE021O01019</t>
  </si>
  <si>
    <t>101799</t>
  </si>
  <si>
    <t>Sula Vineyards Ltd.</t>
  </si>
  <si>
    <t>INE142Q01026</t>
  </si>
  <si>
    <t>102620</t>
  </si>
  <si>
    <t>Brigade Hotel Ventures Ltd.</t>
  </si>
  <si>
    <t>INE03NU01014</t>
  </si>
  <si>
    <t>102148</t>
  </si>
  <si>
    <t>Stanley Lifestyles Ltd.</t>
  </si>
  <si>
    <t>INE01A001028</t>
  </si>
  <si>
    <t>034</t>
  </si>
  <si>
    <t>SBI Technology Opportunities Fund</t>
  </si>
  <si>
    <t>101313</t>
  </si>
  <si>
    <t>Eternal Ltd.</t>
  </si>
  <si>
    <t>INE758T01015</t>
  </si>
  <si>
    <t>102451</t>
  </si>
  <si>
    <t>BlackBuck Ltd.</t>
  </si>
  <si>
    <t>INE0UIZ01018</t>
  </si>
  <si>
    <t>100188</t>
  </si>
  <si>
    <t>Firstsource Solutions Ltd.</t>
  </si>
  <si>
    <t>INE684F01012</t>
  </si>
  <si>
    <t>Commercial Services &amp; Supplies</t>
  </si>
  <si>
    <t>100234</t>
  </si>
  <si>
    <t>Coforge Ltd.</t>
  </si>
  <si>
    <t>INE591G01025</t>
  </si>
  <si>
    <t>100037</t>
  </si>
  <si>
    <t>HCL Technologies Ltd.</t>
  </si>
  <si>
    <t>INE860A01027</t>
  </si>
  <si>
    <t>100132</t>
  </si>
  <si>
    <t>Info Edge (India) Ltd.</t>
  </si>
  <si>
    <t>INE663F01032</t>
  </si>
  <si>
    <t>101390</t>
  </si>
  <si>
    <t>PB Fintech Ltd.</t>
  </si>
  <si>
    <t>INE417T01026</t>
  </si>
  <si>
    <t>Financial Technology (Fintech)</t>
  </si>
  <si>
    <t>102124</t>
  </si>
  <si>
    <t>TBO Tek Ltd.</t>
  </si>
  <si>
    <t>INE673O01025</t>
  </si>
  <si>
    <t>101256</t>
  </si>
  <si>
    <t>Nazara Technologies Ltd.</t>
  </si>
  <si>
    <t>INE418L01047</t>
  </si>
  <si>
    <t>Entertainment</t>
  </si>
  <si>
    <t>102122</t>
  </si>
  <si>
    <t>Indegene Ltd.</t>
  </si>
  <si>
    <t>INE065X01017</t>
  </si>
  <si>
    <t>102712</t>
  </si>
  <si>
    <t>Capillary Technologies India Ltd.</t>
  </si>
  <si>
    <t>INE0ILV01024</t>
  </si>
  <si>
    <t>100138</t>
  </si>
  <si>
    <t>PVR Inox Ltd.</t>
  </si>
  <si>
    <t>INE191H01014</t>
  </si>
  <si>
    <t>101880</t>
  </si>
  <si>
    <t>NIIT Learning Systems Ltd.</t>
  </si>
  <si>
    <t>INE342G01023</t>
  </si>
  <si>
    <t>Other Consumer Services</t>
  </si>
  <si>
    <t>101556</t>
  </si>
  <si>
    <t>eMudhra Ltd.</t>
  </si>
  <si>
    <t>INE01QM01018</t>
  </si>
  <si>
    <t>102183</t>
  </si>
  <si>
    <t>Unicommerce Esolutions Ltd.</t>
  </si>
  <si>
    <t>INE00U401027</t>
  </si>
  <si>
    <t>101177</t>
  </si>
  <si>
    <t>Route Mobile Ltd.</t>
  </si>
  <si>
    <t>INE450U01017</t>
  </si>
  <si>
    <t>100568</t>
  </si>
  <si>
    <t>Cognizant Technology Solutions Corporation</t>
  </si>
  <si>
    <t>US1924461023</t>
  </si>
  <si>
    <t>100825</t>
  </si>
  <si>
    <t>Alphabet Inc.</t>
  </si>
  <si>
    <t>US02079K3059</t>
  </si>
  <si>
    <t>3000005</t>
  </si>
  <si>
    <t>Microsoft Corporation</t>
  </si>
  <si>
    <t>US5949181045</t>
  </si>
  <si>
    <t>100538</t>
  </si>
  <si>
    <t>Indbazaar.Com Ltd.</t>
  </si>
  <si>
    <t>EQ578801XXXX</t>
  </si>
  <si>
    <t>100539</t>
  </si>
  <si>
    <t>SIP Technologies  Ltd.</t>
  </si>
  <si>
    <t>INE468B01019</t>
  </si>
  <si>
    <t>035</t>
  </si>
  <si>
    <t>SBI Healthcare Opportunities Fund</t>
  </si>
  <si>
    <t>100150</t>
  </si>
  <si>
    <t>Apollo Hospitals Enterprise Ltd.</t>
  </si>
  <si>
    <t>INE437A01024</t>
  </si>
  <si>
    <t>100120</t>
  </si>
  <si>
    <t>Torrent Pharmaceuticals Ltd.</t>
  </si>
  <si>
    <t>INE685A01028</t>
  </si>
  <si>
    <t>100769</t>
  </si>
  <si>
    <t>Aster DM Healthcare Ltd.</t>
  </si>
  <si>
    <t>INE914M01019</t>
  </si>
  <si>
    <t>100566</t>
  </si>
  <si>
    <t>Laurus Labs Ltd.</t>
  </si>
  <si>
    <t>INE947Q01028</t>
  </si>
  <si>
    <t>100382</t>
  </si>
  <si>
    <t>Fortis Healthcare Ltd.</t>
  </si>
  <si>
    <t>INE061F01013</t>
  </si>
  <si>
    <t>101876</t>
  </si>
  <si>
    <t>Mankind Pharma Ltd.</t>
  </si>
  <si>
    <t>INE634S01028</t>
  </si>
  <si>
    <t>101304</t>
  </si>
  <si>
    <t>Krishna Institute of Medical Sciences Ltd.</t>
  </si>
  <si>
    <t>INE967H01025</t>
  </si>
  <si>
    <t>101933</t>
  </si>
  <si>
    <t>Jupiter Life Line Hospitals Ltd.</t>
  </si>
  <si>
    <t>INE682M01012</t>
  </si>
  <si>
    <t>101930</t>
  </si>
  <si>
    <t>Concord Biotech Ltd.</t>
  </si>
  <si>
    <t>INE338H01029</t>
  </si>
  <si>
    <t>102717</t>
  </si>
  <si>
    <t>Sudeep Pharma Ltd.</t>
  </si>
  <si>
    <t>INE0QPI01025</t>
  </si>
  <si>
    <t>102544</t>
  </si>
  <si>
    <t>Sai Life Sciences Ltd.</t>
  </si>
  <si>
    <t>INE570L01029</t>
  </si>
  <si>
    <t>100356</t>
  </si>
  <si>
    <t>Ajanta Pharma Ltd.</t>
  </si>
  <si>
    <t>INE031B01049</t>
  </si>
  <si>
    <t>102730</t>
  </si>
  <si>
    <t>Nephrocare Health Service Pvt. Ltd.</t>
  </si>
  <si>
    <t>INE428V01029</t>
  </si>
  <si>
    <t>100645</t>
  </si>
  <si>
    <t>Gufic Biosciences Ltd.</t>
  </si>
  <si>
    <t>INE742B01025</t>
  </si>
  <si>
    <t>101349</t>
  </si>
  <si>
    <t>Vijaya Diagnostic Centre Ltd.</t>
  </si>
  <si>
    <t>INE043W01024</t>
  </si>
  <si>
    <t>102726</t>
  </si>
  <si>
    <t>Corona Remedies Ltd.</t>
  </si>
  <si>
    <t>INE02ZQ01018</t>
  </si>
  <si>
    <t>100275</t>
  </si>
  <si>
    <t>Pfizer Ltd.</t>
  </si>
  <si>
    <t>INE182A01018</t>
  </si>
  <si>
    <t>3500003</t>
  </si>
  <si>
    <t>Lonza Group</t>
  </si>
  <si>
    <t>US54338V1017</t>
  </si>
  <si>
    <t>036</t>
  </si>
  <si>
    <t>SBI Contra Fund</t>
  </si>
  <si>
    <t>100169</t>
  </si>
  <si>
    <t>Indian Oil Corporation Ltd.</t>
  </si>
  <si>
    <t>INE242A01010</t>
  </si>
  <si>
    <t>100039</t>
  </si>
  <si>
    <t>Bajaj Auto Ltd.</t>
  </si>
  <si>
    <t>INE917I01010</t>
  </si>
  <si>
    <t>100223</t>
  </si>
  <si>
    <t>United Spirits Ltd.</t>
  </si>
  <si>
    <t>INE854D01024</t>
  </si>
  <si>
    <t>100374</t>
  </si>
  <si>
    <t>CESC Ltd.</t>
  </si>
  <si>
    <t>INE486A01021</t>
  </si>
  <si>
    <t>100177</t>
  </si>
  <si>
    <t>Grasim Industries Ltd.</t>
  </si>
  <si>
    <t>INE047A01021</t>
  </si>
  <si>
    <t>100771</t>
  </si>
  <si>
    <t>Bandhan Bank Ltd.</t>
  </si>
  <si>
    <t>INE545U01014</t>
  </si>
  <si>
    <t>100179</t>
  </si>
  <si>
    <t>Hero MotoCorp Ltd.</t>
  </si>
  <si>
    <t>INE158A01026</t>
  </si>
  <si>
    <t>100035</t>
  </si>
  <si>
    <t>NMDC Ltd.</t>
  </si>
  <si>
    <t>INE584A01023</t>
  </si>
  <si>
    <t>Minerals &amp; Mining</t>
  </si>
  <si>
    <t>100723</t>
  </si>
  <si>
    <t>Ashiana Housing Ltd.</t>
  </si>
  <si>
    <t>INE365D01021</t>
  </si>
  <si>
    <t>100570</t>
  </si>
  <si>
    <t>K.P.R. Mill Ltd.</t>
  </si>
  <si>
    <t>INE930H01031</t>
  </si>
  <si>
    <t>100499</t>
  </si>
  <si>
    <t>Disa India Ltd.</t>
  </si>
  <si>
    <t>INE131C01011</t>
  </si>
  <si>
    <t>100694</t>
  </si>
  <si>
    <t>Indian Energy Exchange Ltd.</t>
  </si>
  <si>
    <t>INE022Q01020</t>
  </si>
  <si>
    <t>100326</t>
  </si>
  <si>
    <t>E.I.D-Parry (India) Ltd.</t>
  </si>
  <si>
    <t>INE126A01031</t>
  </si>
  <si>
    <t>100139</t>
  </si>
  <si>
    <t>UPL Ltd.</t>
  </si>
  <si>
    <t>INE628A01036</t>
  </si>
  <si>
    <t>101225</t>
  </si>
  <si>
    <t>WENDT (India) Ltd.</t>
  </si>
  <si>
    <t>INE274C01019</t>
  </si>
  <si>
    <t>100386</t>
  </si>
  <si>
    <t>Carborundum Universal Ltd.</t>
  </si>
  <si>
    <t>INE120A01034</t>
  </si>
  <si>
    <t>101452</t>
  </si>
  <si>
    <t>Gateway Distriparks Ltd.</t>
  </si>
  <si>
    <t>INE079J01017</t>
  </si>
  <si>
    <t>100654</t>
  </si>
  <si>
    <t>Automotive Axles Ltd.</t>
  </si>
  <si>
    <t>INE449A01011</t>
  </si>
  <si>
    <t>100513</t>
  </si>
  <si>
    <t>Greenply Industries Ltd.</t>
  </si>
  <si>
    <t>INE461C01038</t>
  </si>
  <si>
    <t>101775</t>
  </si>
  <si>
    <t>NMDC Steel Ltd.</t>
  </si>
  <si>
    <t>INE0NNS01018</t>
  </si>
  <si>
    <t>Real Estate Investment Trust</t>
  </si>
  <si>
    <t>3200002</t>
  </si>
  <si>
    <t>Embassy Office Parks Reit</t>
  </si>
  <si>
    <t>INE041025011</t>
  </si>
  <si>
    <t>704638</t>
  </si>
  <si>
    <t>Small Industries Development Bank of India</t>
  </si>
  <si>
    <t>INE556F08KN9</t>
  </si>
  <si>
    <t>704601</t>
  </si>
  <si>
    <t>INE556F08KM1</t>
  </si>
  <si>
    <t>704780</t>
  </si>
  <si>
    <t>INE261F08EI9</t>
  </si>
  <si>
    <t>704615</t>
  </si>
  <si>
    <t>INE261F08EF5</t>
  </si>
  <si>
    <t>1103379</t>
  </si>
  <si>
    <t>Union Bank of India</t>
  </si>
  <si>
    <t>INE692A16LB9</t>
  </si>
  <si>
    <t>[ICRA]A1+</t>
  </si>
  <si>
    <t>1801427</t>
  </si>
  <si>
    <t>91 DAY T-BILL 14.05.26</t>
  </si>
  <si>
    <t>IN002025X455</t>
  </si>
  <si>
    <t>1801395</t>
  </si>
  <si>
    <t>182 DAY T-BILL 26.03.26</t>
  </si>
  <si>
    <t>IN002025Y263</t>
  </si>
  <si>
    <t>055</t>
  </si>
  <si>
    <t>SBI Nifty Index Fund</t>
  </si>
  <si>
    <t>100089</t>
  </si>
  <si>
    <t>Bharat Electronics Ltd.</t>
  </si>
  <si>
    <t>INE263A01024</t>
  </si>
  <si>
    <t>100114</t>
  </si>
  <si>
    <t>Shriram Finance Ltd.</t>
  </si>
  <si>
    <t>INE721A01047</t>
  </si>
  <si>
    <t>100193</t>
  </si>
  <si>
    <t>JSW Steel Ltd.</t>
  </si>
  <si>
    <t>INE019A01038</t>
  </si>
  <si>
    <t>100684</t>
  </si>
  <si>
    <t>SBI Life Insurance Co. Ltd.</t>
  </si>
  <si>
    <t>INE123W01016</t>
  </si>
  <si>
    <t>100050</t>
  </si>
  <si>
    <t>Trent Ltd.</t>
  </si>
  <si>
    <t>INE849A01020</t>
  </si>
  <si>
    <t>101889</t>
  </si>
  <si>
    <t>Jio Financial Services Ltd.</t>
  </si>
  <si>
    <t>INE758E01017</t>
  </si>
  <si>
    <t>100080</t>
  </si>
  <si>
    <t>Dr. Reddy's Laboratories Ltd.</t>
  </si>
  <si>
    <t>INE089A01031</t>
  </si>
  <si>
    <t>100020</t>
  </si>
  <si>
    <t>Tata Consumer Products Ltd.</t>
  </si>
  <si>
    <t>INE192A01025</t>
  </si>
  <si>
    <t>100418</t>
  </si>
  <si>
    <t>Adani Enterprises Ltd.</t>
  </si>
  <si>
    <t>INE423A01024</t>
  </si>
  <si>
    <t>Metals &amp; Minerals Trading</t>
  </si>
  <si>
    <t>056</t>
  </si>
  <si>
    <t>SBI Children's Fund - Savings Plan (Erstwhile known as SBI Magnum Children's Benefit Fund-Svg P)</t>
  </si>
  <si>
    <t>100535</t>
  </si>
  <si>
    <t>Thangamayil Jewellery Ltd.</t>
  </si>
  <si>
    <t>INE085J01014</t>
  </si>
  <si>
    <t>102519</t>
  </si>
  <si>
    <t>Sanathan Textiles Ltd.</t>
  </si>
  <si>
    <t>INE0JPD01013</t>
  </si>
  <si>
    <t>100216</t>
  </si>
  <si>
    <t>Wonderla Holidays Ltd.</t>
  </si>
  <si>
    <t>INE066O01014</t>
  </si>
  <si>
    <t>704850</t>
  </si>
  <si>
    <t>INE660A08CI7</t>
  </si>
  <si>
    <t>704590</t>
  </si>
  <si>
    <t>INE414G07IS4</t>
  </si>
  <si>
    <t>700805</t>
  </si>
  <si>
    <t>INE752E07OF7</t>
  </si>
  <si>
    <t>700862</t>
  </si>
  <si>
    <t>INE752E07OG5</t>
  </si>
  <si>
    <t>900299</t>
  </si>
  <si>
    <t>7.18% CGL 2033</t>
  </si>
  <si>
    <t>IN0020230085</t>
  </si>
  <si>
    <t>1906513</t>
  </si>
  <si>
    <t>7.44% State Government of Rajasthan 2033</t>
  </si>
  <si>
    <t>IN2920250395</t>
  </si>
  <si>
    <t>1906508</t>
  </si>
  <si>
    <t>7.47% State Government of Karnataka 2036</t>
  </si>
  <si>
    <t>IN1920250256</t>
  </si>
  <si>
    <t>5100005</t>
  </si>
  <si>
    <t>GOI 16.12.2026 GOV</t>
  </si>
  <si>
    <t>IN001226C074</t>
  </si>
  <si>
    <t>057</t>
  </si>
  <si>
    <t>SBI Overnight Fund</t>
  </si>
  <si>
    <t>1010764</t>
  </si>
  <si>
    <t>Kotak Securities Ltd.</t>
  </si>
  <si>
    <t>INE028E14TV4</t>
  </si>
  <si>
    <t>1103277</t>
  </si>
  <si>
    <t>INE028A16KL7</t>
  </si>
  <si>
    <t>IND A1+</t>
  </si>
  <si>
    <t>1801430</t>
  </si>
  <si>
    <t>91 DAY T-BILL 19.03.26</t>
  </si>
  <si>
    <t>IN002025X380</t>
  </si>
  <si>
    <t>1801412</t>
  </si>
  <si>
    <t>91 DAY T-BILL 05.03.26</t>
  </si>
  <si>
    <t>IN002025X364</t>
  </si>
  <si>
    <t>1801314</t>
  </si>
  <si>
    <t>364 DAY T-BILL 12.03.26</t>
  </si>
  <si>
    <t>IN002024Z487</t>
  </si>
  <si>
    <t>1801413</t>
  </si>
  <si>
    <t>91 DAY T-BILL 12.03.26</t>
  </si>
  <si>
    <t>IN002025X372</t>
  </si>
  <si>
    <t>1801324</t>
  </si>
  <si>
    <t>364 DAY T-BILL 26.03.26</t>
  </si>
  <si>
    <t>IN002024Z503</t>
  </si>
  <si>
    <t>1801381</t>
  </si>
  <si>
    <t>182 DAY T-BILL 05.03.26</t>
  </si>
  <si>
    <t>IN002025Y230</t>
  </si>
  <si>
    <t>203261006</t>
  </si>
  <si>
    <t>Reverse Repo</t>
  </si>
  <si>
    <t>069</t>
  </si>
  <si>
    <t>SBI Medium Duration Fund (Erstwhile known as 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</si>
  <si>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</si>
  <si>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</si>
  <si>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</si>
  <si>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</si>
  <si>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</si>
  <si>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</si>
  <si>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</si>
  <si>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</si>
  <si>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</si>
  <si>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</si>
  <si>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</si>
  <si>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704160</t>
  </si>
  <si>
    <t>INE020B08EH0</t>
  </si>
  <si>
    <t>705765</t>
  </si>
  <si>
    <t>Kogta Financial (India) Ltd.</t>
  </si>
  <si>
    <t>INE192U07384</t>
  </si>
  <si>
    <t>CARE A+</t>
  </si>
  <si>
    <t>705748</t>
  </si>
  <si>
    <t>Gaursons India Pvt. Ltd.</t>
  </si>
  <si>
    <t>INE1BEC08019</t>
  </si>
  <si>
    <t>[ICRA]A-</t>
  </si>
  <si>
    <t>705121</t>
  </si>
  <si>
    <t>INE261F08EM1</t>
  </si>
  <si>
    <t>705715</t>
  </si>
  <si>
    <t>INE556F08LA4</t>
  </si>
  <si>
    <t>703483</t>
  </si>
  <si>
    <t>INE813H07150</t>
  </si>
  <si>
    <t>704545</t>
  </si>
  <si>
    <t>INE556F08KL3</t>
  </si>
  <si>
    <t>704339</t>
  </si>
  <si>
    <t>INE115A07QK0</t>
  </si>
  <si>
    <t>705310</t>
  </si>
  <si>
    <t>Chalet Hotels Ltd.</t>
  </si>
  <si>
    <t>INE427F07021</t>
  </si>
  <si>
    <t>705001</t>
  </si>
  <si>
    <t>Ashoka Buildcon Ltd.</t>
  </si>
  <si>
    <t>INE442H08032</t>
  </si>
  <si>
    <t>705529</t>
  </si>
  <si>
    <t>INE261F08EP4</t>
  </si>
  <si>
    <t>705000</t>
  </si>
  <si>
    <t>INE442H08057</t>
  </si>
  <si>
    <t>703634</t>
  </si>
  <si>
    <t>INE813H07234</t>
  </si>
  <si>
    <t>704998</t>
  </si>
  <si>
    <t>INE556F08KU4</t>
  </si>
  <si>
    <t>705535</t>
  </si>
  <si>
    <t>NJ Capital Pvt. Ltd.</t>
  </si>
  <si>
    <t>INE0MT207015</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</si>
  <si>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</si>
  <si>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</si>
  <si>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</si>
  <si>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</si>
  <si>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</si>
  <si>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</si>
  <si>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</si>
  <si>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</si>
  <si>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</si>
  <si>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</si>
  <si>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</si>
  <si>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</si>
  <si>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</si>
  <si>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</si>
  <si>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705537</t>
  </si>
  <si>
    <t>INE556F08KZ3</t>
  </si>
  <si>
    <t>704732</t>
  </si>
  <si>
    <t>Vistaar Financial Services Pvt Ltd.</t>
  </si>
  <si>
    <t>INE016P07203</t>
  </si>
  <si>
    <t>[ICRA]A+</t>
  </si>
  <si>
    <t>704116</t>
  </si>
  <si>
    <t>INE261F08DW2</t>
  </si>
  <si>
    <t>900154</t>
  </si>
  <si>
    <t>6.82% CGL 2033</t>
  </si>
  <si>
    <t>IN0020200120</t>
  </si>
  <si>
    <t>1906198</t>
  </si>
  <si>
    <t>7.49% State Government of Rajasthan 2035</t>
  </si>
  <si>
    <t>IN2920250163</t>
  </si>
  <si>
    <t>3300006</t>
  </si>
  <si>
    <t>INE0NR623014</t>
  </si>
  <si>
    <t>3300012</t>
  </si>
  <si>
    <t>INE0KXY23015</t>
  </si>
  <si>
    <t>3300013</t>
  </si>
  <si>
    <t>Capital Infra Trust</t>
  </si>
  <si>
    <t>INE0Z8Z23013</t>
  </si>
  <si>
    <t>072</t>
  </si>
  <si>
    <t>SBI Liquid Fund</t>
  </si>
  <si>
    <t>704318</t>
  </si>
  <si>
    <t>Sikka Ports &amp; Terminals Ltd.</t>
  </si>
  <si>
    <t>INE941D07208</t>
  </si>
  <si>
    <t>704101</t>
  </si>
  <si>
    <t>INE756I07EO2</t>
  </si>
  <si>
    <t>705888</t>
  </si>
  <si>
    <t>INE029A08073</t>
  </si>
  <si>
    <t>704585</t>
  </si>
  <si>
    <t>Bajaj Housing Finance Ltd.</t>
  </si>
  <si>
    <t>INE377Y07425</t>
  </si>
  <si>
    <t>704238</t>
  </si>
  <si>
    <t>INE377Y07375</t>
  </si>
  <si>
    <t>705750</t>
  </si>
  <si>
    <t>ICICI Home Finance Co. Ltd.</t>
  </si>
  <si>
    <t>INE071G07637</t>
  </si>
  <si>
    <t>900101</t>
  </si>
  <si>
    <t>7.27% CGL 2026</t>
  </si>
  <si>
    <t>IN0020190016</t>
  </si>
  <si>
    <t>900157</t>
  </si>
  <si>
    <t>5.63% CGL 2026</t>
  </si>
  <si>
    <t>IN0020210012</t>
  </si>
  <si>
    <t>900292</t>
  </si>
  <si>
    <t>6.99% CGL 2026</t>
  </si>
  <si>
    <t>IN0020230028</t>
  </si>
  <si>
    <t>1010926</t>
  </si>
  <si>
    <t>INE261F14OT3</t>
  </si>
  <si>
    <t>1010789</t>
  </si>
  <si>
    <t>INE556F14LV8</t>
  </si>
  <si>
    <t>1010853</t>
  </si>
  <si>
    <t>Reliance Retail Ventures Ltd.</t>
  </si>
  <si>
    <t>INE929O14EP6</t>
  </si>
  <si>
    <t>1010948</t>
  </si>
  <si>
    <t>INE556F14MC6</t>
  </si>
  <si>
    <t>1010878</t>
  </si>
  <si>
    <t>INE296A14E46</t>
  </si>
  <si>
    <t>1010841</t>
  </si>
  <si>
    <t>INE128M14AY9</t>
  </si>
  <si>
    <t>1010790</t>
  </si>
  <si>
    <t>INE280A14500</t>
  </si>
  <si>
    <t>1010774</t>
  </si>
  <si>
    <t>Tata Power Company Ltd.</t>
  </si>
  <si>
    <t>INE245A14KP3</t>
  </si>
  <si>
    <t>1010782</t>
  </si>
  <si>
    <t>Aditya Birla Capital Ltd.</t>
  </si>
  <si>
    <t>INE674K14BC0</t>
  </si>
  <si>
    <t>1010781</t>
  </si>
  <si>
    <t>ICICI Securities Ltd.</t>
  </si>
  <si>
    <t>INE763G14XX9</t>
  </si>
  <si>
    <t>1010865</t>
  </si>
  <si>
    <t>Bajaj Financial Securities Ltd.</t>
  </si>
  <si>
    <t>INE01C314DN2</t>
  </si>
  <si>
    <t>1010854</t>
  </si>
  <si>
    <t>INE763G14D78</t>
  </si>
  <si>
    <t>1010874</t>
  </si>
  <si>
    <t>INE118D14AG6</t>
  </si>
  <si>
    <t>1010812</t>
  </si>
  <si>
    <t>INE028E14UB4</t>
  </si>
  <si>
    <t>1010827</t>
  </si>
  <si>
    <t>HDFC Securities Ltd.</t>
  </si>
  <si>
    <t>INE700G14RM6</t>
  </si>
  <si>
    <t>1010619</t>
  </si>
  <si>
    <t>INE763G14XY7</t>
  </si>
  <si>
    <t>1010834</t>
  </si>
  <si>
    <t>Birla Group Holding Pvt. Ltd.</t>
  </si>
  <si>
    <t>INE09OL14IG1</t>
  </si>
  <si>
    <t>1010930</t>
  </si>
  <si>
    <t>INE081A14GN5</t>
  </si>
  <si>
    <t>1010882</t>
  </si>
  <si>
    <t>INE763G14B54</t>
  </si>
  <si>
    <t>1010915</t>
  </si>
  <si>
    <t>INE403D14601</t>
  </si>
  <si>
    <t>1010935</t>
  </si>
  <si>
    <t>INE128M14BB5</t>
  </si>
  <si>
    <t>1010970</t>
  </si>
  <si>
    <t>IGH Holdings Pvt Ltd.</t>
  </si>
  <si>
    <t>INE02FN14796</t>
  </si>
  <si>
    <t>1010766</t>
  </si>
  <si>
    <t>Aditya Birla Housing Finance Ltd.</t>
  </si>
  <si>
    <t>INE831R14FO7</t>
  </si>
  <si>
    <t>1010779</t>
  </si>
  <si>
    <t>INE028E14TX0</t>
  </si>
  <si>
    <t>1010877</t>
  </si>
  <si>
    <t>INE028E14UM1</t>
  </si>
  <si>
    <t>1010773</t>
  </si>
  <si>
    <t>INE02FN14697</t>
  </si>
  <si>
    <t>1010855</t>
  </si>
  <si>
    <t>ICICI Securities Primary Dealership Ltd.</t>
  </si>
  <si>
    <t>INE849D14HY4</t>
  </si>
  <si>
    <t>1010833</t>
  </si>
  <si>
    <t>INE02FN14721</t>
  </si>
  <si>
    <t>1010793</t>
  </si>
  <si>
    <t>Tata Realty and Infrastructure Ltd.</t>
  </si>
  <si>
    <t>INE371K14DC9</t>
  </si>
  <si>
    <t>1010783</t>
  </si>
  <si>
    <t>Axis Securities Ltd.</t>
  </si>
  <si>
    <t>INE110O14HA8</t>
  </si>
  <si>
    <t>1010829</t>
  </si>
  <si>
    <t>INE028E14UD0</t>
  </si>
  <si>
    <t>1010946</t>
  </si>
  <si>
    <t>INE151A14255</t>
  </si>
  <si>
    <t>1010932</t>
  </si>
  <si>
    <t>JM Financial Services Ltd.</t>
  </si>
  <si>
    <t>INE012I14SI8</t>
  </si>
  <si>
    <t>1010940</t>
  </si>
  <si>
    <t>INE02FN14440</t>
  </si>
  <si>
    <t>1010770</t>
  </si>
  <si>
    <t>INE763G14C61</t>
  </si>
  <si>
    <t>1010777</t>
  </si>
  <si>
    <t>INE02FN14705</t>
  </si>
  <si>
    <t>1010947</t>
  </si>
  <si>
    <t>INE813A14433</t>
  </si>
  <si>
    <t>1010880</t>
  </si>
  <si>
    <t>INE700G14RW5</t>
  </si>
  <si>
    <t>1010953</t>
  </si>
  <si>
    <t>INE674K14BW8</t>
  </si>
  <si>
    <t>1010941</t>
  </si>
  <si>
    <t>INE02FN14457</t>
  </si>
  <si>
    <t>1010961</t>
  </si>
  <si>
    <t>Network18 Media &amp; Investments Ltd.</t>
  </si>
  <si>
    <t>INE870H14WI3</t>
  </si>
  <si>
    <t>1010838</t>
  </si>
  <si>
    <t>INE028E14UE8</t>
  </si>
  <si>
    <t>1010968</t>
  </si>
  <si>
    <t>INE700G14SS1</t>
  </si>
  <si>
    <t>1010969</t>
  </si>
  <si>
    <t>Infina Finance Pvt. Ltd.</t>
  </si>
  <si>
    <t>INE879F14LZ5</t>
  </si>
  <si>
    <t>1010761</t>
  </si>
  <si>
    <t>INE865C14OZ5</t>
  </si>
  <si>
    <t>1010896</t>
  </si>
  <si>
    <t>Nexus Select Trust</t>
  </si>
  <si>
    <t>INE0NDH14130</t>
  </si>
  <si>
    <t>1010765</t>
  </si>
  <si>
    <t>INE865C14OY8</t>
  </si>
  <si>
    <t>1010921</t>
  </si>
  <si>
    <t>SEIL Energy India Ltd.</t>
  </si>
  <si>
    <t>INE460M14826</t>
  </si>
  <si>
    <t>1010844</t>
  </si>
  <si>
    <t>INE028E14UA6</t>
  </si>
  <si>
    <t>1010873</t>
  </si>
  <si>
    <t>INE865C14PF4</t>
  </si>
  <si>
    <t>1010811</t>
  </si>
  <si>
    <t>INE118D14AD3</t>
  </si>
  <si>
    <t>1010845</t>
  </si>
  <si>
    <t>INE028E14UF5</t>
  </si>
  <si>
    <t>1010329</t>
  </si>
  <si>
    <t>INE121A14XO2</t>
  </si>
  <si>
    <t>1010960</t>
  </si>
  <si>
    <t>Julius Baer Capital (India) Pvt. Ltd.</t>
  </si>
  <si>
    <t>INE824H14TT3</t>
  </si>
  <si>
    <t>1010934</t>
  </si>
  <si>
    <t>Interise Trust</t>
  </si>
  <si>
    <t>INE790Z14042</t>
  </si>
  <si>
    <t>1010842</t>
  </si>
  <si>
    <t>Nirma Ltd.</t>
  </si>
  <si>
    <t>INE091A14EU4</t>
  </si>
  <si>
    <t>1010788</t>
  </si>
  <si>
    <t>INE700G14QH8</t>
  </si>
  <si>
    <t>1103298</t>
  </si>
  <si>
    <t>INE160A16TV8</t>
  </si>
  <si>
    <t>1103380</t>
  </si>
  <si>
    <t>INE084A16FO4</t>
  </si>
  <si>
    <t>1103371</t>
  </si>
  <si>
    <t>INE476A16G69</t>
  </si>
  <si>
    <t>1103295</t>
  </si>
  <si>
    <t>INE040A16IC5</t>
  </si>
  <si>
    <t>1103418</t>
  </si>
  <si>
    <t>INE040A16IP7</t>
  </si>
  <si>
    <t>1103413</t>
  </si>
  <si>
    <t>INE028A16LM3</t>
  </si>
  <si>
    <t>1103384</t>
  </si>
  <si>
    <t>IndusInd Bank Ltd.</t>
  </si>
  <si>
    <t>INE095A164D6</t>
  </si>
  <si>
    <t>1103284</t>
  </si>
  <si>
    <t>INE040A16HM6</t>
  </si>
  <si>
    <t>1103327</t>
  </si>
  <si>
    <t>Indian Overseas Bank</t>
  </si>
  <si>
    <t>INE565A16BQ6</t>
  </si>
  <si>
    <t>1103391</t>
  </si>
  <si>
    <t>INE692A16LD5</t>
  </si>
  <si>
    <t>1103417</t>
  </si>
  <si>
    <t>INE028A16LN1</t>
  </si>
  <si>
    <t>1103372</t>
  </si>
  <si>
    <t>INE040A16IN2</t>
  </si>
  <si>
    <t>1103278</t>
  </si>
  <si>
    <t>INE476A16F03</t>
  </si>
  <si>
    <t>1102928</t>
  </si>
  <si>
    <t>INE692A16JB3</t>
  </si>
  <si>
    <t>1103322</t>
  </si>
  <si>
    <t>INE692A16IY7</t>
  </si>
  <si>
    <t>1103306</t>
  </si>
  <si>
    <t>Punjab &amp; Sind Bank</t>
  </si>
  <si>
    <t>INE608A16SQ8</t>
  </si>
  <si>
    <t>1103308</t>
  </si>
  <si>
    <t>INE565A16BP8</t>
  </si>
  <si>
    <t>1103376</t>
  </si>
  <si>
    <t>Indian Bank</t>
  </si>
  <si>
    <t>INE562A16QK4</t>
  </si>
  <si>
    <t>1103312</t>
  </si>
  <si>
    <t>INE565A16BO1</t>
  </si>
  <si>
    <t>1103368</t>
  </si>
  <si>
    <t>INE692A16LA1</t>
  </si>
  <si>
    <t>1103313</t>
  </si>
  <si>
    <t>INE160A16TU0</t>
  </si>
  <si>
    <t>1102957</t>
  </si>
  <si>
    <t>INE160A16RK5</t>
  </si>
  <si>
    <t>1103008</t>
  </si>
  <si>
    <t>INE476A16A73</t>
  </si>
  <si>
    <t>1103293</t>
  </si>
  <si>
    <t>INE238AD6BR9</t>
  </si>
  <si>
    <t>1103249</t>
  </si>
  <si>
    <t>INE028A16KJ1</t>
  </si>
  <si>
    <t>1103393</t>
  </si>
  <si>
    <t>INE028A16LJ9</t>
  </si>
  <si>
    <t>1103416</t>
  </si>
  <si>
    <t>INE692A16LE3</t>
  </si>
  <si>
    <t>1102941</t>
  </si>
  <si>
    <t>INE476A16B23</t>
  </si>
  <si>
    <t>1103057</t>
  </si>
  <si>
    <t>INE476A16B31</t>
  </si>
  <si>
    <t>1103325</t>
  </si>
  <si>
    <t>INE084A16EK5</t>
  </si>
  <si>
    <t>1103283</t>
  </si>
  <si>
    <t>INE160A16TS4</t>
  </si>
  <si>
    <t>1102931</t>
  </si>
  <si>
    <t>INE028A16HW0</t>
  </si>
  <si>
    <t>1103104</t>
  </si>
  <si>
    <t>INE028A16IC0</t>
  </si>
  <si>
    <t>1103373</t>
  </si>
  <si>
    <t>INE692A16KN6</t>
  </si>
  <si>
    <t>1102943</t>
  </si>
  <si>
    <t>INE237A167Z1</t>
  </si>
  <si>
    <t>1102932</t>
  </si>
  <si>
    <t>INE261F16975</t>
  </si>
  <si>
    <t>1102944</t>
  </si>
  <si>
    <t>INE261F16983</t>
  </si>
  <si>
    <t>1102925</t>
  </si>
  <si>
    <t>INE476A16A99</t>
  </si>
  <si>
    <t>1801434</t>
  </si>
  <si>
    <t>91 DAY T-BILL 28.05.26</t>
  </si>
  <si>
    <t>IN002025X471</t>
  </si>
  <si>
    <t>1801420</t>
  </si>
  <si>
    <t>91 DAY T-BILL 17.04.26</t>
  </si>
  <si>
    <t>IN002025X414</t>
  </si>
  <si>
    <t>1801418</t>
  </si>
  <si>
    <t>91 DAY T-BILL 09.04.26</t>
  </si>
  <si>
    <t>IN002025X406</t>
  </si>
  <si>
    <t>203260101</t>
  </si>
  <si>
    <t>1003261001</t>
  </si>
  <si>
    <t>074</t>
  </si>
  <si>
    <t>SBI Dynamic Bond Fund</t>
  </si>
  <si>
    <t>704690</t>
  </si>
  <si>
    <t>INE507T07104</t>
  </si>
  <si>
    <t>704658</t>
  </si>
  <si>
    <t>INE020B08EW9</t>
  </si>
  <si>
    <t>705294</t>
  </si>
  <si>
    <t>Anzen India Energy Yield Plus Trust</t>
  </si>
  <si>
    <t>INE0MIZ07038</t>
  </si>
  <si>
    <t>705473</t>
  </si>
  <si>
    <t>INE115A07RH4</t>
  </si>
  <si>
    <t>147</t>
  </si>
  <si>
    <t>900327</t>
  </si>
  <si>
    <t>6.01% CGL 2030</t>
  </si>
  <si>
    <t>IN0020250067</t>
  </si>
  <si>
    <t>900318</t>
  </si>
  <si>
    <t>6.75% CGL 2029</t>
  </si>
  <si>
    <t>IN0020240183</t>
  </si>
  <si>
    <t>1906467</t>
  </si>
  <si>
    <t>7.66% State Government of Kerala 2039</t>
  </si>
  <si>
    <t>IN2020250253</t>
  </si>
  <si>
    <t>1906428</t>
  </si>
  <si>
    <t>7.86% State Government of Bihar 2039</t>
  </si>
  <si>
    <t>IN1320250278</t>
  </si>
  <si>
    <t>1906433</t>
  </si>
  <si>
    <t>7.83% State Government of Haryana 2043</t>
  </si>
  <si>
    <t>IN1620250333</t>
  </si>
  <si>
    <t>1103274</t>
  </si>
  <si>
    <t>INE692A16KG0</t>
  </si>
  <si>
    <t>1103411</t>
  </si>
  <si>
    <t>INE556F16CC2</t>
  </si>
  <si>
    <t>079</t>
  </si>
  <si>
    <t>SBI Savings Fund</t>
  </si>
  <si>
    <t>900001</t>
  </si>
  <si>
    <t>8.24% CGL 2027</t>
  </si>
  <si>
    <t>IN0020060078</t>
  </si>
  <si>
    <t>1904457</t>
  </si>
  <si>
    <t>7.98% State Government of Gujarat 2026</t>
  </si>
  <si>
    <t>IN1520160038</t>
  </si>
  <si>
    <t>1901540</t>
  </si>
  <si>
    <t>7.98% State Government of Haryana 2026</t>
  </si>
  <si>
    <t>IN1620160060</t>
  </si>
  <si>
    <t>1901436</t>
  </si>
  <si>
    <t>8.28% State Government of Karnataka 2026</t>
  </si>
  <si>
    <t>IN1920180198</t>
  </si>
  <si>
    <t>1900724</t>
  </si>
  <si>
    <t>7.61% State Government of Kerala 2026</t>
  </si>
  <si>
    <t>IN2020160072</t>
  </si>
  <si>
    <t>1904160</t>
  </si>
  <si>
    <t>7.98% State Government of Kerala 2026</t>
  </si>
  <si>
    <t>IN2020160031</t>
  </si>
  <si>
    <t>1901151</t>
  </si>
  <si>
    <t>8.02% State Government of Telangana 2026</t>
  </si>
  <si>
    <t>IN4520160032</t>
  </si>
  <si>
    <t>1901627</t>
  </si>
  <si>
    <t>7.38% State Government of Madhya Pradesh 2026</t>
  </si>
  <si>
    <t>IN2120160030</t>
  </si>
  <si>
    <t>1010146</t>
  </si>
  <si>
    <t>INE115A14FK9</t>
  </si>
  <si>
    <t>1010345</t>
  </si>
  <si>
    <t>INE790Z14034</t>
  </si>
  <si>
    <t>1010198</t>
  </si>
  <si>
    <t>SMFG India Credit Company Ltd.</t>
  </si>
  <si>
    <t>INE535H14JF5</t>
  </si>
  <si>
    <t>1010973</t>
  </si>
  <si>
    <t>INE121A14YM4</t>
  </si>
  <si>
    <t>1010428</t>
  </si>
  <si>
    <t>INE020B14698</t>
  </si>
  <si>
    <t>1010313</t>
  </si>
  <si>
    <t>Muthoot Fincorp Ltd.</t>
  </si>
  <si>
    <t>INE549K14BY8</t>
  </si>
  <si>
    <t>1010723</t>
  </si>
  <si>
    <t>INE763G14D29</t>
  </si>
  <si>
    <t>1010394</t>
  </si>
  <si>
    <t>INE674K14974</t>
  </si>
  <si>
    <t>1010530</t>
  </si>
  <si>
    <t>INE0CCU14112</t>
  </si>
  <si>
    <t>1010971</t>
  </si>
  <si>
    <t>INE414G14VM6</t>
  </si>
  <si>
    <t>1010413</t>
  </si>
  <si>
    <t>Tata Capital Housing Finance Ltd.</t>
  </si>
  <si>
    <t>INE033L14OE6</t>
  </si>
  <si>
    <t>1010180</t>
  </si>
  <si>
    <t>INE824H14RQ3</t>
  </si>
  <si>
    <t>1010199</t>
  </si>
  <si>
    <t>INE756I14FC0</t>
  </si>
  <si>
    <t>1010274</t>
  </si>
  <si>
    <t>INE09OL14HE8</t>
  </si>
  <si>
    <t>1010178</t>
  </si>
  <si>
    <t>TATA Capital Ltd.</t>
  </si>
  <si>
    <t>INE477S14DG8</t>
  </si>
  <si>
    <t>1010618</t>
  </si>
  <si>
    <t>INE535H14JS8</t>
  </si>
  <si>
    <t>1010972</t>
  </si>
  <si>
    <t>INE674K14BX6</t>
  </si>
  <si>
    <t>1010564</t>
  </si>
  <si>
    <t>Barclays Investments &amp; Loans (India) Pvt. Ltd.</t>
  </si>
  <si>
    <t>INE704I14KQ0</t>
  </si>
  <si>
    <t>1010478</t>
  </si>
  <si>
    <t>INE414G14US5</t>
  </si>
  <si>
    <t>1010511</t>
  </si>
  <si>
    <t>Kotak Mahindra Prime Ltd.</t>
  </si>
  <si>
    <t>INE916D144Z5</t>
  </si>
  <si>
    <t>1010496</t>
  </si>
  <si>
    <t>INE121A14XK0</t>
  </si>
  <si>
    <t>1103374</t>
  </si>
  <si>
    <t>INE556F16CA6</t>
  </si>
  <si>
    <t>1102963</t>
  </si>
  <si>
    <t>INE160A16RM1</t>
  </si>
  <si>
    <t>1103342</t>
  </si>
  <si>
    <t>INE028A16LD2</t>
  </si>
  <si>
    <t>1103366</t>
  </si>
  <si>
    <t>INE160A16UD4</t>
  </si>
  <si>
    <t>1103369</t>
  </si>
  <si>
    <t>INE040A16IM4</t>
  </si>
  <si>
    <t>1103394</t>
  </si>
  <si>
    <t>INE261F16AK6</t>
  </si>
  <si>
    <t>1103398</t>
  </si>
  <si>
    <t>INE556F16CB4</t>
  </si>
  <si>
    <t>1102965</t>
  </si>
  <si>
    <t>INE040A16GS5</t>
  </si>
  <si>
    <t>1103043</t>
  </si>
  <si>
    <t>UCO Bank</t>
  </si>
  <si>
    <t>INE691A16LT3</t>
  </si>
  <si>
    <t>1103302</t>
  </si>
  <si>
    <t>INE476A16F60</t>
  </si>
  <si>
    <t>1103175</t>
  </si>
  <si>
    <t>INE028A16JU0</t>
  </si>
  <si>
    <t>1102968</t>
  </si>
  <si>
    <t>INE556F16BF7</t>
  </si>
  <si>
    <t>1103050</t>
  </si>
  <si>
    <t>The Jammu &amp; Kashmir Bank Ltd.</t>
  </si>
  <si>
    <t>INE168A16NC4</t>
  </si>
  <si>
    <t>1103330</t>
  </si>
  <si>
    <t>INE692A16KS5</t>
  </si>
  <si>
    <t>1103225</t>
  </si>
  <si>
    <t>IDBI Bank Ltd.</t>
  </si>
  <si>
    <t>INE008A16Y80</t>
  </si>
  <si>
    <t>1103315</t>
  </si>
  <si>
    <t>INE692A16KP1</t>
  </si>
  <si>
    <t>1103361</t>
  </si>
  <si>
    <t>INE562A16QH0</t>
  </si>
  <si>
    <t>1103357</t>
  </si>
  <si>
    <t>INE476A16G44</t>
  </si>
  <si>
    <t>1103360</t>
  </si>
  <si>
    <t>INE261F16AI0</t>
  </si>
  <si>
    <t>1103365</t>
  </si>
  <si>
    <t>INE261F16AJ8</t>
  </si>
  <si>
    <t>1103385</t>
  </si>
  <si>
    <t>INE476A16H01</t>
  </si>
  <si>
    <t>1103383</t>
  </si>
  <si>
    <t>INE028A16LI1</t>
  </si>
  <si>
    <t>1103407</t>
  </si>
  <si>
    <t>INE040A16IO0</t>
  </si>
  <si>
    <t>1103345</t>
  </si>
  <si>
    <t>INE090AD6279</t>
  </si>
  <si>
    <t>1103189</t>
  </si>
  <si>
    <t>INE040A16HP9</t>
  </si>
  <si>
    <t>1102970</t>
  </si>
  <si>
    <t>INE028A16HZ3</t>
  </si>
  <si>
    <t>1102950</t>
  </si>
  <si>
    <t>INE063P16AW0</t>
  </si>
  <si>
    <t>1103037</t>
  </si>
  <si>
    <t>INE168A16NA8</t>
  </si>
  <si>
    <t>1103409</t>
  </si>
  <si>
    <t>INE565A16BT0</t>
  </si>
  <si>
    <t>1102973</t>
  </si>
  <si>
    <t>INE084A16DJ9</t>
  </si>
  <si>
    <t>1102974</t>
  </si>
  <si>
    <t>INE556F16BG5</t>
  </si>
  <si>
    <t>1102969</t>
  </si>
  <si>
    <t>INE168A16MX2</t>
  </si>
  <si>
    <t>1103364</t>
  </si>
  <si>
    <t>INE556F16BY8</t>
  </si>
  <si>
    <t>1103214</t>
  </si>
  <si>
    <t>AU Small Finance Bank Ltd.</t>
  </si>
  <si>
    <t>INE949L16DW3</t>
  </si>
  <si>
    <t>1103002</t>
  </si>
  <si>
    <t>INE261F16AA7</t>
  </si>
  <si>
    <t>1103268</t>
  </si>
  <si>
    <t>INE476A16E87</t>
  </si>
  <si>
    <t>1103213</t>
  </si>
  <si>
    <t>INE949L16DV5</t>
  </si>
  <si>
    <t>1102951</t>
  </si>
  <si>
    <t>INE063P16AX8</t>
  </si>
  <si>
    <t>1102967</t>
  </si>
  <si>
    <t>INE261F16991</t>
  </si>
  <si>
    <t>1103095</t>
  </si>
  <si>
    <t>INE692A16JQ1</t>
  </si>
  <si>
    <t>1103341</t>
  </si>
  <si>
    <t>INE040A16IK8</t>
  </si>
  <si>
    <t>1102921</t>
  </si>
  <si>
    <t>INE238AD6AN0</t>
  </si>
  <si>
    <t>1102955</t>
  </si>
  <si>
    <t>INE238AD6AO8</t>
  </si>
  <si>
    <t>1102926</t>
  </si>
  <si>
    <t>INE562A16OG7</t>
  </si>
  <si>
    <t>1102940</t>
  </si>
  <si>
    <t>INE562A16OI3</t>
  </si>
  <si>
    <t>1103318</t>
  </si>
  <si>
    <t>INE040A16HT1</t>
  </si>
  <si>
    <t>1103338</t>
  </si>
  <si>
    <t>INE692A16KU1</t>
  </si>
  <si>
    <t>1103075</t>
  </si>
  <si>
    <t>INE238AD6AU5</t>
  </si>
  <si>
    <t>1103331</t>
  </si>
  <si>
    <t>INE160A16TT2</t>
  </si>
  <si>
    <t>1103323</t>
  </si>
  <si>
    <t>INE692A16KL0</t>
  </si>
  <si>
    <t>1102978</t>
  </si>
  <si>
    <t>INE476A16B64</t>
  </si>
  <si>
    <t>1103348</t>
  </si>
  <si>
    <t>INE261F16AH2</t>
  </si>
  <si>
    <t>1103343</t>
  </si>
  <si>
    <t>INE261F16AG4</t>
  </si>
  <si>
    <t>1801433</t>
  </si>
  <si>
    <t>364 DAY T-BILL 25.02.27</t>
  </si>
  <si>
    <t>IN002025Z476</t>
  </si>
  <si>
    <t>1801425</t>
  </si>
  <si>
    <t>91 DAY T-BILL 07.05.26</t>
  </si>
  <si>
    <t>IN002025X448</t>
  </si>
  <si>
    <t>1801424</t>
  </si>
  <si>
    <t>364 DAY T-BILL 28.01.27</t>
  </si>
  <si>
    <t>IN002025Z435</t>
  </si>
  <si>
    <t>1801317</t>
  </si>
  <si>
    <t>364 DAY T-BILL 19.03.26</t>
  </si>
  <si>
    <t>IN002024Z495</t>
  </si>
  <si>
    <t>1801410</t>
  </si>
  <si>
    <t>182 DAY T-BILL 28.05.26</t>
  </si>
  <si>
    <t>IN002025Y354</t>
  </si>
  <si>
    <t>1801309</t>
  </si>
  <si>
    <t>364 DAY T-BILL 05.03.26</t>
  </si>
  <si>
    <t>IN002024Z479</t>
  </si>
  <si>
    <t>1800671</t>
  </si>
  <si>
    <t>GOI 12.06.2026 GOV</t>
  </si>
  <si>
    <t>IN000626C043</t>
  </si>
  <si>
    <t>5100125</t>
  </si>
  <si>
    <t>GOI 25.05.2026 GOV</t>
  </si>
  <si>
    <t>IN000526C037</t>
  </si>
  <si>
    <t>080</t>
  </si>
  <si>
    <t>SBI Credit Risk Fund</t>
  </si>
  <si>
    <t>704821</t>
  </si>
  <si>
    <t>Infopark Properties Ltd.</t>
  </si>
  <si>
    <t>INE0KZX07023</t>
  </si>
  <si>
    <t>704980</t>
  </si>
  <si>
    <t>Sandur Manganese &amp; Iron Ores Ltd.</t>
  </si>
  <si>
    <t>INE149K07013</t>
  </si>
  <si>
    <t>704999</t>
  </si>
  <si>
    <t>INE442H08040</t>
  </si>
  <si>
    <t>703364</t>
  </si>
  <si>
    <t>Yes Bank Ltd.( Tier II Bond under Basel III )</t>
  </si>
  <si>
    <t>INE528G08337</t>
  </si>
  <si>
    <t>650</t>
  </si>
  <si>
    <t>704800</t>
  </si>
  <si>
    <t>INE406M08029</t>
  </si>
  <si>
    <t>704488</t>
  </si>
  <si>
    <t>INE916U08012</t>
  </si>
  <si>
    <t>704487</t>
  </si>
  <si>
    <t>INE916U08038</t>
  </si>
  <si>
    <t>704000</t>
  </si>
  <si>
    <t>Mahanagar Telephone Nigam Ltd.</t>
  </si>
  <si>
    <t>INE153A08113</t>
  </si>
  <si>
    <t>IND AAA(CE)</t>
  </si>
  <si>
    <t>900311</t>
  </si>
  <si>
    <t>7.02% CGL 2031</t>
  </si>
  <si>
    <t>IN0020240076</t>
  </si>
  <si>
    <t>900283</t>
  </si>
  <si>
    <t>7.26% CGL 2032</t>
  </si>
  <si>
    <t>IN0020220060</t>
  </si>
  <si>
    <t>081</t>
  </si>
  <si>
    <t>SBI Focused Fund</t>
  </si>
  <si>
    <t>101364</t>
  </si>
  <si>
    <t>IN9397D01014</t>
  </si>
  <si>
    <t>082</t>
  </si>
  <si>
    <t>SBI Conservative Hybrid Fund</t>
  </si>
  <si>
    <t>102656</t>
  </si>
  <si>
    <t>Kingfa Science &amp; Technology India Ltd.</t>
  </si>
  <si>
    <t>100559</t>
  </si>
  <si>
    <t>Avanti Feeds Ltd.</t>
  </si>
  <si>
    <t>INE871C01038</t>
  </si>
  <si>
    <t>100528</t>
  </si>
  <si>
    <t>Graphite India Ltd.</t>
  </si>
  <si>
    <t>INE371A01025</t>
  </si>
  <si>
    <t>100107</t>
  </si>
  <si>
    <t>Max Financial Services Ltd.</t>
  </si>
  <si>
    <t>INE180A01020</t>
  </si>
  <si>
    <t>100049</t>
  </si>
  <si>
    <t>VST Industries Ltd.</t>
  </si>
  <si>
    <t>INE710A01016</t>
  </si>
  <si>
    <t>Cigarettes &amp; Tobacco Products</t>
  </si>
  <si>
    <t>100400</t>
  </si>
  <si>
    <t>Finolex Industries Ltd.</t>
  </si>
  <si>
    <t>INE183A01024</t>
  </si>
  <si>
    <t>100168</t>
  </si>
  <si>
    <t>Escorts Kubota Ltd.</t>
  </si>
  <si>
    <t>INE042A01014</t>
  </si>
  <si>
    <t>101488</t>
  </si>
  <si>
    <t>Aptus Value Housing Finance India Ltd.</t>
  </si>
  <si>
    <t>INE852O01025</t>
  </si>
  <si>
    <t>101207</t>
  </si>
  <si>
    <t>Restaurant Brands Asia Ltd.</t>
  </si>
  <si>
    <t>INE07T201019</t>
  </si>
  <si>
    <t>102447</t>
  </si>
  <si>
    <t>Afcons Infrastructure Ltd.</t>
  </si>
  <si>
    <t>INE101I01011</t>
  </si>
  <si>
    <t>100255</t>
  </si>
  <si>
    <t>PNC Infratech Ltd.</t>
  </si>
  <si>
    <t>INE195J01029</t>
  </si>
  <si>
    <t>100815</t>
  </si>
  <si>
    <t>Andhra Paper Ltd.</t>
  </si>
  <si>
    <t>INE435A01051</t>
  </si>
  <si>
    <t>Paper, Forest &amp; Jute Products</t>
  </si>
  <si>
    <t>102568</t>
  </si>
  <si>
    <t>Ajax Engineering Ltd.</t>
  </si>
  <si>
    <t>INE274Y01021</t>
  </si>
  <si>
    <t>705316</t>
  </si>
  <si>
    <t>INE121A08PT9</t>
  </si>
  <si>
    <t>705901</t>
  </si>
  <si>
    <t>INE556F08LC0</t>
  </si>
  <si>
    <t>704431</t>
  </si>
  <si>
    <t>INE151A08349</t>
  </si>
  <si>
    <t>CARE AAA</t>
  </si>
  <si>
    <t>705358</t>
  </si>
  <si>
    <t>Godrej Industries Ltd.</t>
  </si>
  <si>
    <t>INE233A08170</t>
  </si>
  <si>
    <t>704639</t>
  </si>
  <si>
    <t>Mahindra Rural Housing Finance Ltd.</t>
  </si>
  <si>
    <t>INE950O07438</t>
  </si>
  <si>
    <t>704589</t>
  </si>
  <si>
    <t>Tata Projects Ltd.</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</si>
  <si>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</si>
  <si>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</si>
  <si>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</si>
  <si>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</si>
  <si>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</si>
  <si>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</si>
  <si>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</si>
  <si>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</si>
  <si>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</si>
  <si>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</si>
  <si>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</si>
  <si>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</si>
  <si>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</si>
  <si>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704826</t>
  </si>
  <si>
    <t>INE414G07JG7</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</si>
  <si>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</si>
  <si>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</si>
  <si>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</si>
  <si>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</si>
  <si>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</si>
  <si>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</si>
  <si>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</si>
  <si>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</si>
  <si>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</si>
  <si>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</si>
  <si>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</si>
  <si>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</si>
  <si>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</si>
  <si>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704891</t>
  </si>
  <si>
    <t>INE377Y07458</t>
  </si>
  <si>
    <t>704592</t>
  </si>
  <si>
    <t>INE414G07IR6</t>
  </si>
  <si>
    <t>705446</t>
  </si>
  <si>
    <t>INE233A08121</t>
  </si>
  <si>
    <t>703739</t>
  </si>
  <si>
    <t>Union Bank of India( AT1 Bond under Basel III )</t>
  </si>
  <si>
    <t>INE692A08193</t>
  </si>
  <si>
    <t>704277</t>
  </si>
  <si>
    <t>INE414G07IG9</t>
  </si>
  <si>
    <t>900323</t>
  </si>
  <si>
    <t>6.79% CGL 2031</t>
  </si>
  <si>
    <t>IN0020240191</t>
  </si>
  <si>
    <t>900326</t>
  </si>
  <si>
    <t>6.28% CGL 2032</t>
  </si>
  <si>
    <t>IN0020250059</t>
  </si>
  <si>
    <t>1905202</t>
  </si>
  <si>
    <t>7.74% State Government of Rajasthan 2033</t>
  </si>
  <si>
    <t>IN2920230355</t>
  </si>
  <si>
    <t>086</t>
  </si>
  <si>
    <t>SBI Ultra Short Duration Fund (Erstwhile known as SBI Magnum Ultra Short Duration Fund)</t>
  </si>
  <si>
    <t>2100008</t>
  </si>
  <si>
    <t>Citicorp Finance (India) Ltd.</t>
  </si>
  <si>
    <t>INE915D08CZ3</t>
  </si>
  <si>
    <t>705663</t>
  </si>
  <si>
    <t>INE093I07074</t>
  </si>
  <si>
    <t>CARE AA+</t>
  </si>
  <si>
    <t>705451</t>
  </si>
  <si>
    <t>Axis Finance Ltd.</t>
  </si>
  <si>
    <t>INE891K07762</t>
  </si>
  <si>
    <t>704967</t>
  </si>
  <si>
    <t>INE634S07017</t>
  </si>
  <si>
    <t>705545</t>
  </si>
  <si>
    <t>INE1TAE08049</t>
  </si>
  <si>
    <t>705775</t>
  </si>
  <si>
    <t>INE896L07AN0</t>
  </si>
  <si>
    <t>704907</t>
  </si>
  <si>
    <t>INE725H08196</t>
  </si>
  <si>
    <t>705611</t>
  </si>
  <si>
    <t>INE634S07025</t>
  </si>
  <si>
    <t>705662</t>
  </si>
  <si>
    <t>INE721A07RQ0</t>
  </si>
  <si>
    <t>705743</t>
  </si>
  <si>
    <t>INE658R07430</t>
  </si>
  <si>
    <t>704786</t>
  </si>
  <si>
    <t>INE414G07HW8</t>
  </si>
  <si>
    <t>705590</t>
  </si>
  <si>
    <t>INE813H07192</t>
  </si>
  <si>
    <t>705716</t>
  </si>
  <si>
    <t>INE012I07116</t>
  </si>
  <si>
    <t>705561</t>
  </si>
  <si>
    <t>INE733E08254</t>
  </si>
  <si>
    <t>705538</t>
  </si>
  <si>
    <t>INE725H08204</t>
  </si>
  <si>
    <t>705589</t>
  </si>
  <si>
    <t>INE414G07JB8</t>
  </si>
  <si>
    <t>705742</t>
  </si>
  <si>
    <t>JM Financial Products Ltd.</t>
  </si>
  <si>
    <t>INE523H07CB9</t>
  </si>
  <si>
    <t>705745</t>
  </si>
  <si>
    <t>Phoenix Arc Pvt. Ltd.</t>
  </si>
  <si>
    <t>INE163K07147</t>
  </si>
  <si>
    <t>703813</t>
  </si>
  <si>
    <t>INE556F08KC2</t>
  </si>
  <si>
    <t>703536</t>
  </si>
  <si>
    <t>INE813H07184</t>
  </si>
  <si>
    <t>705449</t>
  </si>
  <si>
    <t>INE891K07861</t>
  </si>
  <si>
    <t>705744</t>
  </si>
  <si>
    <t>INE163K07139</t>
  </si>
  <si>
    <t>705746</t>
  </si>
  <si>
    <t>INE163K07154</t>
  </si>
  <si>
    <t>704692</t>
  </si>
  <si>
    <t>INE813H07382</t>
  </si>
  <si>
    <t>800317</t>
  </si>
  <si>
    <t>INE134E08MS3</t>
  </si>
  <si>
    <t>1600020</t>
  </si>
  <si>
    <t>INE2I7H15018</t>
  </si>
  <si>
    <t>1600017</t>
  </si>
  <si>
    <t>INE1CBK15011</t>
  </si>
  <si>
    <t>1600014</t>
  </si>
  <si>
    <t>INE16J715019</t>
  </si>
  <si>
    <t>IND AAA(SO)</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</si>
  <si>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</si>
  <si>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</si>
  <si>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</si>
  <si>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</si>
  <si>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</si>
  <si>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</si>
  <si>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</si>
  <si>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</si>
  <si>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</si>
  <si>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</si>
  <si>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</si>
  <si>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</si>
  <si>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</si>
  <si>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</si>
  <si>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</si>
  <si>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1900022</t>
  </si>
  <si>
    <t>7.86% State Government of Karnataka 2027</t>
  </si>
  <si>
    <t>IN1920160117</t>
  </si>
  <si>
    <t>1010616</t>
  </si>
  <si>
    <t>INE121E14391</t>
  </si>
  <si>
    <t>1010629</t>
  </si>
  <si>
    <t>INE012I14SA5</t>
  </si>
  <si>
    <t>1010546</t>
  </si>
  <si>
    <t>INE121A14XW5</t>
  </si>
  <si>
    <t>1010669</t>
  </si>
  <si>
    <t>INE549K14CC2</t>
  </si>
  <si>
    <t>1010262</t>
  </si>
  <si>
    <t>INE733E14BU9</t>
  </si>
  <si>
    <t>1010336</t>
  </si>
  <si>
    <t>INE121A14XR5</t>
  </si>
  <si>
    <t>1010636</t>
  </si>
  <si>
    <t>Minda Corporation Ltd.</t>
  </si>
  <si>
    <t>INE842C14180</t>
  </si>
  <si>
    <t>1010642</t>
  </si>
  <si>
    <t>INE842C14172</t>
  </si>
  <si>
    <t>1010476</t>
  </si>
  <si>
    <t>INE012I14RX9</t>
  </si>
  <si>
    <t>1010250</t>
  </si>
  <si>
    <t>INE563J14CR3</t>
  </si>
  <si>
    <t>1010734</t>
  </si>
  <si>
    <t>INE563J14DH2</t>
  </si>
  <si>
    <t>1103415</t>
  </si>
  <si>
    <t>INE692A16KV9</t>
  </si>
  <si>
    <t>1103270</t>
  </si>
  <si>
    <t>INE237AD6083</t>
  </si>
  <si>
    <t>1103414</t>
  </si>
  <si>
    <t>INE160A16TQ8</t>
  </si>
  <si>
    <t>1102972</t>
  </si>
  <si>
    <t>INE237A168Z9</t>
  </si>
  <si>
    <t>1103333</t>
  </si>
  <si>
    <t>INE238AD6BV1</t>
  </si>
  <si>
    <t>091</t>
  </si>
  <si>
    <t>SBI Midcap Fund</t>
  </si>
  <si>
    <t>100235</t>
  </si>
  <si>
    <t>CRISIL Ltd.</t>
  </si>
  <si>
    <t>INE007A01025</t>
  </si>
  <si>
    <t>100116</t>
  </si>
  <si>
    <t>INE660A01013</t>
  </si>
  <si>
    <t>100056</t>
  </si>
  <si>
    <t>Supreme Industries Ltd.</t>
  </si>
  <si>
    <t>INE195A01028</t>
  </si>
  <si>
    <t>100055</t>
  </si>
  <si>
    <t>The Federal Bank Ltd.</t>
  </si>
  <si>
    <t>INE171A01029</t>
  </si>
  <si>
    <t>100682</t>
  </si>
  <si>
    <t>ICICI Lombard General Insurance Company Ltd.</t>
  </si>
  <si>
    <t>INE765G01017</t>
  </si>
  <si>
    <t>102702</t>
  </si>
  <si>
    <t>Pine Labs Ltd.</t>
  </si>
  <si>
    <t>INE15B701018</t>
  </si>
  <si>
    <t>100272</t>
  </si>
  <si>
    <t>JK Cement Ltd.</t>
  </si>
  <si>
    <t>INE823G01014</t>
  </si>
  <si>
    <t>100843</t>
  </si>
  <si>
    <t>Dalmia Bharat Ltd.</t>
  </si>
  <si>
    <t>INE00R701025</t>
  </si>
  <si>
    <t>100022</t>
  </si>
  <si>
    <t>The Phoenix Mills Ltd.</t>
  </si>
  <si>
    <t>INE211B01039</t>
  </si>
  <si>
    <t>100565</t>
  </si>
  <si>
    <t>Glaxosmithkline Pharmaceuticals Ltd.</t>
  </si>
  <si>
    <t>INE159A01016</t>
  </si>
  <si>
    <t>101432</t>
  </si>
  <si>
    <t>Star Health &amp; Allied Insurance Co. Ltd.</t>
  </si>
  <si>
    <t>INE575P01011</t>
  </si>
  <si>
    <t>100307</t>
  </si>
  <si>
    <t>The India Cements Ltd.</t>
  </si>
  <si>
    <t>INE383A01012</t>
  </si>
  <si>
    <t>100270</t>
  </si>
  <si>
    <t>PI Industries Ltd.</t>
  </si>
  <si>
    <t>INE603J01030</t>
  </si>
  <si>
    <t>102650</t>
  </si>
  <si>
    <t>Urban Company Ltd.</t>
  </si>
  <si>
    <t>102649</t>
  </si>
  <si>
    <t>INE0CAZ01013</t>
  </si>
  <si>
    <t>092</t>
  </si>
  <si>
    <t>SBI Constant Maturity 10-Year Gilt Fund (Erstwhile known as SBI Magnum Constant Maturity Fund)</t>
  </si>
  <si>
    <t>900295</t>
  </si>
  <si>
    <t>7.18% CGL 2037</t>
  </si>
  <si>
    <t>IN0020230077</t>
  </si>
  <si>
    <t>094</t>
  </si>
  <si>
    <t>SBI Comma Fund</t>
  </si>
  <si>
    <t>100267</t>
  </si>
  <si>
    <t>Oil India Ltd.</t>
  </si>
  <si>
    <t>INE274J01014</t>
  </si>
  <si>
    <t>100258</t>
  </si>
  <si>
    <t>Arvind Ltd.</t>
  </si>
  <si>
    <t>INE034A01011</t>
  </si>
  <si>
    <t>101686</t>
  </si>
  <si>
    <t>Jindal Stainless Ltd.</t>
  </si>
  <si>
    <t>INE220G01021</t>
  </si>
  <si>
    <t>100388</t>
  </si>
  <si>
    <t>Balrampur Chini Mills Ltd.</t>
  </si>
  <si>
    <t>INE119A01028</t>
  </si>
  <si>
    <t>101696</t>
  </si>
  <si>
    <t>Shyam Metalics and Energy Ltd.</t>
  </si>
  <si>
    <t>INE810G01011</t>
  </si>
  <si>
    <t>100442</t>
  </si>
  <si>
    <t>Coromandel International Ltd.</t>
  </si>
  <si>
    <t>INE169A01031</t>
  </si>
  <si>
    <t>100178</t>
  </si>
  <si>
    <t>Ambuja Cements Ltd.</t>
  </si>
  <si>
    <t>INE079A01024</t>
  </si>
  <si>
    <t>100550</t>
  </si>
  <si>
    <t>Sagar Cements Ltd.</t>
  </si>
  <si>
    <t>INE229C01021</t>
  </si>
  <si>
    <t>097</t>
  </si>
  <si>
    <t>SBI Gilt Fund (Erstwhile known as SBI Magnum Gilt Fund)</t>
  </si>
  <si>
    <t>900320</t>
  </si>
  <si>
    <t>6.90% CGL 2065</t>
  </si>
  <si>
    <t>IN0020250018</t>
  </si>
  <si>
    <t>1906438</t>
  </si>
  <si>
    <t>7.85% State Government of Mizoram 2042</t>
  </si>
  <si>
    <t>IN2520250092</t>
  </si>
  <si>
    <t>1801421</t>
  </si>
  <si>
    <t>91 DAY T-BILL 23.04.26</t>
  </si>
  <si>
    <t>IN002025X422</t>
  </si>
  <si>
    <t>1801417</t>
  </si>
  <si>
    <t>182 DAY T-BILL 16.04.26</t>
  </si>
  <si>
    <t>IN002025Y297</t>
  </si>
  <si>
    <t>1801343</t>
  </si>
  <si>
    <t>364 DAY T-BILL 07.05.26</t>
  </si>
  <si>
    <t>IN002025Z062</t>
  </si>
  <si>
    <t>099</t>
  </si>
  <si>
    <t>SBI Flexicap Fund</t>
  </si>
  <si>
    <t>100717</t>
  </si>
  <si>
    <t>Star Cement Ltd.</t>
  </si>
  <si>
    <t>INE460H01021</t>
  </si>
  <si>
    <t>101741</t>
  </si>
  <si>
    <t>Pearl Global Industries Ltd.</t>
  </si>
  <si>
    <t>INE940H01022</t>
  </si>
  <si>
    <t>100536</t>
  </si>
  <si>
    <t>VIP Industries Ltd.</t>
  </si>
  <si>
    <t>INE054A01027</t>
  </si>
  <si>
    <t>100562</t>
  </si>
  <si>
    <t>Power Mech Projects Ltd.</t>
  </si>
  <si>
    <t>INE211R01019</t>
  </si>
  <si>
    <t>102750</t>
  </si>
  <si>
    <t>Fractal Analytics Ltd.</t>
  </si>
  <si>
    <t>INE212S01015</t>
  </si>
  <si>
    <t>3000010</t>
  </si>
  <si>
    <t>Nvidia Corporation</t>
  </si>
  <si>
    <t>US67066G1040</t>
  </si>
  <si>
    <t>IT - Hardware</t>
  </si>
  <si>
    <t>101</t>
  </si>
  <si>
    <t>SBI Multi Asset Allocation Fund</t>
  </si>
  <si>
    <t>100675</t>
  </si>
  <si>
    <t>VRL Logistics Ltd.</t>
  </si>
  <si>
    <t>INE366I01010</t>
  </si>
  <si>
    <t>100259</t>
  </si>
  <si>
    <t>Kalpataru Projects International Ltd.</t>
  </si>
  <si>
    <t>INE220B01022</t>
  </si>
  <si>
    <t>102005</t>
  </si>
  <si>
    <t>Tata Technologies Ltd.</t>
  </si>
  <si>
    <t>INE142M01025</t>
  </si>
  <si>
    <t>100085</t>
  </si>
  <si>
    <t>INE442H01029</t>
  </si>
  <si>
    <t>102694</t>
  </si>
  <si>
    <t>Billionbrains Garage Ventures Ltd.</t>
  </si>
  <si>
    <t>INE0HOQ01053</t>
  </si>
  <si>
    <t>100768</t>
  </si>
  <si>
    <t>V-Mart Retail Ltd.</t>
  </si>
  <si>
    <t>INE665J01013</t>
  </si>
  <si>
    <t>101801</t>
  </si>
  <si>
    <t>Elin Electronics Ltd.</t>
  </si>
  <si>
    <t>INE050401020</t>
  </si>
  <si>
    <t>704778</t>
  </si>
  <si>
    <t>INE121A07SB3</t>
  </si>
  <si>
    <t>705031</t>
  </si>
  <si>
    <t>INE233A08154</t>
  </si>
  <si>
    <t>705442</t>
  </si>
  <si>
    <t>INE896L07AK6</t>
  </si>
  <si>
    <t>705285</t>
  </si>
  <si>
    <t>INE556F08KX8</t>
  </si>
  <si>
    <t>704976</t>
  </si>
  <si>
    <t>INE556F08KT6</t>
  </si>
  <si>
    <t>704631</t>
  </si>
  <si>
    <t>SMFG India Home Finance Co. Ltd.</t>
  </si>
  <si>
    <t>INE213W07277</t>
  </si>
  <si>
    <t>704671</t>
  </si>
  <si>
    <t>INE651J07978</t>
  </si>
  <si>
    <t>705334</t>
  </si>
  <si>
    <t>INE377Y07540</t>
  </si>
  <si>
    <t>704636</t>
  </si>
  <si>
    <t>INE813H07341</t>
  </si>
  <si>
    <t>705357</t>
  </si>
  <si>
    <t>INE774D07VJ0</t>
  </si>
  <si>
    <t>704693</t>
  </si>
  <si>
    <t>INE950O07446</t>
  </si>
  <si>
    <t>704443</t>
  </si>
  <si>
    <t>INE012I07041</t>
  </si>
  <si>
    <t>704291</t>
  </si>
  <si>
    <t>INE883F07306</t>
  </si>
  <si>
    <t>1010872</t>
  </si>
  <si>
    <t>INE012I14SG2</t>
  </si>
  <si>
    <t>1010890</t>
  </si>
  <si>
    <t>INE813A14417</t>
  </si>
  <si>
    <t>1103337</t>
  </si>
  <si>
    <t>INE692A16KT3</t>
  </si>
  <si>
    <t>417210</t>
  </si>
  <si>
    <t>SBI Gold ETF</t>
  </si>
  <si>
    <t>INF200KA16D8</t>
  </si>
  <si>
    <t>2800002</t>
  </si>
  <si>
    <t>SBI Silver ETF</t>
  </si>
  <si>
    <t>INF200KB1217</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</si>
  <si>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</si>
  <si>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</si>
  <si>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</si>
  <si>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</si>
  <si>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</si>
  <si>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</si>
  <si>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</si>
  <si>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</si>
  <si>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</si>
  <si>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</si>
  <si>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</si>
  <si>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</si>
  <si>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</si>
  <si>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100773</t>
  </si>
  <si>
    <t>Hindustan Aeronautics Ltd.</t>
  </si>
  <si>
    <t>INE066F01020</t>
  </si>
  <si>
    <t>100194</t>
  </si>
  <si>
    <t>INE134E01011</t>
  </si>
  <si>
    <t>102732</t>
  </si>
  <si>
    <t>IN9423A01048</t>
  </si>
  <si>
    <t>100195</t>
  </si>
  <si>
    <t>INE020B01018</t>
  </si>
  <si>
    <t>100416</t>
  </si>
  <si>
    <t>INE776C01039</t>
  </si>
  <si>
    <t>100098</t>
  </si>
  <si>
    <t>Glenmark Pharmaceuticals Ltd.</t>
  </si>
  <si>
    <t>INE935A01035</t>
  </si>
  <si>
    <t>100781</t>
  </si>
  <si>
    <t>Adani Green Energy Ltd.</t>
  </si>
  <si>
    <t>INE364U01010</t>
  </si>
  <si>
    <t>100302</t>
  </si>
  <si>
    <t>DLF Ltd.</t>
  </si>
  <si>
    <t>INE271C01023</t>
  </si>
  <si>
    <t>100017</t>
  </si>
  <si>
    <t>National Aluminium Company Ltd.</t>
  </si>
  <si>
    <t>INE139A01034</t>
  </si>
  <si>
    <t>100665</t>
  </si>
  <si>
    <t>INE674K01013</t>
  </si>
  <si>
    <t>100042</t>
  </si>
  <si>
    <t>INE115A01026</t>
  </si>
  <si>
    <t>100225</t>
  </si>
  <si>
    <t>Hindustan Zinc Ltd.</t>
  </si>
  <si>
    <t>INE267A01025</t>
  </si>
  <si>
    <t>100358</t>
  </si>
  <si>
    <t>Suzlon Energy Ltd.</t>
  </si>
  <si>
    <t>INE040H01021</t>
  </si>
  <si>
    <t>100046</t>
  </si>
  <si>
    <t>Manappuram Finance Ltd.</t>
  </si>
  <si>
    <t>INE522D01027</t>
  </si>
  <si>
    <t>100435</t>
  </si>
  <si>
    <t>Crompton Greaves Consumer Electricals Ltd.</t>
  </si>
  <si>
    <t>INE299U01018</t>
  </si>
  <si>
    <t>101670</t>
  </si>
  <si>
    <t>Patanjali Foods Ltd.</t>
  </si>
  <si>
    <t>INE619A01035</t>
  </si>
  <si>
    <t>100449</t>
  </si>
  <si>
    <t>Sammaan Capital Ltd.</t>
  </si>
  <si>
    <t>INE148I01020</t>
  </si>
  <si>
    <t>100105</t>
  </si>
  <si>
    <t>Marico Ltd.</t>
  </si>
  <si>
    <t>INE196A01026</t>
  </si>
  <si>
    <t>101396</t>
  </si>
  <si>
    <t>One 97 Communications Ltd.</t>
  </si>
  <si>
    <t>INE982J01020</t>
  </si>
  <si>
    <t>101255</t>
  </si>
  <si>
    <t>Kalyan Jewellers India Ltd.</t>
  </si>
  <si>
    <t>INE303R01014</t>
  </si>
  <si>
    <t>100816</t>
  </si>
  <si>
    <t>APL Apollo Tubes Ltd.</t>
  </si>
  <si>
    <t>INE702C01027</t>
  </si>
  <si>
    <t>100453</t>
  </si>
  <si>
    <t>RBL Bank Ltd.</t>
  </si>
  <si>
    <t>INE976G01028</t>
  </si>
  <si>
    <t>100477</t>
  </si>
  <si>
    <t>PNB Housing Finance Ltd.</t>
  </si>
  <si>
    <t>INE572E01012</t>
  </si>
  <si>
    <t>100367</t>
  </si>
  <si>
    <t>Exide Industries Ltd.</t>
  </si>
  <si>
    <t>INE302A01020</t>
  </si>
  <si>
    <t>100096</t>
  </si>
  <si>
    <t>Container Corporation of India Ltd.</t>
  </si>
  <si>
    <t>INE111A01025</t>
  </si>
  <si>
    <t>100185</t>
  </si>
  <si>
    <t>INE245A01021</t>
  </si>
  <si>
    <t>100273</t>
  </si>
  <si>
    <t>Havells India Ltd.</t>
  </si>
  <si>
    <t>INE176B01034</t>
  </si>
  <si>
    <t>100314</t>
  </si>
  <si>
    <t>SRF Ltd.</t>
  </si>
  <si>
    <t>INE647A01010</t>
  </si>
  <si>
    <t>101617</t>
  </si>
  <si>
    <t>Lodha Developers Ltd.</t>
  </si>
  <si>
    <t>INE670K01029</t>
  </si>
  <si>
    <t>100211</t>
  </si>
  <si>
    <t>IDFC First Bank Ltd.</t>
  </si>
  <si>
    <t>INE092T01019</t>
  </si>
  <si>
    <t>100677</t>
  </si>
  <si>
    <t>Dixon Technologies (India) Ltd.</t>
  </si>
  <si>
    <t>INE935N01020</t>
  </si>
  <si>
    <t>100163</t>
  </si>
  <si>
    <t>INE323A01026</t>
  </si>
  <si>
    <t>100134</t>
  </si>
  <si>
    <t>Inox Wind Ltd.</t>
  </si>
  <si>
    <t>INE066P01011</t>
  </si>
  <si>
    <t>100663</t>
  </si>
  <si>
    <t>INE949L01017</t>
  </si>
  <si>
    <t>100324</t>
  </si>
  <si>
    <t>NBCC (India) Ltd.</t>
  </si>
  <si>
    <t>INE095N01031</t>
  </si>
  <si>
    <t>100469</t>
  </si>
  <si>
    <t>Syngene International Ltd.</t>
  </si>
  <si>
    <t>INE398R01022</t>
  </si>
  <si>
    <t>102196</t>
  </si>
  <si>
    <t>Premier Energies Ltd</t>
  </si>
  <si>
    <t>INE0BS701011</t>
  </si>
  <si>
    <t>101184</t>
  </si>
  <si>
    <t>Mazagon Dock Shipbuilders Ltd.</t>
  </si>
  <si>
    <t>INE249Z01020</t>
  </si>
  <si>
    <t>100004</t>
  </si>
  <si>
    <t>Zydus Lifesciences Ltd.</t>
  </si>
  <si>
    <t>INE010B01027</t>
  </si>
  <si>
    <t>100896</t>
  </si>
  <si>
    <t>Polycab India Ltd.</t>
  </si>
  <si>
    <t>INE455K01017</t>
  </si>
  <si>
    <t>100029</t>
  </si>
  <si>
    <t>Mphasis Ltd.</t>
  </si>
  <si>
    <t>INE356A01018</t>
  </si>
  <si>
    <t>100661</t>
  </si>
  <si>
    <t>Central Depository Services (I) Ltd.</t>
  </si>
  <si>
    <t>INE736A01011</t>
  </si>
  <si>
    <t>101063</t>
  </si>
  <si>
    <t>Hitachi Energy India Ltd.</t>
  </si>
  <si>
    <t>INE07Y701011</t>
  </si>
  <si>
    <t>101962</t>
  </si>
  <si>
    <t>Kaynes Technology India Ltd.</t>
  </si>
  <si>
    <t>INE918Z01012</t>
  </si>
  <si>
    <t>100286</t>
  </si>
  <si>
    <t>NHPC Ltd.</t>
  </si>
  <si>
    <t>INE848E01016</t>
  </si>
  <si>
    <t>100133</t>
  </si>
  <si>
    <t>Oracle Financial Services Software Ltd.</t>
  </si>
  <si>
    <t>INE881D01027</t>
  </si>
  <si>
    <t>100906</t>
  </si>
  <si>
    <t>360 ONE WAM Ltd.</t>
  </si>
  <si>
    <t>INE466L01038</t>
  </si>
  <si>
    <t>100315</t>
  </si>
  <si>
    <t>Prestige Estates Projects Ltd.</t>
  </si>
  <si>
    <t>INE811K01011</t>
  </si>
  <si>
    <t>100325</t>
  </si>
  <si>
    <t>Bajaj Holdings &amp; Investment Ltd.</t>
  </si>
  <si>
    <t>INE118A01012</t>
  </si>
  <si>
    <t>100236</t>
  </si>
  <si>
    <t>L&amp;T Finance Ltd.</t>
  </si>
  <si>
    <t>INE498L01015</t>
  </si>
  <si>
    <t>101178</t>
  </si>
  <si>
    <t>Computer Age Management Services Ltd.</t>
  </si>
  <si>
    <t>INE596I01020</t>
  </si>
  <si>
    <t>100013</t>
  </si>
  <si>
    <t>INE095A01012</t>
  </si>
  <si>
    <t>102458</t>
  </si>
  <si>
    <t>Waaree Energies Ltd.</t>
  </si>
  <si>
    <t>INE377N01017</t>
  </si>
  <si>
    <t>100755</t>
  </si>
  <si>
    <t>Amber Enterprises India Ltd.</t>
  </si>
  <si>
    <t>INE371P01015</t>
  </si>
  <si>
    <t>100127</t>
  </si>
  <si>
    <t>CG Power and Industrial Solutions Ltd.</t>
  </si>
  <si>
    <t>INE067A01029</t>
  </si>
  <si>
    <t>100644</t>
  </si>
  <si>
    <t>Housing and Urban Development Corporation Ltd.</t>
  </si>
  <si>
    <t>INE031A01017</t>
  </si>
  <si>
    <t>100033</t>
  </si>
  <si>
    <t>INE562A01011</t>
  </si>
  <si>
    <t>100117</t>
  </si>
  <si>
    <t>Tata Elxsi Ltd.</t>
  </si>
  <si>
    <t>INE670A01012</t>
  </si>
  <si>
    <t>102161</t>
  </si>
  <si>
    <t>PG Electroplast Ltd.</t>
  </si>
  <si>
    <t>INE457L01029</t>
  </si>
  <si>
    <t>102095</t>
  </si>
  <si>
    <t>Nuvama Wealth Management Ltd.</t>
  </si>
  <si>
    <t>INE531F01023</t>
  </si>
  <si>
    <t>100122</t>
  </si>
  <si>
    <t>INE692A01016</t>
  </si>
  <si>
    <t>100872</t>
  </si>
  <si>
    <t>KPIT Technologies Ltd.</t>
  </si>
  <si>
    <t>INE04I401011</t>
  </si>
  <si>
    <t>101803</t>
  </si>
  <si>
    <t>Kfin Technologies Ltd.</t>
  </si>
  <si>
    <t>INE138Y01010</t>
  </si>
  <si>
    <t>705450</t>
  </si>
  <si>
    <t>INE891K07887</t>
  </si>
  <si>
    <t>704797</t>
  </si>
  <si>
    <t>INE020B08FC8</t>
  </si>
  <si>
    <t>704326</t>
  </si>
  <si>
    <t>ONGC Petro Additions Ltd.</t>
  </si>
  <si>
    <t>INE163N08263</t>
  </si>
  <si>
    <t>1010396</t>
  </si>
  <si>
    <t>INE976I14QF4</t>
  </si>
  <si>
    <t>1103370</t>
  </si>
  <si>
    <t>INE028A16LG5</t>
  </si>
  <si>
    <t>1102981</t>
  </si>
  <si>
    <t>INE556F16BD2</t>
  </si>
  <si>
    <t>1103123</t>
  </si>
  <si>
    <t>INE028A16JF1</t>
  </si>
  <si>
    <t>1103300</t>
  </si>
  <si>
    <t>INE556F16BE0</t>
  </si>
  <si>
    <t>1103286</t>
  </si>
  <si>
    <t>INE028A16KR4</t>
  </si>
  <si>
    <t>1103176</t>
  </si>
  <si>
    <t>INE949L16DR3</t>
  </si>
  <si>
    <t>1103195</t>
  </si>
  <si>
    <t>INE063P16BB2</t>
  </si>
  <si>
    <t>1103301</t>
  </si>
  <si>
    <t>INE476A16F86</t>
  </si>
  <si>
    <t>417108</t>
  </si>
  <si>
    <t>INF200K01SZ5</t>
  </si>
  <si>
    <t>400003</t>
  </si>
  <si>
    <t>INF200K01UT4</t>
  </si>
  <si>
    <t>417195</t>
  </si>
  <si>
    <t>INF200K01VM7</t>
  </si>
  <si>
    <t>417133</t>
  </si>
  <si>
    <t>INF200K01TF5</t>
  </si>
  <si>
    <t>144</t>
  </si>
  <si>
    <t>SBI Infrastructure Fund</t>
  </si>
  <si>
    <t>100498</t>
  </si>
  <si>
    <t>Ahluwalia Contracts (India) Ltd.</t>
  </si>
  <si>
    <t>INE758C01029</t>
  </si>
  <si>
    <t>101949</t>
  </si>
  <si>
    <t>Samhi Hotels Ltd.</t>
  </si>
  <si>
    <t>INE08U801020</t>
  </si>
  <si>
    <t>102611</t>
  </si>
  <si>
    <t>Kalpataru Ltd.</t>
  </si>
  <si>
    <t>INE227J01012</t>
  </si>
  <si>
    <t>100160</t>
  </si>
  <si>
    <t>ICRA Ltd.</t>
  </si>
  <si>
    <t>INE725G01011</t>
  </si>
  <si>
    <t>100512</t>
  </si>
  <si>
    <t>Elgi Equipments Ltd.</t>
  </si>
  <si>
    <t>INE285A01027</t>
  </si>
  <si>
    <t>SBI Low Duration Fund (Erstwhile known as SBI Magnum Low Duration Fund)</t>
  </si>
  <si>
    <t>704961</t>
  </si>
  <si>
    <t>INE849A08082</t>
  </si>
  <si>
    <t>701690</t>
  </si>
  <si>
    <t>INE219X07025</t>
  </si>
  <si>
    <t>705546</t>
  </si>
  <si>
    <t>INE1TAE08056</t>
  </si>
  <si>
    <t>705421</t>
  </si>
  <si>
    <t>INE296A07TJ4</t>
  </si>
  <si>
    <t>704647</t>
  </si>
  <si>
    <t>INE725H08188</t>
  </si>
  <si>
    <t>705216</t>
  </si>
  <si>
    <t>INE831R07540</t>
  </si>
  <si>
    <t>700703</t>
  </si>
  <si>
    <t>INE134E08IX1</t>
  </si>
  <si>
    <t>705720</t>
  </si>
  <si>
    <t>INE403D08298</t>
  </si>
  <si>
    <t>705487</t>
  </si>
  <si>
    <t>Tata Chemicals Ltd.</t>
  </si>
  <si>
    <t>INE092A08071</t>
  </si>
  <si>
    <t>704196</t>
  </si>
  <si>
    <t>INE115A07QG8</t>
  </si>
  <si>
    <t>704908</t>
  </si>
  <si>
    <t>INE790Z07053</t>
  </si>
  <si>
    <t>704195</t>
  </si>
  <si>
    <t>INE774D07UT1</t>
  </si>
  <si>
    <t>702895</t>
  </si>
  <si>
    <t>INE507T07062</t>
  </si>
  <si>
    <t>705534</t>
  </si>
  <si>
    <t>INE403D08207</t>
  </si>
  <si>
    <t>704966</t>
  </si>
  <si>
    <t>INE634S07033</t>
  </si>
  <si>
    <t>704168</t>
  </si>
  <si>
    <t>INE557F08FP2</t>
  </si>
  <si>
    <t>705475</t>
  </si>
  <si>
    <t>INE020B08FX4</t>
  </si>
  <si>
    <t>705454</t>
  </si>
  <si>
    <t>INE134E08NT9</t>
  </si>
  <si>
    <t>704157</t>
  </si>
  <si>
    <t>INE916DA7SF5</t>
  </si>
  <si>
    <t>704286</t>
  </si>
  <si>
    <t>INE261F08EA6</t>
  </si>
  <si>
    <t>1600015</t>
  </si>
  <si>
    <t>INE16J715027</t>
  </si>
  <si>
    <t>900254</t>
  </si>
  <si>
    <t>7.38% CGL 2027</t>
  </si>
  <si>
    <t>IN0020220037</t>
  </si>
  <si>
    <t>1900657</t>
  </si>
  <si>
    <t>8.72% State Government of Tamil Nadu 2026</t>
  </si>
  <si>
    <t>IN3120180127</t>
  </si>
  <si>
    <t>1901880</t>
  </si>
  <si>
    <t>7.19% State Government of Uttar Pradesh 2026</t>
  </si>
  <si>
    <t>IN3320160234</t>
  </si>
  <si>
    <t>1904007</t>
  </si>
  <si>
    <t>7.18% State Government of Haryana 2026</t>
  </si>
  <si>
    <t>IN1620160193</t>
  </si>
  <si>
    <t>1010176</t>
  </si>
  <si>
    <t>INE756I14EZ4</t>
  </si>
  <si>
    <t>1010668</t>
  </si>
  <si>
    <t>INE012I14SC1</t>
  </si>
  <si>
    <t>1103363</t>
  </si>
  <si>
    <t>INE028A16LE0</t>
  </si>
  <si>
    <t>1103351</t>
  </si>
  <si>
    <t>INE556F16BW2</t>
  </si>
  <si>
    <t>1103314</t>
  </si>
  <si>
    <t>INE692A16KM8</t>
  </si>
  <si>
    <t>148</t>
  </si>
  <si>
    <t>SBI Short Term Debt Fund</t>
  </si>
  <si>
    <t>705474</t>
  </si>
  <si>
    <t>INE219X07520</t>
  </si>
  <si>
    <t>704445</t>
  </si>
  <si>
    <t>INE0CCU07090</t>
  </si>
  <si>
    <t>705336</t>
  </si>
  <si>
    <t>Toyota Financial Services India Ltd.</t>
  </si>
  <si>
    <t>INE692Q07563</t>
  </si>
  <si>
    <t>704408</t>
  </si>
  <si>
    <t>INE936D07182</t>
  </si>
  <si>
    <t>704890</t>
  </si>
  <si>
    <t>INE535H07CK4</t>
  </si>
  <si>
    <t>704983</t>
  </si>
  <si>
    <t>INE950O07495</t>
  </si>
  <si>
    <t>704984</t>
  </si>
  <si>
    <t>INE403D08231</t>
  </si>
  <si>
    <t>705727</t>
  </si>
  <si>
    <t>INE0CCU07181</t>
  </si>
  <si>
    <t>705355</t>
  </si>
  <si>
    <t>INE094A08176</t>
  </si>
  <si>
    <t>705353</t>
  </si>
  <si>
    <t>INE0NR607058</t>
  </si>
  <si>
    <t>704889</t>
  </si>
  <si>
    <t>INE692Q07522</t>
  </si>
  <si>
    <t>705429</t>
  </si>
  <si>
    <t>INE414G07JO1</t>
  </si>
  <si>
    <t>704997</t>
  </si>
  <si>
    <t>INE0CCU07132</t>
  </si>
  <si>
    <t>704990</t>
  </si>
  <si>
    <t>INE725H08212</t>
  </si>
  <si>
    <t>705414</t>
  </si>
  <si>
    <t>INE756I07FG5</t>
  </si>
  <si>
    <t>701491</t>
  </si>
  <si>
    <t>INE134E08JX9</t>
  </si>
  <si>
    <t>705428</t>
  </si>
  <si>
    <t>INE883F07405</t>
  </si>
  <si>
    <t>705582</t>
  </si>
  <si>
    <t>INE756I07FJ9</t>
  </si>
  <si>
    <t>705625</t>
  </si>
  <si>
    <t>INE790Z07061</t>
  </si>
  <si>
    <t>704731</t>
  </si>
  <si>
    <t>INE0CCU07108</t>
  </si>
  <si>
    <t>705453</t>
  </si>
  <si>
    <t>INE219X07538</t>
  </si>
  <si>
    <t>705506</t>
  </si>
  <si>
    <t>Sustainable Energy Infra Trust</t>
  </si>
  <si>
    <t>INE0R8O07036</t>
  </si>
  <si>
    <t>705284</t>
  </si>
  <si>
    <t>INE950O08303</t>
  </si>
  <si>
    <t>705331</t>
  </si>
  <si>
    <t>INE831R07573</t>
  </si>
  <si>
    <t>705635</t>
  </si>
  <si>
    <t>INE950O07529</t>
  </si>
  <si>
    <t>704659</t>
  </si>
  <si>
    <t>INE261F08EG3</t>
  </si>
  <si>
    <t>701091</t>
  </si>
  <si>
    <t>INE115A07MW4</t>
  </si>
  <si>
    <t>704962</t>
  </si>
  <si>
    <t>INE774D07VG6</t>
  </si>
  <si>
    <t>705304</t>
  </si>
  <si>
    <t>INE020B08FR6</t>
  </si>
  <si>
    <t>704869</t>
  </si>
  <si>
    <t>INE020B08FF1</t>
  </si>
  <si>
    <t>704941</t>
  </si>
  <si>
    <t>INE556F08KS8</t>
  </si>
  <si>
    <t>705405</t>
  </si>
  <si>
    <t>INE756I07FC4</t>
  </si>
  <si>
    <t>705596</t>
  </si>
  <si>
    <t>INE316Z08055</t>
  </si>
  <si>
    <t>705717</t>
  </si>
  <si>
    <t>Bajaj Auto Credit Ltd.</t>
  </si>
  <si>
    <t>INE18UV07012</t>
  </si>
  <si>
    <t>705669</t>
  </si>
  <si>
    <t>INE950O07537</t>
  </si>
  <si>
    <t>705597</t>
  </si>
  <si>
    <t>INE316Z08063</t>
  </si>
  <si>
    <t>705504</t>
  </si>
  <si>
    <t>INE155A08472</t>
  </si>
  <si>
    <t>705505</t>
  </si>
  <si>
    <t>TVS Credit Services Ltd.</t>
  </si>
  <si>
    <t>INE729N08063</t>
  </si>
  <si>
    <t>704578</t>
  </si>
  <si>
    <t>INE0NDH07027</t>
  </si>
  <si>
    <t>705445</t>
  </si>
  <si>
    <t>INE033L07HU0</t>
  </si>
  <si>
    <t>705228</t>
  </si>
  <si>
    <t>INE134E08NL6</t>
  </si>
  <si>
    <t>705747</t>
  </si>
  <si>
    <t>INE163K07162</t>
  </si>
  <si>
    <t>704001</t>
  </si>
  <si>
    <t>INE033L07HY2</t>
  </si>
  <si>
    <t>705410</t>
  </si>
  <si>
    <t>INE860H07IG1</t>
  </si>
  <si>
    <t>1600016</t>
  </si>
  <si>
    <t>INE16J715035</t>
  </si>
  <si>
    <t>900291</t>
  </si>
  <si>
    <t>7.17% CGL 2030</t>
  </si>
  <si>
    <t>IN0020230036</t>
  </si>
  <si>
    <t>1906067</t>
  </si>
  <si>
    <t>8.32% State Government of Rajasthan 2029</t>
  </si>
  <si>
    <t>IN2920180303</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</si>
  <si>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</si>
  <si>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</si>
  <si>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</si>
  <si>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</si>
  <si>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</si>
  <si>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</si>
  <si>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</si>
  <si>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</si>
  <si>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</si>
  <si>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</si>
  <si>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</si>
  <si>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</si>
  <si>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</si>
  <si>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</si>
  <si>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</si>
  <si>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</si>
  <si>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</si>
  <si>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</si>
  <si>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</si>
  <si>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</si>
  <si>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</si>
  <si>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</si>
  <si>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</si>
  <si>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</si>
  <si>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1010900</t>
  </si>
  <si>
    <t>INE556F14LZ9</t>
  </si>
  <si>
    <t>5100024</t>
  </si>
  <si>
    <t>GOI 15.06.2027 GOV</t>
  </si>
  <si>
    <t>IN000627C058</t>
  </si>
  <si>
    <t>186</t>
  </si>
  <si>
    <t>Gold</t>
  </si>
  <si>
    <t>500001</t>
  </si>
  <si>
    <t>IDIA00500001</t>
  </si>
  <si>
    <t>192</t>
  </si>
  <si>
    <t>SBI PSU Fund</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</si>
  <si>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</si>
  <si>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</si>
  <si>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</si>
  <si>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</si>
  <si>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</si>
  <si>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</si>
  <si>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</si>
  <si>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</si>
  <si>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</si>
  <si>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</si>
  <si>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</si>
  <si>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</si>
  <si>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</si>
  <si>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</si>
  <si>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</si>
  <si>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</si>
  <si>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</si>
  <si>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</si>
  <si>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</si>
  <si>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</si>
  <si>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</si>
  <si>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</si>
  <si>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</si>
  <si>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</si>
  <si>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100256</t>
  </si>
  <si>
    <t>City Union Bank Ltd.</t>
  </si>
  <si>
    <t>INE491A01021</t>
  </si>
  <si>
    <t>101929</t>
  </si>
  <si>
    <t>SBFC Finance Ltd.</t>
  </si>
  <si>
    <t>INE423Y01016</t>
  </si>
  <si>
    <t>102654</t>
  </si>
  <si>
    <t>Belrise Industries Ltd.</t>
  </si>
  <si>
    <t>INE894V01022</t>
  </si>
  <si>
    <t>100873</t>
  </si>
  <si>
    <t>INE427F01016</t>
  </si>
  <si>
    <t>101404</t>
  </si>
  <si>
    <t>AnandRathi Wealth Ltd.</t>
  </si>
  <si>
    <t>INE463V01026</t>
  </si>
  <si>
    <t>100653</t>
  </si>
  <si>
    <t>Deepak Fertilizers and Petrochemicals Corporation Ltd.</t>
  </si>
  <si>
    <t>INE501A01019</t>
  </si>
  <si>
    <t>100586</t>
  </si>
  <si>
    <t>Ratnamani Metals &amp; Tubes Ltd.</t>
  </si>
  <si>
    <t>INE703B01027</t>
  </si>
  <si>
    <t>101102</t>
  </si>
  <si>
    <t>ESAB India Ltd.</t>
  </si>
  <si>
    <t>INE284A01012</t>
  </si>
  <si>
    <t>102041</t>
  </si>
  <si>
    <t>Happy Forgings Ltd.</t>
  </si>
  <si>
    <t>INE330T01021</t>
  </si>
  <si>
    <t>101434</t>
  </si>
  <si>
    <t>CMS Info Systems Ltd.</t>
  </si>
  <si>
    <t>INE925R01014</t>
  </si>
  <si>
    <t>100941</t>
  </si>
  <si>
    <t>INE679A01013</t>
  </si>
  <si>
    <t>101352</t>
  </si>
  <si>
    <t>Sansera Engineering Ltd.</t>
  </si>
  <si>
    <t>INE953O01021</t>
  </si>
  <si>
    <t>100794</t>
  </si>
  <si>
    <t>Fine Organic Industries Ltd.</t>
  </si>
  <si>
    <t>INE686Y01026</t>
  </si>
  <si>
    <t>100942</t>
  </si>
  <si>
    <t>Brigade Enterprises Ltd.</t>
  </si>
  <si>
    <t>INE791I01019</t>
  </si>
  <si>
    <t>100821</t>
  </si>
  <si>
    <t>TTK Prestige Ltd.</t>
  </si>
  <si>
    <t>INE690A01028</t>
  </si>
  <si>
    <t>101782</t>
  </si>
  <si>
    <t>Archean Chemical Industries Ltd.</t>
  </si>
  <si>
    <t>INE128X01021</t>
  </si>
  <si>
    <t>101176</t>
  </si>
  <si>
    <t>Happiest Minds Technologies Ltd.</t>
  </si>
  <si>
    <t>INE419U01012</t>
  </si>
  <si>
    <t>100385</t>
  </si>
  <si>
    <t>Triveni Turbine Ltd.</t>
  </si>
  <si>
    <t>INE152M01016</t>
  </si>
  <si>
    <t>101708</t>
  </si>
  <si>
    <t>Electronics Mart India Ltd.</t>
  </si>
  <si>
    <t>INE02YR01019</t>
  </si>
  <si>
    <t>100541</t>
  </si>
  <si>
    <t>Rajratan Global Wire Ltd.</t>
  </si>
  <si>
    <t>INE451D01029</t>
  </si>
  <si>
    <t>100571</t>
  </si>
  <si>
    <t>KNR Constructions Ltd.</t>
  </si>
  <si>
    <t>INE634I01029</t>
  </si>
  <si>
    <t>100916</t>
  </si>
  <si>
    <t>Indiamart Intermesh Ltd.</t>
  </si>
  <si>
    <t>INE933S01016</t>
  </si>
  <si>
    <t>101397</t>
  </si>
  <si>
    <t>Go Fashion (India) Ltd.</t>
  </si>
  <si>
    <t>INE0BJS01011</t>
  </si>
  <si>
    <t>101159</t>
  </si>
  <si>
    <t>Rossari Biotech Ltd.</t>
  </si>
  <si>
    <t>INE02A801020</t>
  </si>
  <si>
    <t>1801409</t>
  </si>
  <si>
    <t>364 DAY T-BILL 18.06.26</t>
  </si>
  <si>
    <t>IN002025Z120</t>
  </si>
  <si>
    <t>1801359</t>
  </si>
  <si>
    <t>364 DAY T-BILL 11.06.26</t>
  </si>
  <si>
    <t>IN002025Z112</t>
  </si>
  <si>
    <t>348</t>
  </si>
  <si>
    <t>SBI Banking &amp; PSU Fund</t>
  </si>
  <si>
    <t>704616</t>
  </si>
  <si>
    <t>INE752E08726</t>
  </si>
  <si>
    <t>704185</t>
  </si>
  <si>
    <t>INE129A08014</t>
  </si>
  <si>
    <t>704651</t>
  </si>
  <si>
    <t>INE163N08289</t>
  </si>
  <si>
    <t>704932</t>
  </si>
  <si>
    <t>INE134E08ND3</t>
  </si>
  <si>
    <t>702684</t>
  </si>
  <si>
    <t>INE040A08864</t>
  </si>
  <si>
    <t>704933</t>
  </si>
  <si>
    <t>INE261F08EK5</t>
  </si>
  <si>
    <t>704525</t>
  </si>
  <si>
    <t>INE556F08KK5</t>
  </si>
  <si>
    <t>705403</t>
  </si>
  <si>
    <t>INE028A08281</t>
  </si>
  <si>
    <t>703030</t>
  </si>
  <si>
    <t>Export-Import Bank of India</t>
  </si>
  <si>
    <t>INE514E08FG5</t>
  </si>
  <si>
    <t>705299</t>
  </si>
  <si>
    <t>INE556F08KW0</t>
  </si>
  <si>
    <t>701988</t>
  </si>
  <si>
    <t>Nuclear Power Corporation of India Ltd.</t>
  </si>
  <si>
    <t>INE206D08436</t>
  </si>
  <si>
    <t>702410</t>
  </si>
  <si>
    <t>INE848E07AV9</t>
  </si>
  <si>
    <t>704996</t>
  </si>
  <si>
    <t>INE752E08742</t>
  </si>
  <si>
    <t>705447</t>
  </si>
  <si>
    <t>INE733E08197</t>
  </si>
  <si>
    <t>702458</t>
  </si>
  <si>
    <t>INE020B08CU7</t>
  </si>
  <si>
    <t>701987</t>
  </si>
  <si>
    <t>INE206D08428</t>
  </si>
  <si>
    <t>704666</t>
  </si>
  <si>
    <t>INE848E07AQ9</t>
  </si>
  <si>
    <t>705008</t>
  </si>
  <si>
    <t>INE020B08FL9</t>
  </si>
  <si>
    <t>703087</t>
  </si>
  <si>
    <t>Punjab National Bank( Tier II Bond under Basel III )</t>
  </si>
  <si>
    <t>INE160A08191</t>
  </si>
  <si>
    <t>702471</t>
  </si>
  <si>
    <t>INE020B08CW3</t>
  </si>
  <si>
    <t>704678</t>
  </si>
  <si>
    <t>Canara Bank( AT1 Bond Under Basel III )</t>
  </si>
  <si>
    <t>INE476A08225</t>
  </si>
  <si>
    <t>701753</t>
  </si>
  <si>
    <t>INE752E07KA6</t>
  </si>
  <si>
    <t>702411</t>
  </si>
  <si>
    <t>INE848E07AW7</t>
  </si>
  <si>
    <t>1103247</t>
  </si>
  <si>
    <t>INE237AD6075</t>
  </si>
  <si>
    <t>464</t>
  </si>
  <si>
    <t>SBI Banking And Financial Services Fund</t>
  </si>
  <si>
    <t>100073</t>
  </si>
  <si>
    <t>CARE Ratings Ltd.</t>
  </si>
  <si>
    <t>INE752H01013</t>
  </si>
  <si>
    <t>100377</t>
  </si>
  <si>
    <t>The South Indian Bank Ltd.</t>
  </si>
  <si>
    <t>INE683A01023</t>
  </si>
  <si>
    <t>466</t>
  </si>
  <si>
    <t>SBI Nifty Next 50 ETF</t>
  </si>
  <si>
    <t>102221</t>
  </si>
  <si>
    <t>Hyundai Motor India Ltd.</t>
  </si>
  <si>
    <t>INE0V6F01027</t>
  </si>
  <si>
    <t>102585</t>
  </si>
  <si>
    <t>Siemens Energy India Ltd.</t>
  </si>
  <si>
    <t>INE1NPP01017</t>
  </si>
  <si>
    <t>101547</t>
  </si>
  <si>
    <t>INE053F01010</t>
  </si>
  <si>
    <t>102198</t>
  </si>
  <si>
    <t>INE377Y01014</t>
  </si>
  <si>
    <t>467</t>
  </si>
  <si>
    <t>SBI Nifty Bank ETF</t>
  </si>
  <si>
    <t>100149</t>
  </si>
  <si>
    <t>INE528G01035</t>
  </si>
  <si>
    <t>468</t>
  </si>
  <si>
    <t>SBI BSE 100 ETF</t>
  </si>
  <si>
    <t>618</t>
  </si>
  <si>
    <t>700</t>
  </si>
  <si>
    <t>642</t>
  </si>
  <si>
    <t>493</t>
  </si>
  <si>
    <t>640</t>
  </si>
  <si>
    <t>473</t>
  </si>
  <si>
    <t>SBI Equity Savings Fund</t>
  </si>
  <si>
    <t>1905304</t>
  </si>
  <si>
    <t>7.10% CGL 2034</t>
  </si>
  <si>
    <t>IN0020240019</t>
  </si>
  <si>
    <t>1801411</t>
  </si>
  <si>
    <t>364 DAY T-BILL 12.11.26</t>
  </si>
  <si>
    <t>IN002025Z336</t>
  </si>
  <si>
    <t>483</t>
  </si>
  <si>
    <t>SBI Nifty 50 ETF</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</si>
  <si>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</si>
  <si>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</si>
  <si>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</si>
  <si>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</si>
  <si>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</si>
  <si>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</si>
  <si>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</si>
  <si>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</si>
  <si>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</si>
  <si>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</si>
  <si>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</si>
  <si>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</si>
  <si>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</si>
  <si>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</si>
  <si>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556</t>
  </si>
  <si>
    <t>SBI NIFTY 200 Quality 30 ETF</t>
  </si>
  <si>
    <t>100945</t>
  </si>
  <si>
    <t>Indian Railway Catering &amp; Tourism Corporation Ltd.</t>
  </si>
  <si>
    <t>INE335Y01020</t>
  </si>
  <si>
    <t>566</t>
  </si>
  <si>
    <t>SBI Corporate Bond Fund</t>
  </si>
  <si>
    <t>705751</t>
  </si>
  <si>
    <t>INE0FDU07018</t>
  </si>
  <si>
    <t>704637</t>
  </si>
  <si>
    <t>INE0KXY07034</t>
  </si>
  <si>
    <t>705352</t>
  </si>
  <si>
    <t>INE033L07IN3</t>
  </si>
  <si>
    <t>705628</t>
  </si>
  <si>
    <t>INE660A07SA2</t>
  </si>
  <si>
    <t>705666</t>
  </si>
  <si>
    <t>INE0CCU07173</t>
  </si>
  <si>
    <t>705607</t>
  </si>
  <si>
    <t>INE692Q07589</t>
  </si>
  <si>
    <t>705623</t>
  </si>
  <si>
    <t>INE403D08272</t>
  </si>
  <si>
    <t>705255</t>
  </si>
  <si>
    <t>INE774D07VI2</t>
  </si>
  <si>
    <t>704113</t>
  </si>
  <si>
    <t>INE261F08DV4</t>
  </si>
  <si>
    <t>705476</t>
  </si>
  <si>
    <t>John Deere Financial India Pvt. Ltd.</t>
  </si>
  <si>
    <t>INE00V208132</t>
  </si>
  <si>
    <t>704653</t>
  </si>
  <si>
    <t>INE507T07120</t>
  </si>
  <si>
    <t>703902</t>
  </si>
  <si>
    <t>INE219X07462</t>
  </si>
  <si>
    <t>705138</t>
  </si>
  <si>
    <t>INE115A07RC5</t>
  </si>
  <si>
    <t>705878</t>
  </si>
  <si>
    <t>INE0NDH07068</t>
  </si>
  <si>
    <t>704934</t>
  </si>
  <si>
    <t>INE033L07IJ1</t>
  </si>
  <si>
    <t>704995</t>
  </si>
  <si>
    <t>INE115A07QW5</t>
  </si>
  <si>
    <t>705737</t>
  </si>
  <si>
    <t>RJ Corp Ltd.</t>
  </si>
  <si>
    <t>INE460K08053</t>
  </si>
  <si>
    <t>705719</t>
  </si>
  <si>
    <t>INE403D08306</t>
  </si>
  <si>
    <t>704919</t>
  </si>
  <si>
    <t>INE0CCU07116</t>
  </si>
  <si>
    <t>705347</t>
  </si>
  <si>
    <t>INE0NDH07035</t>
  </si>
  <si>
    <t>705547</t>
  </si>
  <si>
    <t>INE00V208140</t>
  </si>
  <si>
    <t>704474</t>
  </si>
  <si>
    <t>INE377Y07433</t>
  </si>
  <si>
    <t>704791</t>
  </si>
  <si>
    <t>INE535H07CH0</t>
  </si>
  <si>
    <t>705749</t>
  </si>
  <si>
    <t>INE296A07TG0</t>
  </si>
  <si>
    <t>705452</t>
  </si>
  <si>
    <t>INE020B08FZ9</t>
  </si>
  <si>
    <t>705753</t>
  </si>
  <si>
    <t>INE535H07CQ1</t>
  </si>
  <si>
    <t>704849</t>
  </si>
  <si>
    <t>INE219X07454</t>
  </si>
  <si>
    <t>705007</t>
  </si>
  <si>
    <t>INE134E08MX3</t>
  </si>
  <si>
    <t>701167</t>
  </si>
  <si>
    <t>INE020B08BH6</t>
  </si>
  <si>
    <t>705584</t>
  </si>
  <si>
    <t>INE0CCU07165</t>
  </si>
  <si>
    <t>705416</t>
  </si>
  <si>
    <t>INE020B08FW6</t>
  </si>
  <si>
    <t>703232</t>
  </si>
  <si>
    <t>INE020B08BS3</t>
  </si>
  <si>
    <t>705419</t>
  </si>
  <si>
    <t>INE033L07IO1</t>
  </si>
  <si>
    <t>704925</t>
  </si>
  <si>
    <t>INE752E08759</t>
  </si>
  <si>
    <t>705349</t>
  </si>
  <si>
    <t>Sundaram Home Finance Ltd.</t>
  </si>
  <si>
    <t>INE667F07JA5</t>
  </si>
  <si>
    <t>702601</t>
  </si>
  <si>
    <t>Bharat Sanchar Nigam Ltd.</t>
  </si>
  <si>
    <t>INE103D08021</t>
  </si>
  <si>
    <t>CRISIL AAA(CE)</t>
  </si>
  <si>
    <t>705363</t>
  </si>
  <si>
    <t>INE756I07EX3</t>
  </si>
  <si>
    <t>705718</t>
  </si>
  <si>
    <t>ICICI Bank Ltd.( Tier II Bond under Basel III )</t>
  </si>
  <si>
    <t>INE090A08UN9</t>
  </si>
  <si>
    <t>704549</t>
  </si>
  <si>
    <t>INE306N07NS8</t>
  </si>
  <si>
    <t>800322</t>
  </si>
  <si>
    <t>INE0H7R07066</t>
  </si>
  <si>
    <t>800326</t>
  </si>
  <si>
    <t>INE660A07RI7</t>
  </si>
  <si>
    <t>645</t>
  </si>
  <si>
    <t>1600019</t>
  </si>
  <si>
    <t>INE1CBK15037</t>
  </si>
  <si>
    <t>626</t>
  </si>
  <si>
    <t>1904693</t>
  </si>
  <si>
    <t>7.63% State Government of Jharkhand 2030</t>
  </si>
  <si>
    <t>IN3720220042</t>
  </si>
  <si>
    <t>575</t>
  </si>
  <si>
    <t>SBI Equity Minimum Variance Fund</t>
  </si>
  <si>
    <t>581</t>
  </si>
  <si>
    <t>SBI Fixed Maturity Plan (FMP)- Series 1</t>
  </si>
  <si>
    <t>1900289</t>
  </si>
  <si>
    <t>8.35% State Government of Gujarat 2029</t>
  </si>
  <si>
    <t>IN1520180317</t>
  </si>
  <si>
    <t>1900308</t>
  </si>
  <si>
    <t>8.39% State Government of Uttar Pradesh 2029</t>
  </si>
  <si>
    <t>IN3320180182</t>
  </si>
  <si>
    <t>1900298</t>
  </si>
  <si>
    <t>8.30% State Government of Gujarat 2029</t>
  </si>
  <si>
    <t>IN1520180325</t>
  </si>
  <si>
    <t>1900306</t>
  </si>
  <si>
    <t>8.39% State Government of Bihar 2029</t>
  </si>
  <si>
    <t>IN1320180079</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</si>
  <si>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</si>
  <si>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</si>
  <si>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</si>
  <si>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</si>
  <si>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</si>
  <si>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</si>
  <si>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</si>
  <si>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</si>
  <si>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</si>
  <si>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</si>
  <si>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</si>
  <si>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</si>
  <si>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</si>
  <si>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</si>
  <si>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</si>
  <si>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</si>
  <si>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</si>
  <si>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</si>
  <si>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</si>
  <si>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</si>
  <si>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</si>
  <si>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</si>
  <si>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</si>
  <si>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</si>
  <si>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</si>
  <si>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</si>
  <si>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</si>
  <si>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</si>
  <si>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</si>
  <si>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</si>
  <si>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</si>
  <si>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</si>
  <si>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</si>
  <si>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</si>
  <si>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</si>
  <si>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</si>
  <si>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</si>
  <si>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</si>
  <si>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</si>
  <si>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</si>
  <si>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</si>
  <si>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</si>
  <si>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</si>
  <si>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</si>
  <si>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</si>
  <si>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</si>
  <si>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</si>
  <si>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</si>
  <si>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</si>
  <si>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</si>
  <si>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</si>
  <si>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</si>
  <si>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</si>
  <si>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</si>
  <si>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</si>
  <si>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</si>
  <si>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</si>
  <si>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</si>
  <si>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</si>
  <si>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</si>
  <si>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</si>
  <si>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</si>
  <si>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100311</t>
  </si>
  <si>
    <t>Asahi India Glass Ltd.</t>
  </si>
  <si>
    <t>INE439A01020</t>
  </si>
  <si>
    <t>102135</t>
  </si>
  <si>
    <t>Le Travenues Technology Ltd.</t>
  </si>
  <si>
    <t>INE0HV901016</t>
  </si>
  <si>
    <t>102507</t>
  </si>
  <si>
    <t>Pakka Ltd.</t>
  </si>
  <si>
    <t>INE551D01018</t>
  </si>
  <si>
    <t>3000021</t>
  </si>
  <si>
    <t>Renew Energy Global</t>
  </si>
  <si>
    <t>GB00BNQMPN80</t>
  </si>
  <si>
    <t>620</t>
  </si>
  <si>
    <t>SBI Floating Rate Debt Fund</t>
  </si>
  <si>
    <t>705489</t>
  </si>
  <si>
    <t>INE831R07607</t>
  </si>
  <si>
    <t>900136</t>
  </si>
  <si>
    <t>6.52% CGL 2031</t>
  </si>
  <si>
    <t>IN0020180041</t>
  </si>
  <si>
    <t>900160</t>
  </si>
  <si>
    <t>6.10% CGL 2031</t>
  </si>
  <si>
    <t>IN0020210095</t>
  </si>
  <si>
    <t>1906259</t>
  </si>
  <si>
    <t>7.57% State Government of Gujarat 2031</t>
  </si>
  <si>
    <t>IN1520220188</t>
  </si>
  <si>
    <t>1902082</t>
  </si>
  <si>
    <t>7.00% State Government of Tamil Nadu 2031</t>
  </si>
  <si>
    <t>IN3120210163</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</si>
  <si>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</si>
  <si>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</si>
  <si>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</si>
  <si>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</si>
  <si>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</si>
  <si>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</si>
  <si>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</si>
  <si>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</si>
  <si>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</si>
  <si>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</si>
  <si>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</si>
  <si>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</si>
  <si>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</si>
  <si>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</si>
  <si>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624</t>
  </si>
  <si>
    <t>SBI RETIREMENT BENEFIT FUND - AGGRESSIVE HYBRID PLAN</t>
  </si>
  <si>
    <t>625</t>
  </si>
  <si>
    <t>SBI RETIREMENT BENEFIT FUND - CONSERVATIVE HYBRID PLAN</t>
  </si>
  <si>
    <t>704046</t>
  </si>
  <si>
    <t>INE103D08039</t>
  </si>
  <si>
    <t>704066</t>
  </si>
  <si>
    <t>INE020B08EE7</t>
  </si>
  <si>
    <t>704191</t>
  </si>
  <si>
    <t>INE134E08MJ2</t>
  </si>
  <si>
    <t>703085</t>
  </si>
  <si>
    <t>INE692A08169</t>
  </si>
  <si>
    <t>900316</t>
  </si>
  <si>
    <t>7.09% CGL 2074</t>
  </si>
  <si>
    <t>IN0020240142</t>
  </si>
  <si>
    <t>SBI RETIREMENT BENEFIT FUND - CONSERVATIVE PLAN</t>
  </si>
  <si>
    <t>900333</t>
  </si>
  <si>
    <t>7.43% CGL 2076</t>
  </si>
  <si>
    <t>IN0020250117</t>
  </si>
  <si>
    <t>627</t>
  </si>
  <si>
    <t>SBI US Specific Equity Active FoF</t>
  </si>
  <si>
    <t>Overseas Mutual Fund</t>
  </si>
  <si>
    <t>101468</t>
  </si>
  <si>
    <t>Amundi Funds US Pioneer Fund -I15 USD CAP</t>
  </si>
  <si>
    <t>LU2428739630</t>
  </si>
  <si>
    <t>629</t>
  </si>
  <si>
    <t>SBI Fixed Maturity Plan (FMP)- Series 42</t>
  </si>
  <si>
    <t>1901438</t>
  </si>
  <si>
    <t>7.90% State Government of Rajasthan 2026</t>
  </si>
  <si>
    <t>IN2920200028</t>
  </si>
  <si>
    <t>1901437</t>
  </si>
  <si>
    <t>6.18% State Government of Gujarat 2026</t>
  </si>
  <si>
    <t>IN1520200339</t>
  </si>
  <si>
    <t>1901129</t>
  </si>
  <si>
    <t>8.10% State Government of West Bengal 2026</t>
  </si>
  <si>
    <t>IN3420150176</t>
  </si>
  <si>
    <t>5100113</t>
  </si>
  <si>
    <t>GOI 22.04.2026 GOV</t>
  </si>
  <si>
    <t>IN000426C048</t>
  </si>
  <si>
    <t>5100049</t>
  </si>
  <si>
    <t>GOI 12.03.2026 GOV</t>
  </si>
  <si>
    <t>IN000326C057</t>
  </si>
  <si>
    <t>5100079</t>
  </si>
  <si>
    <t>GOI 19.03.2026 GOV</t>
  </si>
  <si>
    <t>IN000326C040</t>
  </si>
  <si>
    <t>5100008</t>
  </si>
  <si>
    <t>GOI 15.03.2026 GOV</t>
  </si>
  <si>
    <t>IN000326C024</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</si>
  <si>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</si>
  <si>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</si>
  <si>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</si>
  <si>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</si>
  <si>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</si>
  <si>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</si>
  <si>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</si>
  <si>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</si>
  <si>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</si>
  <si>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</si>
  <si>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</si>
  <si>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</si>
  <si>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</si>
  <si>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</si>
  <si>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</si>
  <si>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</si>
  <si>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</si>
  <si>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</si>
  <si>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</si>
  <si>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</si>
  <si>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</si>
  <si>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</si>
  <si>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</si>
  <si>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</si>
  <si>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</si>
  <si>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</si>
  <si>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</si>
  <si>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</si>
  <si>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</si>
  <si>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</si>
  <si>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</si>
  <si>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</si>
  <si>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</si>
  <si>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</si>
  <si>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</si>
  <si>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</si>
  <si>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</si>
  <si>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</si>
  <si>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</si>
  <si>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</si>
  <si>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</si>
  <si>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</si>
  <si>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</si>
  <si>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</si>
  <si>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</si>
  <si>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</si>
  <si>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</si>
  <si>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</si>
  <si>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</si>
  <si>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</si>
  <si>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</si>
  <si>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</si>
  <si>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</si>
  <si>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</si>
  <si>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</si>
  <si>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</si>
  <si>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</si>
  <si>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</si>
  <si>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</si>
  <si>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</si>
  <si>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</si>
  <si>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</si>
  <si>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</si>
  <si>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</si>
  <si>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</si>
  <si>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</si>
  <si>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</si>
  <si>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</si>
  <si>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</si>
  <si>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</si>
  <si>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</si>
  <si>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</si>
  <si>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</si>
  <si>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</si>
  <si>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</si>
  <si>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</si>
  <si>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</si>
  <si>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</si>
  <si>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</si>
  <si>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6200001</t>
  </si>
  <si>
    <t>INE121A08PJ0</t>
  </si>
  <si>
    <t>705085</t>
  </si>
  <si>
    <t>INE726G08022</t>
  </si>
  <si>
    <t>705232</t>
  </si>
  <si>
    <t>INE795G08043</t>
  </si>
  <si>
    <t>704854</t>
  </si>
  <si>
    <t>INE377Y07508</t>
  </si>
  <si>
    <t>704304</t>
  </si>
  <si>
    <t>INE813H07317</t>
  </si>
  <si>
    <t>704873</t>
  </si>
  <si>
    <t>INE121A07RX9</t>
  </si>
  <si>
    <t>705426</t>
  </si>
  <si>
    <t>INE115A07RG6</t>
  </si>
  <si>
    <t>705258</t>
  </si>
  <si>
    <t>INE160A08324</t>
  </si>
  <si>
    <t>900302</t>
  </si>
  <si>
    <t>7.32% CGL 2030</t>
  </si>
  <si>
    <t>IN0020230135</t>
  </si>
  <si>
    <t>1010830</t>
  </si>
  <si>
    <t>INE296A14E12</t>
  </si>
  <si>
    <t>1103265</t>
  </si>
  <si>
    <t>INE008A16Z06</t>
  </si>
  <si>
    <t>639</t>
  </si>
  <si>
    <t>SBI Fixed Maturity Plan (FMP)- Series 49</t>
  </si>
  <si>
    <t>1901537</t>
  </si>
  <si>
    <t>7.86% State Government of Uttar Pradesh 2026</t>
  </si>
  <si>
    <t>IN3320160184</t>
  </si>
  <si>
    <t>1901541</t>
  </si>
  <si>
    <t>6.24% State Government of Maharashtra 2026</t>
  </si>
  <si>
    <t>IN2220210214</t>
  </si>
  <si>
    <t>1901539</t>
  </si>
  <si>
    <t>8.07% State Government of Kerala 2026</t>
  </si>
  <si>
    <t>IN2020160049</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</si>
  <si>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</si>
  <si>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</si>
  <si>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</si>
  <si>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</si>
  <si>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</si>
  <si>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</si>
  <si>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</si>
  <si>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</si>
  <si>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</si>
  <si>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</si>
  <si>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</si>
  <si>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</si>
  <si>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</si>
  <si>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</si>
  <si>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</si>
  <si>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</si>
  <si>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</si>
  <si>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</si>
  <si>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</si>
  <si>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</si>
  <si>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</si>
  <si>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</si>
  <si>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</si>
  <si>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</si>
  <si>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</si>
  <si>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</si>
  <si>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</si>
  <si>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</si>
  <si>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</si>
  <si>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</si>
  <si>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</si>
  <si>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</si>
  <si>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</si>
  <si>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</si>
  <si>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</si>
  <si>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</si>
  <si>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</si>
  <si>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</si>
  <si>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</si>
  <si>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</si>
  <si>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</si>
  <si>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</si>
  <si>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</si>
  <si>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</si>
  <si>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</si>
  <si>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</si>
  <si>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</si>
  <si>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</si>
  <si>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</si>
  <si>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</si>
  <si>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</si>
  <si>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</si>
  <si>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</si>
  <si>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</si>
  <si>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</si>
  <si>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</si>
  <si>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</si>
  <si>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</si>
  <si>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</si>
  <si>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</si>
  <si>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</si>
  <si>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</si>
  <si>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</si>
  <si>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</si>
  <si>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</si>
  <si>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</si>
  <si>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</si>
  <si>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</si>
  <si>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</si>
  <si>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</si>
  <si>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</si>
  <si>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</si>
  <si>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</si>
  <si>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</si>
  <si>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</si>
  <si>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</si>
  <si>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</si>
  <si>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</si>
  <si>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</si>
  <si>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</si>
  <si>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</si>
  <si>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</si>
  <si>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</si>
  <si>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</si>
  <si>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</si>
  <si>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</si>
  <si>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</si>
  <si>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</si>
  <si>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</si>
  <si>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</si>
  <si>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</si>
  <si>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</si>
  <si>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</si>
  <si>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</si>
  <si>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</si>
  <si>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</si>
  <si>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</si>
  <si>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</si>
  <si>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</si>
  <si>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</si>
  <si>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</si>
  <si>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</si>
  <si>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</si>
  <si>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</si>
  <si>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</si>
  <si>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</si>
  <si>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</si>
  <si>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</si>
  <si>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</si>
  <si>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</si>
  <si>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</si>
  <si>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</si>
  <si>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</si>
  <si>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</si>
  <si>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</si>
  <si>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</si>
  <si>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</si>
  <si>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</si>
  <si>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</si>
  <si>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</si>
  <si>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</si>
  <si>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</si>
  <si>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</si>
  <si>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</si>
  <si>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</si>
  <si>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</si>
  <si>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</si>
  <si>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</si>
  <si>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</si>
  <si>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</si>
  <si>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</si>
  <si>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</si>
  <si>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</si>
  <si>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</si>
  <si>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</si>
  <si>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</si>
  <si>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</si>
  <si>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</si>
  <si>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</si>
  <si>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</si>
  <si>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</si>
  <si>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</si>
  <si>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</si>
  <si>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</si>
  <si>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</si>
  <si>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</si>
  <si>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</si>
  <si>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</si>
  <si>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</si>
  <si>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</si>
  <si>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</si>
  <si>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</si>
  <si>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</si>
  <si>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</si>
  <si>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</si>
  <si>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</si>
  <si>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</si>
  <si>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</si>
  <si>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</si>
  <si>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</si>
  <si>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</si>
  <si>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</si>
  <si>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</si>
  <si>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</si>
  <si>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</si>
  <si>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</si>
  <si>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</si>
  <si>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</si>
  <si>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</si>
  <si>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</si>
  <si>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</si>
  <si>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</si>
  <si>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</si>
  <si>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</si>
  <si>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</si>
  <si>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</si>
  <si>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</si>
  <si>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</si>
  <si>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</si>
  <si>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</si>
  <si>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</si>
  <si>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</si>
  <si>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</si>
  <si>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704111</t>
  </si>
  <si>
    <t>INE053F08239</t>
  </si>
  <si>
    <t>703645</t>
  </si>
  <si>
    <t>INE514E08FZ5</t>
  </si>
  <si>
    <t>703787</t>
  </si>
  <si>
    <t>INE134E08LP1</t>
  </si>
  <si>
    <t>702958</t>
  </si>
  <si>
    <t>INE134E08LK2</t>
  </si>
  <si>
    <t>704235</t>
  </si>
  <si>
    <t>INE020B08EI8</t>
  </si>
  <si>
    <t>704162</t>
  </si>
  <si>
    <t>INE053F08288</t>
  </si>
  <si>
    <t>701899</t>
  </si>
  <si>
    <t>INE134E08IE1</t>
  </si>
  <si>
    <t>703781</t>
  </si>
  <si>
    <t>INE514E08GA6</t>
  </si>
  <si>
    <t>704237</t>
  </si>
  <si>
    <t>INE733E08247</t>
  </si>
  <si>
    <t>703778</t>
  </si>
  <si>
    <t>INE733E07KE8</t>
  </si>
  <si>
    <t>702865</t>
  </si>
  <si>
    <t>INE733E07KA6</t>
  </si>
  <si>
    <t>701978</t>
  </si>
  <si>
    <t>INE053F09HM3</t>
  </si>
  <si>
    <t>702994</t>
  </si>
  <si>
    <t>INE733E07KC2</t>
  </si>
  <si>
    <t>703814</t>
  </si>
  <si>
    <t>INE134E08LS5</t>
  </si>
  <si>
    <t>702623</t>
  </si>
  <si>
    <t>INE053F09HN1</t>
  </si>
  <si>
    <t>704156</t>
  </si>
  <si>
    <t>INE134E08MC7</t>
  </si>
  <si>
    <t>701892</t>
  </si>
  <si>
    <t>INE134E08DU8</t>
  </si>
  <si>
    <t>701744</t>
  </si>
  <si>
    <t>INE206D08261</t>
  </si>
  <si>
    <t>701752</t>
  </si>
  <si>
    <t>INE752E07JZ5</t>
  </si>
  <si>
    <t>703687</t>
  </si>
  <si>
    <t>INE848E07864</t>
  </si>
  <si>
    <t>701093</t>
  </si>
  <si>
    <t>INE134E08DS2</t>
  </si>
  <si>
    <t>700780</t>
  </si>
  <si>
    <t>INE752E07MS4</t>
  </si>
  <si>
    <t>703783</t>
  </si>
  <si>
    <t>INE848E07BJ2</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</si>
  <si>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</si>
  <si>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</si>
  <si>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</si>
  <si>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</si>
  <si>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</si>
  <si>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</si>
  <si>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</si>
  <si>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</si>
  <si>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</si>
  <si>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</si>
  <si>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</si>
  <si>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</si>
  <si>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</si>
  <si>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</si>
  <si>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</si>
  <si>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</si>
  <si>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</si>
  <si>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</si>
  <si>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</si>
  <si>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</si>
  <si>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</si>
  <si>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</si>
  <si>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</si>
  <si>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</si>
  <si>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</si>
  <si>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</si>
  <si>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</si>
  <si>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</si>
  <si>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</si>
  <si>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</si>
  <si>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</si>
  <si>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</si>
  <si>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</si>
  <si>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</si>
  <si>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</si>
  <si>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</si>
  <si>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</si>
  <si>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</si>
  <si>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</si>
  <si>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</si>
  <si>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</si>
  <si>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</si>
  <si>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</si>
  <si>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</si>
  <si>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</si>
  <si>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</si>
  <si>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</si>
  <si>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</si>
  <si>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</si>
  <si>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</si>
  <si>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</si>
  <si>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</si>
  <si>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</si>
  <si>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</si>
  <si>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</si>
  <si>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</si>
  <si>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</si>
  <si>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</si>
  <si>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</si>
  <si>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</si>
  <si>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</si>
  <si>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</si>
  <si>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</si>
  <si>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</si>
  <si>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</si>
  <si>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</si>
  <si>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</si>
  <si>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</si>
  <si>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</si>
  <si>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</si>
  <si>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</si>
  <si>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</si>
  <si>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1900021</t>
  </si>
  <si>
    <t>7.75% State Government of Karnataka 2027</t>
  </si>
  <si>
    <t>IN1920160109</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</si>
  <si>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</si>
  <si>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</si>
  <si>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</si>
  <si>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</si>
  <si>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</si>
  <si>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</si>
  <si>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</si>
  <si>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</si>
  <si>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</si>
  <si>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</si>
  <si>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</si>
  <si>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</si>
  <si>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</si>
  <si>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</si>
  <si>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</si>
  <si>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</si>
  <si>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</si>
  <si>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</si>
  <si>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</si>
  <si>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</si>
  <si>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</si>
  <si>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</si>
  <si>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</si>
  <si>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</si>
  <si>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</si>
  <si>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</si>
  <si>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</si>
  <si>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</si>
  <si>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</si>
  <si>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</si>
  <si>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</si>
  <si>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</si>
  <si>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</si>
  <si>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</si>
  <si>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</si>
  <si>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</si>
  <si>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</si>
  <si>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</si>
  <si>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</si>
  <si>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</si>
  <si>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</si>
  <si>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</si>
  <si>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</si>
  <si>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</si>
  <si>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</si>
  <si>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</si>
  <si>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</si>
  <si>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</si>
  <si>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</si>
  <si>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</si>
  <si>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</si>
  <si>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</si>
  <si>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</si>
  <si>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</si>
  <si>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</si>
  <si>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</si>
  <si>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</si>
  <si>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</si>
  <si>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</si>
  <si>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</si>
  <si>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</si>
  <si>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</si>
  <si>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</si>
  <si>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</si>
  <si>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</si>
  <si>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</si>
  <si>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</si>
  <si>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</si>
  <si>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</si>
  <si>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</si>
  <si>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</si>
  <si>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</si>
  <si>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</si>
  <si>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</si>
  <si>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</si>
  <si>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</si>
  <si>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</si>
  <si>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</si>
  <si>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</si>
  <si>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</si>
  <si>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</si>
  <si>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</si>
  <si>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</si>
  <si>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</si>
  <si>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</si>
  <si>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</si>
  <si>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</si>
  <si>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1900688</t>
  </si>
  <si>
    <t>8.55% State Government of Rajasthan 2026</t>
  </si>
  <si>
    <t>IN2920150264</t>
  </si>
  <si>
    <t>1904468</t>
  </si>
  <si>
    <t>8.57% State Government of West Bengal 2026</t>
  </si>
  <si>
    <t>IN3420150168</t>
  </si>
  <si>
    <t>900029</t>
  </si>
  <si>
    <t>8.51% State Government of Maharashtra 2026</t>
  </si>
  <si>
    <t>IN2220150204</t>
  </si>
  <si>
    <t>1901103</t>
  </si>
  <si>
    <t>8.09% State Government of Rajasthan 2026</t>
  </si>
  <si>
    <t>IN2920150363</t>
  </si>
  <si>
    <t>1901055</t>
  </si>
  <si>
    <t>IN1020150158</t>
  </si>
  <si>
    <t>656</t>
  </si>
  <si>
    <t>SBI Fixed Maturity Plan (FMP)- Series 67</t>
  </si>
  <si>
    <t>1904484</t>
  </si>
  <si>
    <t>8.06% State Government of Uttarakhand 2026</t>
  </si>
  <si>
    <t>IN3620160025</t>
  </si>
  <si>
    <t>5100027</t>
  </si>
  <si>
    <t>GOI 10.05.2026 GOV</t>
  </si>
  <si>
    <t>IN000526C011</t>
  </si>
  <si>
    <t>5100028</t>
  </si>
  <si>
    <t>GOI 07.06.2026 GOV</t>
  </si>
  <si>
    <t>IN000626C019</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</si>
  <si>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</si>
  <si>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</si>
  <si>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</si>
  <si>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</si>
  <si>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</si>
  <si>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</si>
  <si>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</si>
  <si>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</si>
  <si>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</si>
  <si>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</si>
  <si>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</si>
  <si>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</si>
  <si>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100746</t>
  </si>
  <si>
    <t>KEI Industries Ltd.</t>
  </si>
  <si>
    <t>INE878B01027</t>
  </si>
  <si>
    <t>101119</t>
  </si>
  <si>
    <t>SBI Cards &amp; Payment Services Ltd.</t>
  </si>
  <si>
    <t>INE018E01016</t>
  </si>
  <si>
    <t>100034</t>
  </si>
  <si>
    <t>IPCA Laboratories Ltd.</t>
  </si>
  <si>
    <t>INE571A01038</t>
  </si>
  <si>
    <t>100632</t>
  </si>
  <si>
    <t>Apar Industries Ltd.</t>
  </si>
  <si>
    <t>INE372A01015</t>
  </si>
  <si>
    <t>100913</t>
  </si>
  <si>
    <t>Rail Vikas Nigam Ltd.</t>
  </si>
  <si>
    <t>INE415G01027</t>
  </si>
  <si>
    <t>100701</t>
  </si>
  <si>
    <t>Nippon Life India Asset Management Ltd.</t>
  </si>
  <si>
    <t>INE298J01013</t>
  </si>
  <si>
    <t>102554</t>
  </si>
  <si>
    <t>ITC Hotels Ltd.</t>
  </si>
  <si>
    <t>INE379A01028</t>
  </si>
  <si>
    <t>101730</t>
  </si>
  <si>
    <t>Lloyds Metals And Energy Ltd.</t>
  </si>
  <si>
    <t>INE281B01032</t>
  </si>
  <si>
    <t>100456</t>
  </si>
  <si>
    <t>Bank of Maharashtra</t>
  </si>
  <si>
    <t>INE457A01014</t>
  </si>
  <si>
    <t>100372</t>
  </si>
  <si>
    <t>Apollo Tyres Ltd.</t>
  </si>
  <si>
    <t>INE438A01022</t>
  </si>
  <si>
    <t>100939</t>
  </si>
  <si>
    <t>Gujarat Fluorochemicals Ltd.</t>
  </si>
  <si>
    <t>INE09N301011</t>
  </si>
  <si>
    <t>101209</t>
  </si>
  <si>
    <t>Adani Total Gas Ltd.</t>
  </si>
  <si>
    <t>INE399L01023</t>
  </si>
  <si>
    <t>101574</t>
  </si>
  <si>
    <t>Linde India Ltd.</t>
  </si>
  <si>
    <t>INE473A01011</t>
  </si>
  <si>
    <t>100667</t>
  </si>
  <si>
    <t>Cochin Shipyard Ltd.</t>
  </si>
  <si>
    <t>INE704P01025</t>
  </si>
  <si>
    <t>102097</t>
  </si>
  <si>
    <t>Bharti Hexacom Ltd.</t>
  </si>
  <si>
    <t>INE343G01021</t>
  </si>
  <si>
    <t>101674</t>
  </si>
  <si>
    <t>Bharat Dynamics Ltd.</t>
  </si>
  <si>
    <t>INE171Z01026</t>
  </si>
  <si>
    <t>100148</t>
  </si>
  <si>
    <t>Motilal Oswal Financial Services Ltd.</t>
  </si>
  <si>
    <t>INE338I01027</t>
  </si>
  <si>
    <t>100060</t>
  </si>
  <si>
    <t>Deepak Nitrite Ltd.</t>
  </si>
  <si>
    <t>INE288B01029</t>
  </si>
  <si>
    <t>100151</t>
  </si>
  <si>
    <t>3M India Ltd.</t>
  </si>
  <si>
    <t>INE470A01017</t>
  </si>
  <si>
    <t>102003</t>
  </si>
  <si>
    <t>Indian Renewable Energy Development Agency Ltd.</t>
  </si>
  <si>
    <t>INE202E01016</t>
  </si>
  <si>
    <t>101774</t>
  </si>
  <si>
    <t>Global Health Ltd.</t>
  </si>
  <si>
    <t>INE474Q01031</t>
  </si>
  <si>
    <t>101668</t>
  </si>
  <si>
    <t>AWL Agri Business Ltd.</t>
  </si>
  <si>
    <t>INE699H01024</t>
  </si>
  <si>
    <t>100638</t>
  </si>
  <si>
    <t>Godfrey Phillips India Ltd.</t>
  </si>
  <si>
    <t>INE260B01028</t>
  </si>
  <si>
    <t>100710</t>
  </si>
  <si>
    <t>Tata Investment Corporation Ltd.</t>
  </si>
  <si>
    <t>INE672A01026</t>
  </si>
  <si>
    <t>100268</t>
  </si>
  <si>
    <t>NLC India Ltd.</t>
  </si>
  <si>
    <t>INE589A01014</t>
  </si>
  <si>
    <t>102453</t>
  </si>
  <si>
    <t>NTPC Green Energy Ltd.</t>
  </si>
  <si>
    <t>INE0ONG01011</t>
  </si>
  <si>
    <t>100210</t>
  </si>
  <si>
    <t>IRB Infrastructure Developers Ltd.</t>
  </si>
  <si>
    <t>INE821I01022</t>
  </si>
  <si>
    <t>101959</t>
  </si>
  <si>
    <t>JSW Infrastructure Ltd.</t>
  </si>
  <si>
    <t>INE880J01026</t>
  </si>
  <si>
    <t>100079</t>
  </si>
  <si>
    <t>INE008A01015</t>
  </si>
  <si>
    <t>101684</t>
  </si>
  <si>
    <t>INE565A01014</t>
  </si>
  <si>
    <t>100412</t>
  </si>
  <si>
    <t>SJVN Ltd.</t>
  </si>
  <si>
    <t>INE002L01015</t>
  </si>
  <si>
    <t>101680</t>
  </si>
  <si>
    <t>Fertilisers And Chemicals Travancore Ltd.</t>
  </si>
  <si>
    <t>INE188A01015</t>
  </si>
  <si>
    <t>100059</t>
  </si>
  <si>
    <t>INE233A01035</t>
  </si>
  <si>
    <t>100759</t>
  </si>
  <si>
    <t>The New India Assurance Co. Ltd.</t>
  </si>
  <si>
    <t>INE470Y01017</t>
  </si>
  <si>
    <t>101293</t>
  </si>
  <si>
    <t>INE691A01018</t>
  </si>
  <si>
    <t>662</t>
  </si>
  <si>
    <t>SBI Nifty Smallcap 250 Index Fund</t>
  </si>
  <si>
    <t>100254</t>
  </si>
  <si>
    <t>Karur Vysya Bank Ltd.</t>
  </si>
  <si>
    <t>INE036D01028</t>
  </si>
  <si>
    <t>100533</t>
  </si>
  <si>
    <t>Radico Khaitan Ltd.</t>
  </si>
  <si>
    <t>INE944F01028</t>
  </si>
  <si>
    <t>100737</t>
  </si>
  <si>
    <t>Hindustan Copper Ltd.</t>
  </si>
  <si>
    <t>INE531E01026</t>
  </si>
  <si>
    <t>101080</t>
  </si>
  <si>
    <t>JB Chemicals &amp; Pharmaceuticals Ltd.</t>
  </si>
  <si>
    <t>INE572A01036</t>
  </si>
  <si>
    <t>100517</t>
  </si>
  <si>
    <t>Redington Ltd.</t>
  </si>
  <si>
    <t>INE891D01026</t>
  </si>
  <si>
    <t>100052</t>
  </si>
  <si>
    <t>INE017A01032</t>
  </si>
  <si>
    <t>100230</t>
  </si>
  <si>
    <t>Poonawalla Fincorp Ltd.</t>
  </si>
  <si>
    <t>INE511C01022</t>
  </si>
  <si>
    <t>102529</t>
  </si>
  <si>
    <t>Authum Investment &amp; Infrastructure Ltd.</t>
  </si>
  <si>
    <t>INE206F01022</t>
  </si>
  <si>
    <t>100474</t>
  </si>
  <si>
    <t>Narayana Hrudayalaya Ltd.</t>
  </si>
  <si>
    <t>INE410P01011</t>
  </si>
  <si>
    <t>100742</t>
  </si>
  <si>
    <t>Force Motors Ltd.</t>
  </si>
  <si>
    <t>INE451A01017</t>
  </si>
  <si>
    <t>100162</t>
  </si>
  <si>
    <t>Kirloskar Oil Engines Ltd.</t>
  </si>
  <si>
    <t>INE146L01010</t>
  </si>
  <si>
    <t>100294</t>
  </si>
  <si>
    <t>IIFL Finance Ltd.</t>
  </si>
  <si>
    <t>INE530B01024</t>
  </si>
  <si>
    <t>100636</t>
  </si>
  <si>
    <t>Himadri Speciality Chemical Ltd.</t>
  </si>
  <si>
    <t>INE019C01026</t>
  </si>
  <si>
    <t>100359</t>
  </si>
  <si>
    <t>Wockhardt Ltd.</t>
  </si>
  <si>
    <t>INE049B01025</t>
  </si>
  <si>
    <t>100118</t>
  </si>
  <si>
    <t>INE092A01019</t>
  </si>
  <si>
    <t>100394</t>
  </si>
  <si>
    <t>Neuland Laboratories Ltd.</t>
  </si>
  <si>
    <t>INE794A01010</t>
  </si>
  <si>
    <t>102216</t>
  </si>
  <si>
    <t>PTC Industries Ltd.</t>
  </si>
  <si>
    <t>INE596F01018</t>
  </si>
  <si>
    <t>100728</t>
  </si>
  <si>
    <t>Welspun Corp Ltd.</t>
  </si>
  <si>
    <t>INE191B01025</t>
  </si>
  <si>
    <t>100145</t>
  </si>
  <si>
    <t>Atul Ltd.</t>
  </si>
  <si>
    <t>INE100A01010</t>
  </si>
  <si>
    <t>100253</t>
  </si>
  <si>
    <t>Amara Raja Energy &amp; Mobility Ltd.</t>
  </si>
  <si>
    <t>INE885A01032</t>
  </si>
  <si>
    <t>101228</t>
  </si>
  <si>
    <t>Home First Finance Company India Ltd.</t>
  </si>
  <si>
    <t>INE481N01025</t>
  </si>
  <si>
    <t>101623</t>
  </si>
  <si>
    <t>Piramal Pharma Ltd.</t>
  </si>
  <si>
    <t>INE0DK501011</t>
  </si>
  <si>
    <t>101489</t>
  </si>
  <si>
    <t>Data Patterns (India) Ltd.</t>
  </si>
  <si>
    <t>INE0IX101010</t>
  </si>
  <si>
    <t>101284</t>
  </si>
  <si>
    <t>Craftsman Automation Ltd.</t>
  </si>
  <si>
    <t>INE00LO01017</t>
  </si>
  <si>
    <t>100473</t>
  </si>
  <si>
    <t>Aarti Industries Ltd.</t>
  </si>
  <si>
    <t>INE769A01020</t>
  </si>
  <si>
    <t>100152</t>
  </si>
  <si>
    <t>Castrol India Ltd.</t>
  </si>
  <si>
    <t>INE172A01027</t>
  </si>
  <si>
    <t>100317</t>
  </si>
  <si>
    <t>Natco Pharma Ltd.</t>
  </si>
  <si>
    <t>INE987B01026</t>
  </si>
  <si>
    <t>101616</t>
  </si>
  <si>
    <t>AFFLE 3I Ltd.</t>
  </si>
  <si>
    <t>INE00WC01027</t>
  </si>
  <si>
    <t>100745</t>
  </si>
  <si>
    <t>Aegis Logistics Ltd.</t>
  </si>
  <si>
    <t>INE208C01025</t>
  </si>
  <si>
    <t>100578</t>
  </si>
  <si>
    <t>Granules India Ltd.</t>
  </si>
  <si>
    <t>INE101D01020</t>
  </si>
  <si>
    <t>100656</t>
  </si>
  <si>
    <t>Nava Ltd.</t>
  </si>
  <si>
    <t>INE725A01030</t>
  </si>
  <si>
    <t>101883</t>
  </si>
  <si>
    <t>Anant Raj Ltd.</t>
  </si>
  <si>
    <t>INE242C01024</t>
  </si>
  <si>
    <t>102127</t>
  </si>
  <si>
    <t>GO Digit General Insurance Ltd.</t>
  </si>
  <si>
    <t>INE03JT01014</t>
  </si>
  <si>
    <t>101783</t>
  </si>
  <si>
    <t>Five Star Business Finance Ltd.</t>
  </si>
  <si>
    <t>INE128S01021</t>
  </si>
  <si>
    <t>100186</t>
  </si>
  <si>
    <t>Zee Entertainment Enterprises Ltd.</t>
  </si>
  <si>
    <t>INE256A01028</t>
  </si>
  <si>
    <t>100238</t>
  </si>
  <si>
    <t>Cyient Ltd.</t>
  </si>
  <si>
    <t>INE136B01020</t>
  </si>
  <si>
    <t>102094</t>
  </si>
  <si>
    <t>HBL Engineering Ltd.</t>
  </si>
  <si>
    <t>INE292B01021</t>
  </si>
  <si>
    <t>100061</t>
  </si>
  <si>
    <t>KEC International Ltd.</t>
  </si>
  <si>
    <t>INE389H01022</t>
  </si>
  <si>
    <t>101963</t>
  </si>
  <si>
    <t>Usha Martin Ltd.</t>
  </si>
  <si>
    <t>INE228A01035</t>
  </si>
  <si>
    <t>102509</t>
  </si>
  <si>
    <t>Onesource Specialty Pharma Ltd.</t>
  </si>
  <si>
    <t>INE013P01021</t>
  </si>
  <si>
    <t>102215</t>
  </si>
  <si>
    <t>Jaiprakash Power Ventures Ltd.</t>
  </si>
  <si>
    <t>INE351F01018</t>
  </si>
  <si>
    <t>100417</t>
  </si>
  <si>
    <t>CEAT Ltd.</t>
  </si>
  <si>
    <t>INE482A01020</t>
  </si>
  <si>
    <t>101681</t>
  </si>
  <si>
    <t>HFCL Ltd.</t>
  </si>
  <si>
    <t>INE548A01028</t>
  </si>
  <si>
    <t>100662</t>
  </si>
  <si>
    <t>INE406M01024</t>
  </si>
  <si>
    <t>100903</t>
  </si>
  <si>
    <t>Maharashtra Scooters Ltd.</t>
  </si>
  <si>
    <t>INE288A01013</t>
  </si>
  <si>
    <t>100826</t>
  </si>
  <si>
    <t>Garden Reach Shipbuilders &amp; Engineers Ltd.</t>
  </si>
  <si>
    <t>INE382Z01011</t>
  </si>
  <si>
    <t>100240</t>
  </si>
  <si>
    <t>Can Fin Homes Ltd.</t>
  </si>
  <si>
    <t>INE477A01020</t>
  </si>
  <si>
    <t>100425</t>
  </si>
  <si>
    <t>Chambal Fertilisers and Chemicals Ltd.</t>
  </si>
  <si>
    <t>INE085A01013</t>
  </si>
  <si>
    <t>102051</t>
  </si>
  <si>
    <t>Jyoti CNC Automation Ltd.</t>
  </si>
  <si>
    <t>INE980O01024</t>
  </si>
  <si>
    <t>100411</t>
  </si>
  <si>
    <t>Jubilant Pharmova Ltd.</t>
  </si>
  <si>
    <t>INE700A01033</t>
  </si>
  <si>
    <t>100441</t>
  </si>
  <si>
    <t>Mahanagar Gas Ltd.</t>
  </si>
  <si>
    <t>INE002S01010</t>
  </si>
  <si>
    <t>100156</t>
  </si>
  <si>
    <t>Finolex Cables Ltd.</t>
  </si>
  <si>
    <t>INE235A01022</t>
  </si>
  <si>
    <t>100376</t>
  </si>
  <si>
    <t>Reliance Power Ltd.</t>
  </si>
  <si>
    <t>INE614G01033</t>
  </si>
  <si>
    <t>101210</t>
  </si>
  <si>
    <t>CreditAccess Grameen Ltd.</t>
  </si>
  <si>
    <t>INE741K01010</t>
  </si>
  <si>
    <t>100633</t>
  </si>
  <si>
    <t>Gillette India Ltd.</t>
  </si>
  <si>
    <t>INE322A01010</t>
  </si>
  <si>
    <t>100233</t>
  </si>
  <si>
    <t>eClerx Services Ltd.</t>
  </si>
  <si>
    <t>INE738I01010</t>
  </si>
  <si>
    <t>100281</t>
  </si>
  <si>
    <t>INE055A01016</t>
  </si>
  <si>
    <t>102517</t>
  </si>
  <si>
    <t>Inventurus Knowledge Solutions Ltd.</t>
  </si>
  <si>
    <t>INE115Q01022</t>
  </si>
  <si>
    <t>101380</t>
  </si>
  <si>
    <t>Godawari Power &amp; Ispat Ltd.</t>
  </si>
  <si>
    <t>INE177H01039</t>
  </si>
  <si>
    <t>101366</t>
  </si>
  <si>
    <t>Aditya Birla Sun Life Amc Ltd.</t>
  </si>
  <si>
    <t>INE404A01024</t>
  </si>
  <si>
    <t>100828</t>
  </si>
  <si>
    <t>Zensar Technologies Ltd.</t>
  </si>
  <si>
    <t>INE520A01027</t>
  </si>
  <si>
    <t>100432</t>
  </si>
  <si>
    <t>Birlasoft Ltd.</t>
  </si>
  <si>
    <t>INE836A01035</t>
  </si>
  <si>
    <t>100263</t>
  </si>
  <si>
    <t>BEML Ltd.</t>
  </si>
  <si>
    <t>INE258A01024</t>
  </si>
  <si>
    <t>100371</t>
  </si>
  <si>
    <t>Sun TV Network Ltd.</t>
  </si>
  <si>
    <t>INE424H01027</t>
  </si>
  <si>
    <t>102121</t>
  </si>
  <si>
    <t>Netweb Technologies India Ltd.</t>
  </si>
  <si>
    <t>INE0NT901020</t>
  </si>
  <si>
    <t>101618</t>
  </si>
  <si>
    <t>Syrma SGS Technology Ltd.</t>
  </si>
  <si>
    <t>INE0DYJ01015</t>
  </si>
  <si>
    <t>102147</t>
  </si>
  <si>
    <t>Zen Technologies Ltd.</t>
  </si>
  <si>
    <t>INE251B01027</t>
  </si>
  <si>
    <t>100390</t>
  </si>
  <si>
    <t>JK Tyre &amp; Industries Ltd.</t>
  </si>
  <si>
    <t>INE573A01042</t>
  </si>
  <si>
    <t>101292</t>
  </si>
  <si>
    <t>Intellect Design Arena Ltd.</t>
  </si>
  <si>
    <t>INE306R01017</t>
  </si>
  <si>
    <t>100229</t>
  </si>
  <si>
    <t>NCC Ltd.</t>
  </si>
  <si>
    <t>INE868B01028</t>
  </si>
  <si>
    <t>100071</t>
  </si>
  <si>
    <t>Sobha Ltd.</t>
  </si>
  <si>
    <t>INE671H01015</t>
  </si>
  <si>
    <t>101677</t>
  </si>
  <si>
    <t>Capri Global Capital Ltd.</t>
  </si>
  <si>
    <t>INE180C01042</t>
  </si>
  <si>
    <t>102457</t>
  </si>
  <si>
    <t>Sagility Ltd.</t>
  </si>
  <si>
    <t>INE0W2G01015</t>
  </si>
  <si>
    <t>100031</t>
  </si>
  <si>
    <t>Bayer Cropscience Ltd.</t>
  </si>
  <si>
    <t>INE462A01022</t>
  </si>
  <si>
    <t>101548</t>
  </si>
  <si>
    <t>Rainbow Children's Medicare Ltd.</t>
  </si>
  <si>
    <t>INE961O01016</t>
  </si>
  <si>
    <t>100551</t>
  </si>
  <si>
    <t>Techno Electric &amp; Engineering Company Ltd.</t>
  </si>
  <si>
    <t>INE285K01026</t>
  </si>
  <si>
    <t>101715</t>
  </si>
  <si>
    <t>Choice International Ltd.</t>
  </si>
  <si>
    <t>INE102B01014</t>
  </si>
  <si>
    <t>100261</t>
  </si>
  <si>
    <t>Ramkrishna Forgings Ltd.</t>
  </si>
  <si>
    <t>INE399G01023</t>
  </si>
  <si>
    <t>100170</t>
  </si>
  <si>
    <t>Titagarh Rail Systems Ltd.</t>
  </si>
  <si>
    <t>INE615H01020</t>
  </si>
  <si>
    <t>100342</t>
  </si>
  <si>
    <t>Vardhman Textiles Ltd.</t>
  </si>
  <si>
    <t>INE825A01020</t>
  </si>
  <si>
    <t>100714</t>
  </si>
  <si>
    <t>LT Foods Ltd.</t>
  </si>
  <si>
    <t>INE818H01020</t>
  </si>
  <si>
    <t>100909</t>
  </si>
  <si>
    <t>AstraZeneca Pharma India Ltd.</t>
  </si>
  <si>
    <t>INE203A01020</t>
  </si>
  <si>
    <t>100444</t>
  </si>
  <si>
    <t>PCBL Chemical Ltd.</t>
  </si>
  <si>
    <t>INE602A01031</t>
  </si>
  <si>
    <t>100228</t>
  </si>
  <si>
    <t>INE168A01041</t>
  </si>
  <si>
    <t>101698</t>
  </si>
  <si>
    <t>Swan Corp Ltd.</t>
  </si>
  <si>
    <t>INE665A01038</t>
  </si>
  <si>
    <t>100470</t>
  </si>
  <si>
    <t>Schneider Electric Infrastructure Ltd.</t>
  </si>
  <si>
    <t>INE839M01018</t>
  </si>
  <si>
    <t>100900</t>
  </si>
  <si>
    <t>Sonata Software Ltd.</t>
  </si>
  <si>
    <t>INE269A01021</t>
  </si>
  <si>
    <t>101344</t>
  </si>
  <si>
    <t>Devyani International Ltd.</t>
  </si>
  <si>
    <t>INE872J01023</t>
  </si>
  <si>
    <t>100672</t>
  </si>
  <si>
    <t>Gravita India Ltd.</t>
  </si>
  <si>
    <t>INE024L01027</t>
  </si>
  <si>
    <t>101947</t>
  </si>
  <si>
    <t>R R Kabel Ltd.</t>
  </si>
  <si>
    <t>INE777K01022</t>
  </si>
  <si>
    <t>101931</t>
  </si>
  <si>
    <t>Sarda Energy &amp; Minerals Ltd.</t>
  </si>
  <si>
    <t>INE385C01021</t>
  </si>
  <si>
    <t>100086</t>
  </si>
  <si>
    <t>Bata India Ltd.</t>
  </si>
  <si>
    <t>INE176A01028</t>
  </si>
  <si>
    <t>100783</t>
  </si>
  <si>
    <t>JM Financial Ltd.</t>
  </si>
  <si>
    <t>INE780C01023</t>
  </si>
  <si>
    <t>102605</t>
  </si>
  <si>
    <t>Aditya Birla Lifestyle Brands Ltd.</t>
  </si>
  <si>
    <t>INE14LE01019</t>
  </si>
  <si>
    <t>100897</t>
  </si>
  <si>
    <t>Metropolis Healthcare Ltd.</t>
  </si>
  <si>
    <t>INE112L01020</t>
  </si>
  <si>
    <t>101152</t>
  </si>
  <si>
    <t>Sumitomo Chemical India Ltd.</t>
  </si>
  <si>
    <t>INE258G01013</t>
  </si>
  <si>
    <t>101229</t>
  </si>
  <si>
    <t>Jubilant Ingrevia Ltd.</t>
  </si>
  <si>
    <t>INE0BY001018</t>
  </si>
  <si>
    <t>102199</t>
  </si>
  <si>
    <t>INE883F01010</t>
  </si>
  <si>
    <t>100671</t>
  </si>
  <si>
    <t>HEG Ltd.</t>
  </si>
  <si>
    <t>INE545A01024</t>
  </si>
  <si>
    <t>101496</t>
  </si>
  <si>
    <t>Sapphire Foods India Ltd.</t>
  </si>
  <si>
    <t>INE806T01020</t>
  </si>
  <si>
    <t>100016</t>
  </si>
  <si>
    <t>Gujarat Mineral Development Corporation Ltd.</t>
  </si>
  <si>
    <t>INE131A01031</t>
  </si>
  <si>
    <t>100827</t>
  </si>
  <si>
    <t>Ircon International Ltd.</t>
  </si>
  <si>
    <t>INE962Y01021</t>
  </si>
  <si>
    <t>100573</t>
  </si>
  <si>
    <t>Chennai Petroleum Corporation Ltd.</t>
  </si>
  <si>
    <t>INE178A01016</t>
  </si>
  <si>
    <t>100434</t>
  </si>
  <si>
    <t>Century Plyboards (India) Ltd.</t>
  </si>
  <si>
    <t>INE348B01021</t>
  </si>
  <si>
    <t>100738</t>
  </si>
  <si>
    <t>INE842C01021</t>
  </si>
  <si>
    <t>100113</t>
  </si>
  <si>
    <t>Shipping Corporation of India Ltd.</t>
  </si>
  <si>
    <t>INE109A01011</t>
  </si>
  <si>
    <t>102180</t>
  </si>
  <si>
    <t>Ola Electric Mobility Ltd.</t>
  </si>
  <si>
    <t>INE0LXG01040</t>
  </si>
  <si>
    <t>102157</t>
  </si>
  <si>
    <t>Emcure Pharmaceuticals Ltd.</t>
  </si>
  <si>
    <t>INE168P01015</t>
  </si>
  <si>
    <t>100697</t>
  </si>
  <si>
    <t>Jindal Saw Ltd.</t>
  </si>
  <si>
    <t>INE324A01032</t>
  </si>
  <si>
    <t>101786</t>
  </si>
  <si>
    <t>Bikaji Foods International Ltd.</t>
  </si>
  <si>
    <t>INE00E101023</t>
  </si>
  <si>
    <t>102013</t>
  </si>
  <si>
    <t>Honasa Consumer Ltd.</t>
  </si>
  <si>
    <t>INE0J5401028</t>
  </si>
  <si>
    <t>101181</t>
  </si>
  <si>
    <t>UTI Asset Management Co. Ltd.</t>
  </si>
  <si>
    <t>INE094J01016</t>
  </si>
  <si>
    <t>100585</t>
  </si>
  <si>
    <t>DCM Shriram Ltd.</t>
  </si>
  <si>
    <t>INE499A01024</t>
  </si>
  <si>
    <t>101689</t>
  </si>
  <si>
    <t>Olectra Greentech Ltd.</t>
  </si>
  <si>
    <t>INE260D01016</t>
  </si>
  <si>
    <t>100406</t>
  </si>
  <si>
    <t>KSB Ltd.</t>
  </si>
  <si>
    <t>INE999A01023</t>
  </si>
  <si>
    <t>100103</t>
  </si>
  <si>
    <t>Kirloskar Brothers Ltd.</t>
  </si>
  <si>
    <t>INE732A01036</t>
  </si>
  <si>
    <t>100327</t>
  </si>
  <si>
    <t>Welspun Living Ltd.</t>
  </si>
  <si>
    <t>INE192B01031</t>
  </si>
  <si>
    <t>100580</t>
  </si>
  <si>
    <t>IFCI Ltd.</t>
  </si>
  <si>
    <t>INE039A01010</t>
  </si>
  <si>
    <t>100051</t>
  </si>
  <si>
    <t>Alembic Pharmaceuticals Ltd.</t>
  </si>
  <si>
    <t>INE901L01018</t>
  </si>
  <si>
    <t>100731</t>
  </si>
  <si>
    <t>BASF India Ltd.</t>
  </si>
  <si>
    <t>INE373A01013</t>
  </si>
  <si>
    <t>100752</t>
  </si>
  <si>
    <t>Praj Industries Ltd.</t>
  </si>
  <si>
    <t>INE074A01025</t>
  </si>
  <si>
    <t>100209</t>
  </si>
  <si>
    <t>Akzo Nobel India Ltd.</t>
  </si>
  <si>
    <t>INE133A01011</t>
  </si>
  <si>
    <t>101676</t>
  </si>
  <si>
    <t>Central Bank of India</t>
  </si>
  <si>
    <t>INE483A01010</t>
  </si>
  <si>
    <t>102096</t>
  </si>
  <si>
    <t>Signatureglobal (India) Ltd.</t>
  </si>
  <si>
    <t>INE903U01023</t>
  </si>
  <si>
    <t>100398</t>
  </si>
  <si>
    <t>Aditya Birla Fashion and Retail Ltd.</t>
  </si>
  <si>
    <t>INE647O01011</t>
  </si>
  <si>
    <t>102606</t>
  </si>
  <si>
    <t>Leela Palaces Hotels &amp; Resorts Ltd.</t>
  </si>
  <si>
    <t>INE0AQ201015</t>
  </si>
  <si>
    <t>100057</t>
  </si>
  <si>
    <t>Elecon Engineering Company Ltd.</t>
  </si>
  <si>
    <t>INE205B01031</t>
  </si>
  <si>
    <t>100072</t>
  </si>
  <si>
    <t>Action Construction Equipment Ltd.</t>
  </si>
  <si>
    <t>INE731H01025</t>
  </si>
  <si>
    <t>101726</t>
  </si>
  <si>
    <t>Jupiter Wagons Ltd.</t>
  </si>
  <si>
    <t>INE209L01016</t>
  </si>
  <si>
    <t>101701</t>
  </si>
  <si>
    <t>Tejas Networks Ltd.</t>
  </si>
  <si>
    <t>INE010J01012</t>
  </si>
  <si>
    <t>Telecom - Equipment &amp; Accessories</t>
  </si>
  <si>
    <t>100015</t>
  </si>
  <si>
    <t>Mangalore Refinery and Petrochemicals Ltd.</t>
  </si>
  <si>
    <t>INE103A01014</t>
  </si>
  <si>
    <t>102630</t>
  </si>
  <si>
    <t>Dr. Agarwals Health Care Ltd.</t>
  </si>
  <si>
    <t>INE943P01029</t>
  </si>
  <si>
    <t>100102</t>
  </si>
  <si>
    <t>Jyothy Labs Ltd.</t>
  </si>
  <si>
    <t>INE668F01031</t>
  </si>
  <si>
    <t>100476</t>
  </si>
  <si>
    <t>Caplin Point Laboratories Ltd.</t>
  </si>
  <si>
    <t>INE475E01026</t>
  </si>
  <si>
    <t>100691</t>
  </si>
  <si>
    <t>BLS International Services Ltd.</t>
  </si>
  <si>
    <t>INE153T01027</t>
  </si>
  <si>
    <t>100337</t>
  </si>
  <si>
    <t>Triveni Engineering &amp; Industries Ltd.</t>
  </si>
  <si>
    <t>INE256C01024</t>
  </si>
  <si>
    <t>100093</t>
  </si>
  <si>
    <t>Blue Dart Express Ltd.</t>
  </si>
  <si>
    <t>INE233B01017</t>
  </si>
  <si>
    <t>102518</t>
  </si>
  <si>
    <t>International Gemmological Inst.(I) Ltd.</t>
  </si>
  <si>
    <t>INE0Q9301021</t>
  </si>
  <si>
    <t>102150</t>
  </si>
  <si>
    <t>Transformers &amp; Rectifiers (India) Ltd.</t>
  </si>
  <si>
    <t>INE763I01026</t>
  </si>
  <si>
    <t>100753</t>
  </si>
  <si>
    <t>Newgen Software Technologies Ltd.</t>
  </si>
  <si>
    <t>INE619B01017</t>
  </si>
  <si>
    <t>100741</t>
  </si>
  <si>
    <t>Trident Ltd.</t>
  </si>
  <si>
    <t>INE064C01022</t>
  </si>
  <si>
    <t>102665</t>
  </si>
  <si>
    <t>Aegis Vopak Terminals Ltd.</t>
  </si>
  <si>
    <t>INE0INX01018</t>
  </si>
  <si>
    <t>100689</t>
  </si>
  <si>
    <t>Godrej Agrovet Ltd.</t>
  </si>
  <si>
    <t>INE850D01014</t>
  </si>
  <si>
    <t>100297</t>
  </si>
  <si>
    <t>The Bombay Burmah Trading Corporation Ltd.</t>
  </si>
  <si>
    <t>INE050A01025</t>
  </si>
  <si>
    <t>100809</t>
  </si>
  <si>
    <t>Rites Ltd.</t>
  </si>
  <si>
    <t>INE320J01015</t>
  </si>
  <si>
    <t>100707</t>
  </si>
  <si>
    <t>Cera Sanitaryware Ltd.</t>
  </si>
  <si>
    <t>INE739E01017</t>
  </si>
  <si>
    <t>102120</t>
  </si>
  <si>
    <t>Valor Estate Ltd.</t>
  </si>
  <si>
    <t>INE879I01012</t>
  </si>
  <si>
    <t>101237</t>
  </si>
  <si>
    <t>Railtel Corporation of India Ltd.</t>
  </si>
  <si>
    <t>INE0DD101019</t>
  </si>
  <si>
    <t>100561</t>
  </si>
  <si>
    <t>RHI Magnesita India Ltd.</t>
  </si>
  <si>
    <t>INE743M01012</t>
  </si>
  <si>
    <t>102039</t>
  </si>
  <si>
    <t>Inox India Ltd.</t>
  </si>
  <si>
    <t>INE616N01034</t>
  </si>
  <si>
    <t>101685</t>
  </si>
  <si>
    <t>ITI Ltd.</t>
  </si>
  <si>
    <t>INE248A01017</t>
  </si>
  <si>
    <t>100357</t>
  </si>
  <si>
    <t>Reliance Infrastructure Ltd.</t>
  </si>
  <si>
    <t>INE036A01016</t>
  </si>
  <si>
    <t>101289</t>
  </si>
  <si>
    <t>SAREGAMA India Ltd.</t>
  </si>
  <si>
    <t>INE979A01025</t>
  </si>
  <si>
    <t>101399</t>
  </si>
  <si>
    <t>Latent View Analytics Ltd.</t>
  </si>
  <si>
    <t>INE0I7C01011</t>
  </si>
  <si>
    <t>102459</t>
  </si>
  <si>
    <t>Acme Solar Holdings Ltd.</t>
  </si>
  <si>
    <t>INE622W01025</t>
  </si>
  <si>
    <t>100423</t>
  </si>
  <si>
    <t>Maharashtra Seamless Ltd.</t>
  </si>
  <si>
    <t>INE271B01025</t>
  </si>
  <si>
    <t>101482</t>
  </si>
  <si>
    <t>JBM Auto Ltd.</t>
  </si>
  <si>
    <t>INE927D01051</t>
  </si>
  <si>
    <t>101671</t>
  </si>
  <si>
    <t>Tata Teleservices (Maharastra) Ltd.</t>
  </si>
  <si>
    <t>INE517B01013</t>
  </si>
  <si>
    <t>100914</t>
  </si>
  <si>
    <t>Alkyl Amines Chemicals Ltd.</t>
  </si>
  <si>
    <t>INE150B01039</t>
  </si>
  <si>
    <t>102573</t>
  </si>
  <si>
    <t>Ventive Hospitality Ltd.</t>
  </si>
  <si>
    <t>INE781S01027</t>
  </si>
  <si>
    <t>101413</t>
  </si>
  <si>
    <t>C.E.Info Systems Ltd.</t>
  </si>
  <si>
    <t>INE0BV301023</t>
  </si>
  <si>
    <t>101703</t>
  </si>
  <si>
    <t>Alok Industries Ltd.</t>
  </si>
  <si>
    <t>INE270A01029</t>
  </si>
  <si>
    <t>100655</t>
  </si>
  <si>
    <t>Rashtriya Chemicals and Fertilizers Ltd.</t>
  </si>
  <si>
    <t>INE027A01015</t>
  </si>
  <si>
    <t>102500</t>
  </si>
  <si>
    <t>Blue Jet Healthcare Ltd.</t>
  </si>
  <si>
    <t>INE0KBH01020</t>
  </si>
  <si>
    <t>102177</t>
  </si>
  <si>
    <t>Akums Drugs &amp; Pharmaceuticals Ltd.</t>
  </si>
  <si>
    <t>INE09XN01023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</si>
  <si>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</si>
  <si>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</si>
  <si>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</si>
  <si>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</si>
  <si>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</si>
  <si>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</si>
  <si>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</si>
  <si>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</si>
  <si>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</si>
  <si>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</si>
  <si>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</si>
  <si>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</si>
  <si>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</si>
  <si>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</si>
  <si>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</si>
  <si>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</si>
  <si>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</si>
  <si>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</si>
  <si>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</si>
  <si>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</si>
  <si>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</si>
  <si>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</si>
  <si>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</si>
  <si>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</si>
  <si>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</si>
  <si>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</si>
  <si>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</si>
  <si>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</si>
  <si>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</si>
  <si>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</si>
  <si>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</si>
  <si>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</si>
  <si>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</si>
  <si>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1901994</t>
  </si>
  <si>
    <t>7.19% State Government of Uttar Pradesh 2027</t>
  </si>
  <si>
    <t>IN3320170068</t>
  </si>
  <si>
    <t>1904761</t>
  </si>
  <si>
    <t>7.25% State Government of Kerala 2027</t>
  </si>
  <si>
    <t>IN2020170055</t>
  </si>
  <si>
    <t>1902160</t>
  </si>
  <si>
    <t>7.25% State Government of Gujarat 2027</t>
  </si>
  <si>
    <t>IN1520170094</t>
  </si>
  <si>
    <t>668</t>
  </si>
  <si>
    <t>SBI Fixed Maturity Plan (FMP)- Series 72</t>
  </si>
  <si>
    <t>669</t>
  </si>
  <si>
    <t>SBI Fixed Maturity Plan (FMP)- Series 73</t>
  </si>
  <si>
    <t>670</t>
  </si>
  <si>
    <t>SBI Long Duration Fund</t>
  </si>
  <si>
    <t>671</t>
  </si>
  <si>
    <t>SBI Fixed Maturity Plan (FMP)- Series 74</t>
  </si>
  <si>
    <t>1901797</t>
  </si>
  <si>
    <t>7.96% State Government of Punjab 2026</t>
  </si>
  <si>
    <t>IN2820160025</t>
  </si>
  <si>
    <t>1904663</t>
  </si>
  <si>
    <t>8.53% State Government of Chhattisgarh 2026</t>
  </si>
  <si>
    <t>IN3520150050</t>
  </si>
  <si>
    <t>1901565</t>
  </si>
  <si>
    <t>6.10% State Government of Rajasthan 2026</t>
  </si>
  <si>
    <t>IN2920210084</t>
  </si>
  <si>
    <t>1904665</t>
  </si>
  <si>
    <t>6.99% State Government of Gujarat 2026</t>
  </si>
  <si>
    <t>IN1520190233</t>
  </si>
  <si>
    <t>1904664</t>
  </si>
  <si>
    <t>8.53% State Government of Kerala 2026</t>
  </si>
  <si>
    <t>IN2020150172</t>
  </si>
  <si>
    <t>673</t>
  </si>
  <si>
    <t>SBI Fixed Maturity Plan (FMP)- Series 76</t>
  </si>
  <si>
    <t>5100083</t>
  </si>
  <si>
    <t>GOI 26.04.2026 GOV</t>
  </si>
  <si>
    <t>IN000426C014</t>
  </si>
  <si>
    <t>675</t>
  </si>
  <si>
    <t>SBI Fixed Maturity Plan (FMP)- Series 78</t>
  </si>
  <si>
    <t>676</t>
  </si>
  <si>
    <t>SBI Dividend Yield Fund</t>
  </si>
  <si>
    <t>3200005</t>
  </si>
  <si>
    <t>INE0NDH25011</t>
  </si>
  <si>
    <t>677</t>
  </si>
  <si>
    <t>SBI Fixed Maturity Plan (FMP)- Series 79</t>
  </si>
  <si>
    <t>679</t>
  </si>
  <si>
    <t>SBI Fixed Maturity Plan (FMP)- Series 81</t>
  </si>
  <si>
    <t>704164</t>
  </si>
  <si>
    <t>INE306N07NL3</t>
  </si>
  <si>
    <t>704138</t>
  </si>
  <si>
    <t>INE031A08871</t>
  </si>
  <si>
    <t>702874</t>
  </si>
  <si>
    <t>INE040A08708</t>
  </si>
  <si>
    <t>800316</t>
  </si>
  <si>
    <t>Kotak Mahindra Investments Ltd.</t>
  </si>
  <si>
    <t>INE975F07IB2</t>
  </si>
  <si>
    <t>1904815</t>
  </si>
  <si>
    <t>8.53% State Government of Telangana 2026</t>
  </si>
  <si>
    <t>IN4520150140</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</si>
  <si>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</si>
  <si>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</si>
  <si>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</si>
  <si>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</si>
  <si>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</si>
  <si>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</si>
  <si>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</si>
  <si>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</si>
  <si>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</si>
  <si>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</si>
  <si>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</si>
  <si>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</si>
  <si>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</si>
  <si>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</si>
  <si>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</si>
  <si>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</si>
  <si>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</si>
  <si>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</si>
  <si>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</si>
  <si>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</si>
  <si>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</si>
  <si>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</si>
  <si>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</si>
  <si>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</si>
  <si>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INE645S01024</t>
  </si>
  <si>
    <t>INE473D01015</t>
  </si>
  <si>
    <t>688</t>
  </si>
  <si>
    <t>Silver</t>
  </si>
  <si>
    <t>500002</t>
  </si>
  <si>
    <t>IDIA00500002</t>
  </si>
  <si>
    <t>689</t>
  </si>
  <si>
    <t>SBI Silver ETF Fund of Fund</t>
  </si>
  <si>
    <t>690</t>
  </si>
  <si>
    <t>SBI Nifty50 Equal Weight ETF</t>
  </si>
  <si>
    <t>691</t>
  </si>
  <si>
    <t>SBI Innovative Opportunities Fund</t>
  </si>
  <si>
    <t>100405</t>
  </si>
  <si>
    <t>TeamLease Services Ltd.</t>
  </si>
  <si>
    <t>INE985S01024</t>
  </si>
  <si>
    <t>692</t>
  </si>
  <si>
    <t>SBI Nifty 500 Index Fund</t>
  </si>
  <si>
    <t>693</t>
  </si>
  <si>
    <t>SBI Nifty India Consumption Index Fund</t>
  </si>
  <si>
    <t>694</t>
  </si>
  <si>
    <t>SBI Quant Fund</t>
  </si>
  <si>
    <t>695</t>
  </si>
  <si>
    <t>SBI Nifty Bank Index Fund</t>
  </si>
  <si>
    <t>696</t>
  </si>
  <si>
    <t>SBI Nifty IT Index Fund</t>
  </si>
  <si>
    <t>697</t>
  </si>
  <si>
    <t>SBI BSE PSU Bank ETF</t>
  </si>
  <si>
    <t>698</t>
  </si>
  <si>
    <t>SBI BSE PSU Bank Index Fund</t>
  </si>
  <si>
    <t>699</t>
  </si>
  <si>
    <t>SBI Income Plus Arbitrage Active FOF</t>
  </si>
  <si>
    <t>417178</t>
  </si>
  <si>
    <t>INF200K01QU0</t>
  </si>
  <si>
    <t>417204</t>
  </si>
  <si>
    <t>INF200K01VE4</t>
  </si>
  <si>
    <t>417233</t>
  </si>
  <si>
    <t>INF200K01V08</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</si>
  <si>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</si>
  <si>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</si>
  <si>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</si>
  <si>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</si>
  <si>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</si>
  <si>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</si>
  <si>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</si>
  <si>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</si>
  <si>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</si>
  <si>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</si>
  <si>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</si>
  <si>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</si>
  <si>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</si>
  <si>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417162</t>
  </si>
  <si>
    <t>INF200K01UG1</t>
  </si>
  <si>
    <t>417119</t>
  </si>
  <si>
    <t>INF200K01RJ1</t>
  </si>
  <si>
    <t>417050</t>
  </si>
  <si>
    <t>INF200K01SR2</t>
  </si>
  <si>
    <t>417101</t>
  </si>
  <si>
    <t>INF200K01RD4</t>
  </si>
  <si>
    <t>4171288</t>
  </si>
  <si>
    <t>INF200KA14W3</t>
  </si>
  <si>
    <t>417482</t>
  </si>
  <si>
    <t>INF200KA1507</t>
  </si>
  <si>
    <t>417061</t>
  </si>
  <si>
    <t>INF200K01RV6</t>
  </si>
  <si>
    <t>417069</t>
  </si>
  <si>
    <t>INF200K01RA0</t>
  </si>
  <si>
    <t>417146</t>
  </si>
  <si>
    <t>INF200K01SB6</t>
  </si>
  <si>
    <t>417057</t>
  </si>
  <si>
    <t>INF200K01RM5</t>
  </si>
  <si>
    <t>705</t>
  </si>
  <si>
    <t>SBI QUALITY FUND</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</si>
  <si>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</si>
  <si>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</si>
  <si>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</si>
  <si>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</si>
  <si>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</si>
  <si>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</si>
  <si>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</si>
  <si>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</si>
  <si>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</si>
  <si>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</si>
  <si>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</si>
  <si>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</si>
  <si>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</si>
  <si>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</si>
  <si>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</si>
  <si>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</si>
  <si>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</si>
  <si>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</si>
  <si>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</si>
  <si>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</si>
  <si>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</si>
  <si>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</si>
  <si>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</si>
  <si>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</si>
  <si>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</si>
  <si>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</si>
  <si>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</si>
  <si>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</si>
  <si>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</si>
  <si>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</si>
  <si>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</si>
  <si>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</si>
  <si>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</si>
  <si>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</si>
  <si>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</si>
  <si>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</si>
  <si>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</si>
  <si>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</si>
  <si>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</si>
  <si>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</si>
  <si>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</si>
  <si>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</si>
  <si>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</si>
  <si>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</si>
  <si>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</si>
  <si>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</si>
  <si>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</si>
  <si>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</si>
  <si>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</si>
  <si>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</si>
  <si>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</si>
  <si>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</si>
  <si>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</si>
  <si>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</si>
  <si>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</si>
  <si>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</si>
  <si>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</si>
  <si>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</si>
  <si>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</si>
  <si>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</si>
  <si>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</si>
  <si>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</si>
  <si>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</si>
  <si>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</si>
  <si>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</si>
  <si>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</si>
  <si>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</si>
  <si>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</si>
  <si>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</si>
  <si>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</si>
  <si>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</si>
  <si>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</si>
  <si>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</si>
  <si>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</si>
  <si>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</si>
  <si>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</si>
  <si>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</si>
  <si>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</si>
  <si>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</si>
  <si>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</si>
  <si>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</si>
  <si>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</si>
  <si>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</si>
  <si>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</si>
  <si>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</si>
  <si>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</si>
  <si>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</si>
  <si>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</si>
  <si>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</si>
  <si>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</si>
  <si>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</si>
  <si>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</si>
  <si>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</si>
  <si>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</si>
  <si>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</si>
  <si>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</si>
  <si>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</si>
  <si>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</si>
  <si>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</si>
  <si>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</si>
  <si>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</si>
  <si>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</si>
  <si>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</si>
  <si>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</si>
  <si>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</si>
  <si>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</si>
  <si>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</si>
  <si>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</si>
  <si>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</si>
  <si>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</si>
  <si>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</si>
  <si>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</si>
  <si>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</si>
  <si>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</si>
  <si>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</si>
  <si>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</si>
  <si>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</si>
  <si>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</si>
  <si>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</si>
  <si>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</si>
  <si>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</si>
  <si>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</si>
  <si>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</si>
  <si>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</si>
  <si>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</si>
  <si>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</si>
  <si>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</si>
  <si>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</si>
  <si>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</si>
  <si>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</si>
  <si>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</si>
  <si>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</si>
  <si>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</si>
  <si>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</si>
  <si>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</si>
  <si>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</si>
  <si>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</si>
  <si>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</si>
  <si>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30-MAR-26</t>
  </si>
  <si>
    <t>Short</t>
  </si>
  <si>
    <t>Stock Futures</t>
  </si>
  <si>
    <t>Kotak Mahindra Bank Ltd. 30-MAR-26</t>
  </si>
  <si>
    <t>ICICI Bank Ltd. 30-MAR-26</t>
  </si>
  <si>
    <t>Bank of Baroda 30-MAR-26</t>
  </si>
  <si>
    <t>Bharti Airtel Ltd. 30-MAR-26</t>
  </si>
  <si>
    <t>Reliance Industries Ltd. 30-MAR-26</t>
  </si>
  <si>
    <t>State Bank of India 30-MAR-26</t>
  </si>
  <si>
    <t>Mahindra &amp; Mahindra Ltd. 30-MAR-26</t>
  </si>
  <si>
    <t>National Aluminium Company Ltd. 30-MAR-26</t>
  </si>
  <si>
    <t>Samvardhana Motherson International Ltd. 30-MAR-26</t>
  </si>
  <si>
    <t>Interglobe Aviation Ltd. 30-MAR-26</t>
  </si>
  <si>
    <t>DLF Ltd. 30-MAR-26</t>
  </si>
  <si>
    <t>Asian Paints Ltd. 30-MAR-26</t>
  </si>
  <si>
    <t>JSW Steel Ltd. 30-MAR-26</t>
  </si>
  <si>
    <t>Sammaan Capital Ltd. 30-MAR-26</t>
  </si>
  <si>
    <t>Eternal Ltd. 30-MAR-26</t>
  </si>
  <si>
    <t>Hindalco Industries Ltd. 30-MAR-26</t>
  </si>
  <si>
    <t>Colgate Palmolive (India) Ltd. 30-MAR-26</t>
  </si>
  <si>
    <t>Maruti Suzuki India Ltd. 30-MAR-26</t>
  </si>
  <si>
    <t>Aditya Birla Capital Ltd. 30-MAR-26</t>
  </si>
  <si>
    <t>Indus Towers Ltd. 30-MAR-26</t>
  </si>
  <si>
    <t>GMR Airports Ltd. 30-MAR-26</t>
  </si>
  <si>
    <t>Vedanta Ltd. 30-MAR-26</t>
  </si>
  <si>
    <t>Shriram Finance Ltd. 30-MAR-26</t>
  </si>
  <si>
    <t>Hindustan Aeronautics Ltd. 30-MAR-26</t>
  </si>
  <si>
    <t>Larsen &amp; Toubro Ltd. 30-MAR-26</t>
  </si>
  <si>
    <t>Tata Steel Ltd. 30-MAR-26</t>
  </si>
  <si>
    <t>Tata Power Company Ltd. 30-MAR-26</t>
  </si>
  <si>
    <t>Adani Green Energy Ltd. 30-MAR-26</t>
  </si>
  <si>
    <t>Patanjali Foods Ltd. 30-MAR-26</t>
  </si>
  <si>
    <t>Bharat Heavy Electricals Ltd. 30-MAR-26</t>
  </si>
  <si>
    <t>Punjab National Bank 30-MAR-26</t>
  </si>
  <si>
    <t>Axis Bank Ltd. 30-MAR-26</t>
  </si>
  <si>
    <t>Apollo Hospitals Enterprise Ltd. 30-MAR-26</t>
  </si>
  <si>
    <t>REC Ltd. 30-MAR-26</t>
  </si>
  <si>
    <t>Infosys Ltd. 30-MAR-26</t>
  </si>
  <si>
    <t>RBL Bank Ltd. 30-MAR-26</t>
  </si>
  <si>
    <t>Hindustan Unilever Ltd. 30-MAR-26</t>
  </si>
  <si>
    <t>Divi's Laboratories Ltd. 30-MAR-26</t>
  </si>
  <si>
    <t>Sun Pharmaceutical Industries Ltd. 30-MAR-26</t>
  </si>
  <si>
    <t>ITC Ltd. 30-MAR-26</t>
  </si>
  <si>
    <t>Ambuja Cements Ltd. 30-MAR-26</t>
  </si>
  <si>
    <t>Power Finance Corporation Ltd. 30-MAR-26</t>
  </si>
  <si>
    <t>United Spirits Ltd. 30-MAR-26</t>
  </si>
  <si>
    <t>Zydus Lifesciences Ltd. 30-MAR-26</t>
  </si>
  <si>
    <t>Bajaj Finserv Ltd. 30-MAR-26</t>
  </si>
  <si>
    <t>HDFC Life Insurance Company Ltd. 30-MAR-26</t>
  </si>
  <si>
    <t>Steel Authority of India Ltd. 30-MAR-26</t>
  </si>
  <si>
    <t>IndusInd Bank Ltd. 30-MAR-26</t>
  </si>
  <si>
    <t>One 97 Communications Ltd. 30-MAR-26</t>
  </si>
  <si>
    <t>Adani Enterprises Ltd. 30-MAR-26</t>
  </si>
  <si>
    <t>NMDC Ltd. 30-MAR-26</t>
  </si>
  <si>
    <t>Trent Ltd. 30-MAR-26</t>
  </si>
  <si>
    <t>Bajaj Finance Ltd. 30-MAR-26</t>
  </si>
  <si>
    <t>SBI Life Insurance Co. Ltd. 30-MAR-26</t>
  </si>
  <si>
    <t>The Indian Hotels Company Ltd. 30-MAR-26</t>
  </si>
  <si>
    <t>Oil &amp; Natural Gas Corporation Ltd. 30-MAR-26</t>
  </si>
  <si>
    <t>Ultratech Cement Ltd. 30-MAR-26</t>
  </si>
  <si>
    <t>Tata Consultancy Services Ltd. 30-MAR-26</t>
  </si>
  <si>
    <t>HDFC Asset Management Co. Ltd. 30-MAR-26</t>
  </si>
  <si>
    <t>Bosch Ltd. 30-MAR-26</t>
  </si>
  <si>
    <t>Nestle India Ltd. 30-MAR-26</t>
  </si>
  <si>
    <t>Titan Company Ltd. 30-MAR-26</t>
  </si>
  <si>
    <t>Polycab India Ltd. 30-MAR-26</t>
  </si>
  <si>
    <t>TVS Motor Company Ltd. 30-MAR-26</t>
  </si>
  <si>
    <t>Tech Mahindra Ltd. 30-MAR-26</t>
  </si>
  <si>
    <t>GAIL (India) Ltd. 30-MAR-26</t>
  </si>
  <si>
    <t>Dabur India Ltd. 30-MAR-26</t>
  </si>
  <si>
    <t>Indian Bank 30-MAR-26</t>
  </si>
  <si>
    <t>CG Power and Industrial Solutions Ltd. 30-MAR-26</t>
  </si>
  <si>
    <t>Hindustan Zinc Ltd. 30-MAR-26</t>
  </si>
  <si>
    <t>Jio Financial Services Ltd. 30-MAR-26</t>
  </si>
  <si>
    <t>Marico Ltd. 30-MAR-26</t>
  </si>
  <si>
    <t>Aurobindo Pharma Ltd. 30-MAR-26</t>
  </si>
  <si>
    <t>Hindustan Petroleum Corporation Ltd. 30-MAR-26</t>
  </si>
  <si>
    <t>Syngene International Ltd. 30-MAR-26</t>
  </si>
  <si>
    <t>Max Financial Services Ltd. 30-MAR-26</t>
  </si>
  <si>
    <t>NTPC Ltd. 30-MAR-26</t>
  </si>
  <si>
    <t>Grasim Industries Ltd. 30-MAR-26</t>
  </si>
  <si>
    <t>PB Fintech Ltd. 30-MAR-26</t>
  </si>
  <si>
    <t>Mphasis Ltd. 30-MAR-26</t>
  </si>
  <si>
    <t>The Federal Bank Ltd. 30-MAR-26</t>
  </si>
  <si>
    <t>Pidilite Industries Ltd. 30-MAR-26</t>
  </si>
  <si>
    <t>Power Grid Corporation of India Ltd. 30-MAR-26</t>
  </si>
  <si>
    <t>Dalmia Bharat Ltd. 30-MAR-26</t>
  </si>
  <si>
    <t>Bharat Petroleum Corporation Ltd. 30-MAR-26</t>
  </si>
  <si>
    <t>Cholamandalam Investment &amp; Finance Co. Ltd. 30-MAR-26</t>
  </si>
  <si>
    <t>Indian Oil Corporation Ltd. 30-MAR-26</t>
  </si>
  <si>
    <t>Cummins India Ltd. 30-MAR-26</t>
  </si>
  <si>
    <t>Petronet LNG Ltd. 30-MAR-26</t>
  </si>
  <si>
    <t>ICICI Lombard General Insurance Company Ltd. 30-MAR-26</t>
  </si>
  <si>
    <t>Lupin Ltd. 30-MAR-26</t>
  </si>
  <si>
    <t>Jindal Steel Ltd. 30-MAR-26</t>
  </si>
  <si>
    <t>Bharat Electronics Ltd. 30-MAR-26</t>
  </si>
  <si>
    <t>Coforge Ltd. 30-MAR-26</t>
  </si>
  <si>
    <t>Tata Consumer Products Ltd. 30-MAR-26</t>
  </si>
  <si>
    <t>Torrent Power Ltd. 30-MAR-26</t>
  </si>
  <si>
    <t>Delhivery Ltd. 30-MAR-26</t>
  </si>
  <si>
    <t>PNB Housing Finance Ltd. 30-MAR-26</t>
  </si>
  <si>
    <t>Info Edge (India) Ltd. 30-MAR-26</t>
  </si>
  <si>
    <t>LIC Housing Finance Ltd. 30-MAR-26</t>
  </si>
  <si>
    <t>Jubilant Foodworks Ltd. 30-MAR-26</t>
  </si>
  <si>
    <t>Bank of India 30-MAR-26</t>
  </si>
  <si>
    <t>Stock Options</t>
  </si>
  <si>
    <t>Vodafone Idea Ltd. 30-MAR-26</t>
  </si>
  <si>
    <t>Adani Ports and Special Economic Zone Ltd. 30-MAR-26</t>
  </si>
  <si>
    <t>Glenmark Pharmaceuticals Ltd. 30-MAR-26</t>
  </si>
  <si>
    <t>Adani Energy Solutions Ltd. 30-MAR-26</t>
  </si>
  <si>
    <t>Varun Beverages Ltd. 30-MAR-26</t>
  </si>
  <si>
    <t>Laurus Labs Ltd. 30-MAR-26</t>
  </si>
  <si>
    <t>Reliance Industries Ltd. 28-APR-26</t>
  </si>
  <si>
    <t>Coal India Ltd. 30-MAR-26</t>
  </si>
  <si>
    <t>JSW Energy Ltd. 30-MAR-26</t>
  </si>
  <si>
    <t>Multi Commodity Exchange of India Ltd. 30-MAR-26</t>
  </si>
  <si>
    <t>Manappuram Finance Ltd. 30-MAR-26</t>
  </si>
  <si>
    <t>Suzlon Energy Ltd. 30-MAR-26</t>
  </si>
  <si>
    <t>ITC Ltd. 28-APR-26</t>
  </si>
  <si>
    <t>Crompton Greaves Consumer Electricals Ltd. 30-MAR-26</t>
  </si>
  <si>
    <t>ICICI Prudential Life Insurance Company Ltd. 30-MAR-26</t>
  </si>
  <si>
    <t>Solar Industries India Ltd. 30-MAR-26</t>
  </si>
  <si>
    <t>Bandhan Bank Ltd. 30-MAR-26</t>
  </si>
  <si>
    <t>Tata Motors Passenger Vehicles Ltd. 30-MAR-26</t>
  </si>
  <si>
    <t>Canara Bank 30-MAR-26</t>
  </si>
  <si>
    <t>The Phoenix Mills Ltd. 30-MAR-26</t>
  </si>
  <si>
    <t>Kalyan Jewellers India Ltd. 30-MAR-26</t>
  </si>
  <si>
    <t>APL Apollo Tubes Ltd. 30-MAR-26</t>
  </si>
  <si>
    <t>Britannia Industries Ltd. 30-MAR-26</t>
  </si>
  <si>
    <t>Tata Consultancy Services Ltd. 28-APR-26</t>
  </si>
  <si>
    <t>Exide Industries Ltd. 30-MAR-26</t>
  </si>
  <si>
    <t>Container Corporation of India Ltd. 30-MAR-26</t>
  </si>
  <si>
    <t>HDFC Bank Ltd. 28-APR-26</t>
  </si>
  <si>
    <t>Sona Blw Precision Forgings Ltd. 30-MAR-26</t>
  </si>
  <si>
    <t>Havells India Ltd. 30-MAR-26</t>
  </si>
  <si>
    <t>Dr. Reddy's Laboratories Ltd. 30-MAR-26</t>
  </si>
  <si>
    <t>SRF Ltd. 30-MAR-26</t>
  </si>
  <si>
    <t>UNO Minda Ltd. 30-MAR-26</t>
  </si>
  <si>
    <t>Biocon Ltd. 30-MAR-26</t>
  </si>
  <si>
    <t>Lodha Developers Ltd. 30-MAR-26</t>
  </si>
  <si>
    <t>Jio Financial Services Ltd. 28-APR-26</t>
  </si>
  <si>
    <t>BSE Ltd. 30-MAR-26</t>
  </si>
  <si>
    <t>Dixon Technologies (India) Ltd. 30-MAR-26</t>
  </si>
  <si>
    <t>ICICI Bank Ltd. 28-APR-26</t>
  </si>
  <si>
    <t>Fortis Healthcare Ltd. 30-MAR-26</t>
  </si>
  <si>
    <t>AU Small Finance Bank Ltd. 30-MAR-26</t>
  </si>
  <si>
    <t>FSN E-Commerce Ventures Ltd. 30-MAR-26</t>
  </si>
  <si>
    <t>Reliance Industries Ltd. 26-MAY-26</t>
  </si>
  <si>
    <t>REC Ltd. 28-APR-26</t>
  </si>
  <si>
    <t>Life Insurance Corporation of India 30-MAR-26</t>
  </si>
  <si>
    <t>Max Healthcare Institute Ltd. 30-MAR-26</t>
  </si>
  <si>
    <t>Inox Wind Ltd. 30-MAR-26</t>
  </si>
  <si>
    <t>Hindustan Aeronautics Ltd. 28-APR-26</t>
  </si>
  <si>
    <t>Godrej Consumer Products Ltd. 30-MAR-26</t>
  </si>
  <si>
    <t>Power Finance Corporation Ltd. 28-APR-26</t>
  </si>
  <si>
    <t>UPL Ltd. 30-MAR-26</t>
  </si>
  <si>
    <t>NBCC (India) Ltd. 30-MAR-26</t>
  </si>
  <si>
    <t>Petronet LNG Ltd. 28-APR-26</t>
  </si>
  <si>
    <t>IDFC First Bank Ltd. 30-MAR-26</t>
  </si>
  <si>
    <t>Cipla Ltd. 30-MAR-26</t>
  </si>
  <si>
    <t>Larsen &amp; Toubro Ltd. 28-APR-26</t>
  </si>
  <si>
    <t>Vodafone Idea Ltd. 28-APR-26</t>
  </si>
  <si>
    <t>LIC Housing Finance Ltd. 28-APR-26</t>
  </si>
  <si>
    <t>Premier Energies Ltd 30-MAR-26</t>
  </si>
  <si>
    <t>Eternal Ltd. 28-APR-26</t>
  </si>
  <si>
    <t>Bharti Airtel Ltd. 28-APR-26</t>
  </si>
  <si>
    <t>State Bank of India 28-APR-26</t>
  </si>
  <si>
    <t>Mazagon Dock Shipbuilders Ltd. 30-MAR-26</t>
  </si>
  <si>
    <t>Central Depository Services (I) Ltd. 30-MAR-26</t>
  </si>
  <si>
    <t>Solar Industries India Ltd. 28-APR-26</t>
  </si>
  <si>
    <t>Mahindra &amp; Mahindra Ltd. 28-APR-26</t>
  </si>
  <si>
    <t>Tata Steel Ltd. 28-APR-26</t>
  </si>
  <si>
    <t>Hitachi Energy India Ltd. 30-MAR-26</t>
  </si>
  <si>
    <t>Hero MotoCorp Ltd. 30-MAR-26</t>
  </si>
  <si>
    <t>GAIL (India) Ltd. 28-APR-26</t>
  </si>
  <si>
    <t>Kaynes Technology India Ltd. 30-MAR-26</t>
  </si>
  <si>
    <t>Angel One Ltd. 30-MAR-26</t>
  </si>
  <si>
    <t>360 ONE WAM Ltd. 30-MAR-26</t>
  </si>
  <si>
    <t>Oracle Financial Services Software Ltd. 30-MAR-26</t>
  </si>
  <si>
    <t>Tata Technologies Ltd. 30-MAR-26</t>
  </si>
  <si>
    <t>DLF Ltd. 28-APR-26</t>
  </si>
  <si>
    <t>Infosys Ltd. 28-APR-26</t>
  </si>
  <si>
    <t>Axis Bank Ltd. 28-APR-26</t>
  </si>
  <si>
    <t>NHPC Ltd. 30-MAR-26</t>
  </si>
  <si>
    <t>Godrej Properties Ltd. 30-MAR-26</t>
  </si>
  <si>
    <t>Alkem Laboratories Ltd. 30-MAR-26</t>
  </si>
  <si>
    <t>Bajaj Holdings &amp; Investment Ltd. 30-MAR-26</t>
  </si>
  <si>
    <t>Coal India Ltd. 28-APR-26</t>
  </si>
  <si>
    <t>Prestige Estates Projects Ltd. 30-MAR-26</t>
  </si>
  <si>
    <t>IDFC First Bank Ltd. 28-APR-26</t>
  </si>
  <si>
    <t>Steel Authority of India Ltd. 28-APR-26</t>
  </si>
  <si>
    <t>Blue Star Ltd. 30-MAR-26</t>
  </si>
  <si>
    <t>Computer Age Management Services Ltd. 30-MAR-26</t>
  </si>
  <si>
    <t>Waaree Energies Ltd. 30-MAR-26</t>
  </si>
  <si>
    <t>L&amp;T Finance Ltd. 30-MAR-26</t>
  </si>
  <si>
    <t>Eternal Ltd. 26-MAY-26</t>
  </si>
  <si>
    <t>Exide Industries Ltd. 28-APR-26</t>
  </si>
  <si>
    <t>Maruti Suzuki India Ltd. 28-APR-26</t>
  </si>
  <si>
    <t>Trent Ltd. 28-APR-26</t>
  </si>
  <si>
    <t>NMDC Ltd. 28-APR-26</t>
  </si>
  <si>
    <t>HCL Technologies Ltd. 30-MAR-26</t>
  </si>
  <si>
    <t>HDFC Bank Ltd. 26-MAY-26</t>
  </si>
  <si>
    <t>Eicher Motors Ltd. 30-MAR-26</t>
  </si>
  <si>
    <t>Housing and Urban Development Corporation Ltd. 30-MAR-26</t>
  </si>
  <si>
    <t>Sun Pharmaceutical Industries Ltd. 28-APR-26</t>
  </si>
  <si>
    <t>Kotak Mahindra Bank Ltd. 28-APR-26</t>
  </si>
  <si>
    <t>NTPC Ltd. 28-APR-26</t>
  </si>
  <si>
    <t>Bank of Baroda 28-APR-26</t>
  </si>
  <si>
    <t>Tata Power Company Ltd. 28-APR-26</t>
  </si>
  <si>
    <t>Bajaj Finance Ltd. 28-APR-26</t>
  </si>
  <si>
    <t>Container Corporation of India Ltd. 28-APR-26</t>
  </si>
  <si>
    <t>Punjab National Bank 28-APR-26</t>
  </si>
  <si>
    <t>Adani Ports and Special Economic Zone Ltd. 28-APR-26</t>
  </si>
  <si>
    <t>Oil &amp; Natural Gas Corporation Ltd. 28-APR-26</t>
  </si>
  <si>
    <t>Oil India Ltd. 30-MAR-26</t>
  </si>
  <si>
    <t>Siemens Ltd. 30-MAR-26</t>
  </si>
  <si>
    <t>Wipro Ltd. 30-MAR-26</t>
  </si>
  <si>
    <t>Indian Energy Exchange Ltd. 30-MAR-26</t>
  </si>
  <si>
    <t>Amber Enterprises India Ltd. 30-MAR-26</t>
  </si>
  <si>
    <t>Bharat Electronics Ltd. 26-MAY-26</t>
  </si>
  <si>
    <t>Voltas Ltd. 30-MAR-26</t>
  </si>
  <si>
    <t>Persistent Systems Ltd. 30-MAR-26</t>
  </si>
  <si>
    <t>Bharti Airtel Ltd. 26-MAY-26</t>
  </si>
  <si>
    <t>Tata Motors Passenger Vehicles Ltd. 26-MAY-26</t>
  </si>
  <si>
    <t>Power Grid Corporation of India Ltd. 28-APR-26</t>
  </si>
  <si>
    <t>Tech Mahindra Ltd. 28-APR-26</t>
  </si>
  <si>
    <t>Inox Wind Ltd. 28-APR-26</t>
  </si>
  <si>
    <t>NHPC Ltd. 28-APR-26</t>
  </si>
  <si>
    <t>Suzlon Energy Ltd. 28-APR-26</t>
  </si>
  <si>
    <t>Titan Company Ltd. 28-APR-26</t>
  </si>
  <si>
    <t>Cipla Ltd. 28-APR-26</t>
  </si>
  <si>
    <t>One 97 Communications Ltd. 28-APR-26</t>
  </si>
  <si>
    <t>Hindustan Zinc Ltd. 28-APR-26</t>
  </si>
  <si>
    <t>Mazagon Dock Shipbuilders Ltd. 28-APR-26</t>
  </si>
  <si>
    <t>Muthoot Finance Ltd. 30-MAR-26</t>
  </si>
  <si>
    <t>Bharat Forge Ltd. 30-MAR-26</t>
  </si>
  <si>
    <t>PG Electroplast Ltd. 30-MAR-26</t>
  </si>
  <si>
    <t>Nuvama Wealth Management Ltd. 30-MAR-26</t>
  </si>
  <si>
    <t>LTIMindtree Ltd. 30-MAR-26</t>
  </si>
  <si>
    <t>ABB India Ltd. 30-MAR-26</t>
  </si>
  <si>
    <t>Tata Elxsi Ltd. 30-MAR-26</t>
  </si>
  <si>
    <t>Suzlon Energy Ltd. 26-MAY-26</t>
  </si>
  <si>
    <t>IDFC First Bank Ltd. 26-MAY-26</t>
  </si>
  <si>
    <t>Jio Financial Services Ltd. 26-MAY-26</t>
  </si>
  <si>
    <t>Adani Ports and Special Economic Zone Ltd. 26-MAY-26</t>
  </si>
  <si>
    <t>Solar Industries India Ltd. 26-MAY-26</t>
  </si>
  <si>
    <t>Maruti Suzuki India Ltd. 26-MAY-26</t>
  </si>
  <si>
    <t>Kotak Mahindra Bank Ltd. 26-MAY-26</t>
  </si>
  <si>
    <t>Hindustan Aeronautics Ltd. 26-MAY-26</t>
  </si>
  <si>
    <t>NTPC Ltd. 26-MAY-26</t>
  </si>
  <si>
    <t>Tata Steel Ltd. 26-MAY-26</t>
  </si>
  <si>
    <t>Sammaan Capital Ltd. 28-APR-26</t>
  </si>
  <si>
    <t>Bajaj Finserv Ltd. 28-APR-26</t>
  </si>
  <si>
    <t>Coforge Ltd. 28-APR-26</t>
  </si>
  <si>
    <t>Mahindra &amp; Mahindra Ltd. 26-MAY-26</t>
  </si>
  <si>
    <t>ITC Ltd. 26-MAY-26</t>
  </si>
  <si>
    <t>Grasim Industries Ltd. 26-MAY-26</t>
  </si>
  <si>
    <t>Ultratech Cement Ltd. 26-MAY-26</t>
  </si>
  <si>
    <t>Bandhan Bank Ltd. 26-MAY-26</t>
  </si>
  <si>
    <t>Bharat Heavy Electricals Ltd. 26-MAY-26</t>
  </si>
  <si>
    <t>HDFC Life Insurance Company Ltd. 28-APR-26</t>
  </si>
  <si>
    <t>Axis Bank Ltd. 26-MAY-26</t>
  </si>
  <si>
    <t>Sun Pharmaceutical Industries Ltd. 26-MAY-26</t>
  </si>
  <si>
    <t>Larsen &amp; Toubro Ltd. 26-MAY-26</t>
  </si>
  <si>
    <t>Tech Mahindra Ltd. 26-MAY-26</t>
  </si>
  <si>
    <t>Vodafone Idea Ltd. 26-MAY-26</t>
  </si>
  <si>
    <t>Fortis Healthcare Ltd. 26-MAY-26</t>
  </si>
  <si>
    <t>Lupin Ltd. 26-MAY-26</t>
  </si>
  <si>
    <t>Samvardhana Motherson International Ltd. 26-MAY-26</t>
  </si>
  <si>
    <t>Dixon Technologies (India) Ltd. 26-MAY-26</t>
  </si>
  <si>
    <t>JSW Energy Ltd. 26-MAY-26</t>
  </si>
  <si>
    <t>Crompton Greaves Consumer Electricals Ltd. 26-MAY-26</t>
  </si>
  <si>
    <t>Interglobe Aviation Ltd. 26-MAY-26</t>
  </si>
  <si>
    <t>NBCC (India) Ltd. 26-MAY-26</t>
  </si>
  <si>
    <t>JSW Steel Ltd. 26-MAY-26</t>
  </si>
  <si>
    <t>Delhivery Ltd. 26-MAY-26</t>
  </si>
  <si>
    <t>RBL Bank Ltd. 26-MAY-26</t>
  </si>
  <si>
    <t>Mankind Pharma Ltd. 30-MAR-26</t>
  </si>
  <si>
    <t>Union Bank of India 30-MAR-26</t>
  </si>
  <si>
    <t>HCL Technologies Ltd. 28-APR-26</t>
  </si>
  <si>
    <t>Grasim Industries Ltd. 28-APR-26</t>
  </si>
  <si>
    <t>Laurus Labs Ltd. 28-APR-26</t>
  </si>
  <si>
    <t>Mphasis Ltd. 28-APR-26</t>
  </si>
  <si>
    <t>Asian Paints Ltd. 28-APR-26</t>
  </si>
  <si>
    <t>Bank of India 28-APR-26</t>
  </si>
  <si>
    <t>Lupin Ltd. 28-APR-26</t>
  </si>
  <si>
    <t>Nestle India Ltd. 28-APR-26</t>
  </si>
  <si>
    <t>PNB Housing Finance Ltd. 28-APR-26</t>
  </si>
  <si>
    <t>Crompton Greaves Consumer Electricals Ltd. 28-APR-26</t>
  </si>
  <si>
    <t>Bajaj Auto Ltd. 30-MAR-26</t>
  </si>
  <si>
    <t>KPIT Technologies Ltd. 30-MAR-26</t>
  </si>
  <si>
    <t>Avenue Supermarts Ltd. 30-MAR-26</t>
  </si>
  <si>
    <t>Bharat Heavy Electricals Ltd. 28-APR-26</t>
  </si>
  <si>
    <t>UPL Ltd. 28-APR-26</t>
  </si>
  <si>
    <t>National Aluminium Company Ltd. 28-APR-26</t>
  </si>
  <si>
    <t>Godrej Properties Ltd. 28-APR-26</t>
  </si>
  <si>
    <t>The Indian Hotels Company Ltd. 28-APR-26</t>
  </si>
  <si>
    <t>Indus Towers Ltd. 28-APR-26</t>
  </si>
  <si>
    <t>Apollo Hospitals Enterprise Ltd. 28-APR-26</t>
  </si>
  <si>
    <t>Kfin Technologies Ltd. 30-MAR-26</t>
  </si>
  <si>
    <t>Hindalco Industries Ltd. 28-APR-26</t>
  </si>
  <si>
    <t>Interglobe Aviation Ltd. 28-APR-26</t>
  </si>
  <si>
    <t>Bajaj Finance Ltd. 26-MAY-26</t>
  </si>
  <si>
    <t>Varun Beverages Ltd. 26-MAY-26</t>
  </si>
  <si>
    <t>UPL Ltd. 26-MAY-26</t>
  </si>
  <si>
    <t>GMR Airports Ltd. 26-MAY-26</t>
  </si>
  <si>
    <t>Cipla Ltd. 26-MAY-26</t>
  </si>
  <si>
    <t>DLF Ltd. 26-MAY-26</t>
  </si>
  <si>
    <t>REC Ltd. 26-MAY-26</t>
  </si>
  <si>
    <t>Titan Company Ltd. 26-MAY-26</t>
  </si>
  <si>
    <t>Trent Ltd. 26-MAY-26</t>
  </si>
  <si>
    <t>Power Grid Corporation of India Ltd. 26-MAY-26</t>
  </si>
  <si>
    <t>Biocon Ltd. 26-MAY-26</t>
  </si>
  <si>
    <t>Tata Power Company Ltd. 26-MAY-26</t>
  </si>
  <si>
    <t>ICICI Bank Ltd. 26-MAY-26</t>
  </si>
  <si>
    <t>ICICI Prudential Life Insurance Company Ltd. 28-APR-26</t>
  </si>
  <si>
    <t>JSW Steel Ltd. 28-APR-26</t>
  </si>
  <si>
    <t>Punjab National Bank 26-MAY-26</t>
  </si>
  <si>
    <t>Kalyan Jewellers India Ltd. 28-APR-26</t>
  </si>
  <si>
    <t>Shriram Finance Ltd. 26-MAY-26</t>
  </si>
  <si>
    <t>NMDC Ltd. 26-MAY-26</t>
  </si>
  <si>
    <t>Inox Wind Ltd. 26-MAY-26</t>
  </si>
  <si>
    <t>Bank of India 26-MAY-26</t>
  </si>
  <si>
    <t>Multi Commodity Exchange of India Ltd. 26-MAY-26</t>
  </si>
  <si>
    <t>Mazagon Dock Shipbuilders Ltd. 26-MAY-26</t>
  </si>
  <si>
    <t>Oil &amp; Natural Gas Corporation Ltd. 26-MAY-26</t>
  </si>
  <si>
    <t>United Spirits Ltd. 26-MAY-26</t>
  </si>
  <si>
    <t>The Indian Hotels Company Ltd. 26-MAY-26</t>
  </si>
  <si>
    <t>GAIL (India) Ltd. 26-MAY-26</t>
  </si>
  <si>
    <t>Divi's Laboratories Ltd. 26-MAY-26</t>
  </si>
  <si>
    <t>LIC Housing Finance Ltd. 26-MAY-26</t>
  </si>
  <si>
    <t>Adani Green Energy Ltd. 26-MAY-26</t>
  </si>
  <si>
    <t>One 97 Communications Ltd. 26-MAY-26</t>
  </si>
  <si>
    <t>Container Corporation of India Ltd. 26-MAY-26</t>
  </si>
  <si>
    <t>Adani Energy Solutions Ltd. 26-MAY-26</t>
  </si>
  <si>
    <t>Exide Industries Ltd. 26-MAY-26</t>
  </si>
  <si>
    <t>Asian Paints Ltd. 26-MAY-26</t>
  </si>
  <si>
    <t>Life Insurance Corporation of India 26-MAY-26</t>
  </si>
  <si>
    <t>Laurus Labs Ltd. 26-MAY-26</t>
  </si>
  <si>
    <t>Bajaj Finserv Ltd. 26-MAY-26</t>
  </si>
  <si>
    <t>Margin amount for Derivative positions</t>
  </si>
  <si>
    <t>#</t>
  </si>
  <si>
    <t>SQLF</t>
  </si>
  <si>
    <t>5. $ Quantity 184438 shares are under lock, release date April 26, 2026</t>
  </si>
  <si>
    <t>$</t>
  </si>
  <si>
    <t>5. $ Quantity 357348 shares are under lock, release date April 26, 2026</t>
  </si>
  <si>
    <t>5. $ Quantity 345821 shares are under lock, release date April 26, 2026</t>
  </si>
  <si>
    <t>5. $ Quantity 8737864 shares are under lock, release date March 17, 2026</t>
  </si>
  <si>
    <t>5. $ Quantity 5896117 shares are under lock, release date March 17, 2026</t>
  </si>
  <si>
    <t>5. $ Quantity 2549515 shares are under lock, release date March 17, 2026</t>
  </si>
  <si>
    <t>5. $ Quantity 223301 shares are under lock, release date March 17, 2026</t>
  </si>
  <si>
    <t>5. $ Quantity 68932 shares are under lock, release date March 17, 2026</t>
  </si>
  <si>
    <t>5. $ Quantity 4368932 shares are under lock, release date March 17, 2026</t>
  </si>
  <si>
    <t>Corporate Debt Market Development Fund-A2</t>
  </si>
  <si>
    <t>L&amp;T Metro Rail (Hyderabad) Ltd.</t>
  </si>
  <si>
    <t>I**</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</si>
  <si>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</si>
  <si>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</si>
  <si>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</si>
  <si>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</si>
  <si>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</si>
  <si>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</si>
  <si>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</si>
  <si>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A**, Non Convertible Preference Shares</t>
  </si>
  <si>
    <t>5. Aggregate investments by other schemes of SBI Mutual Fund at the end of the period is Rs.26312.58 Lakhs</t>
  </si>
  <si>
    <t>5. Aggregate investments by other schemes of SBI Mutual Fund at the end of the period is Rs.20307.25 Lakhs</t>
  </si>
  <si>
    <t>5. Aggregate investments by other schemes of SBI Mutual Fund at the end of the period is Rs.6068.29 Lakhs</t>
  </si>
  <si>
    <t>5. Aggregate investments by other schemes of SBI Mutual Fund at the end of the period is Rs.12688.01 Lakhs</t>
  </si>
  <si>
    <t>5. Aggregate investments by other schemes of SBI Mutual Fund at the end of the period is Rs.9633.33 Lakhs</t>
  </si>
  <si>
    <t>5. Aggregate investments by other schemes of SBI Mutual Fund at the end of the period is Rs.43059.72 Lakhs</t>
  </si>
  <si>
    <t>5. Aggregate investments by other schemes of SBI Mutual Fund at the end of the period is Rs.19888.85 Lakhs</t>
  </si>
  <si>
    <t>5. Aggregate investments by other schemes of SBI Mutual Fund at the end of the period is Rs.21347.54 Lakhs</t>
  </si>
  <si>
    <t>5. Aggregate investments by other schemes of SBI Mutual Fund at the end of the period is Rs.74502.84 Lakhs</t>
  </si>
  <si>
    <t>5. Aggregate investments by other schemes of SBI Mutual Fund at the end of the period is Rs.9599.22 Lakhs</t>
  </si>
  <si>
    <t>6. Aggregate investments by other schemes of SBI Mutual Fund at the end of the period is Rs.21447.1 Lakhs</t>
  </si>
  <si>
    <t>5. Aggregate investments by other schemes of SBI Mutual Fund at the end of the period is Rs.64830.34 Lakhs</t>
  </si>
  <si>
    <t>5. Aggregate investments by other schemes of SBI Mutual Fund at the end of the period is Rs.47646.71 Lakhs</t>
  </si>
  <si>
    <t>5. Aggregate investments by other schemes of SBI Mutual Fund at the end of the period is Rs.28010.52 Lakhs</t>
  </si>
  <si>
    <t>5. Aggregate investments by other schemes of SBI Mutual Fund at the end of the period is Rs.13479.71 Lakhs</t>
  </si>
  <si>
    <t>5. Aggregate investments by other schemes of SBI Mutual Fund at the end of the period is Rs.18059.78 Lakhs</t>
  </si>
  <si>
    <t>5. Aggregate investments by other schemes of SBI Mutual Fund at the end of the period is Rs.307601.04 Lakhs</t>
  </si>
  <si>
    <t>5. Aggregate investments by other schemes of SBI Mutual Fund at the end of the period is Rs.119694.56 Lakhs</t>
  </si>
  <si>
    <t>5. Aggregate investments by other schemes of SBI Mutual Fund at the end of the period is Rs.83579.28 Lakhs</t>
  </si>
  <si>
    <t>5. Aggregate investments by other schemes of SBI Mutual Fund at the end of the period is Rs.98714.38 Lakhs</t>
  </si>
  <si>
    <t>5. Aggregate investments by other schemes of SBI Mutual Fund at the end of the period is Rs.375710.2 Lakhs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</si>
  <si>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</si>
  <si>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</si>
  <si>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Mutual Fund/ETF</t>
  </si>
  <si>
    <t>SBI Savings Fund - Direct Plan - Growth Option</t>
  </si>
  <si>
    <t>SBI Liquid Fund - Direct Plan - Growth Option</t>
  </si>
  <si>
    <t>SBI Low Duration Fund - Direct Plan - Growth Option</t>
  </si>
  <si>
    <t>SBI Ultra Short Duration Fund - Direct Plan - Cash Option</t>
  </si>
  <si>
    <t>SBI Arbitrage Opportunities Fund - Direct Plan - Growth Option</t>
  </si>
  <si>
    <t>SBI Short Term Debt Fund - Direct Plan - Growth Option</t>
  </si>
  <si>
    <t>SBI Banking &amp; PSU Fund - Direct Plan - Growth Option</t>
  </si>
  <si>
    <t>SBI Medium Duration Fund - Direct Plan - Growth Option</t>
  </si>
  <si>
    <t>SBI Focused Fund - Direct Plan - Growth Option</t>
  </si>
  <si>
    <t>SBI Medium to Long Duration Fund - Direct Plan - Growth Option</t>
  </si>
  <si>
    <t>SBI Dynamic Bond Fund - Direct Plan - Growth Option</t>
  </si>
  <si>
    <t>SBI Dividend Yield Fund - Direct Plan - Growth Option</t>
  </si>
  <si>
    <t>SBI Contra Fund - Direct Plan - Growth Option</t>
  </si>
  <si>
    <t>SBI Technology Opportunities Fund - Direct Plan - Growth Option</t>
  </si>
  <si>
    <t>SBI Banking And Financial Services Fund - Direct Plan - Growth Option</t>
  </si>
  <si>
    <t>SBI Comma Fund - Direct Plan - Growth Option</t>
  </si>
  <si>
    <t>SBI Consumption Opportunities Fund - Direct Plan - Growth Option</t>
  </si>
  <si>
    <t>SBI Large and Midcap Fund - Direct Plan - Growth Option</t>
  </si>
  <si>
    <t>SBI Flexicap Fund - Direct Plan - Growth Option</t>
  </si>
  <si>
    <t>GSECREPO0824</t>
  </si>
  <si>
    <t>TREP02032026</t>
  </si>
  <si>
    <t>India Universal Trust AL2 (Obligor - HDFC Bank Ltd.)</t>
  </si>
  <si>
    <t>India Universal Trust AL1 (Obligor - HDFC Bank Ltd.)</t>
  </si>
  <si>
    <t>Shivshakti Securitisation Trust (Obligor - Digital Fibre Infrastructure Trust)</t>
  </si>
  <si>
    <t>Siddhivinayak Securitisation Trust (Obligor - Digital Fibre Infrastructure Trust)</t>
  </si>
  <si>
    <t>Radhakrishna Securitisation Trust (Obligor - Digital Fibre Infrastructure Trust)</t>
  </si>
  <si>
    <t>Call/Put</t>
  </si>
  <si>
    <t>Notional Value
(Rs. in Lakhs)</t>
  </si>
  <si>
    <t>INTEREST RATE SWAPS</t>
  </si>
  <si>
    <t>State Bank of India 23-12-2030</t>
  </si>
  <si>
    <t>BNP Paribas 24-02-2031</t>
  </si>
  <si>
    <t>Standard Chartered Bank 18-02-2031</t>
  </si>
  <si>
    <t>Nomura Fixed Income Securities Pvt. Ltd. 18-02-2031</t>
  </si>
  <si>
    <t>ICICI Securities Primary Dealership Ltd. 24-02-2031</t>
  </si>
  <si>
    <t>Nomura Fixed Income Securities Pvt. Ltd. 24-02-2031</t>
  </si>
  <si>
    <t>ICICI Bank Ltd. 24-02-2031</t>
  </si>
  <si>
    <t>ICICI Securities Primary Dealership Ltd. 29-01-2027</t>
  </si>
  <si>
    <t>Nomura Fixed Income Securities Pvt. Ltd. 29-01-2027</t>
  </si>
  <si>
    <t>HSBC Ltd. 29-01-2027</t>
  </si>
  <si>
    <t>Standard Chartered Bank 29-01-2027</t>
  </si>
  <si>
    <t>ICICI Securities Primary Dealership Ltd. 18-02-2031</t>
  </si>
  <si>
    <t>BNP Paribas 18-02-2031</t>
  </si>
  <si>
    <t>HSBC Ltd. 18-02-2031</t>
  </si>
  <si>
    <t>ICICI Bank Ltd. 18-02-2031</t>
  </si>
  <si>
    <t>HSBC Ltd. 24-02-2031</t>
  </si>
  <si>
    <t>Standard Chartered Bank 24-02-2031</t>
  </si>
  <si>
    <t>State Bank of India 24-02-2031</t>
  </si>
  <si>
    <t>ICICI Bank Ltd. 21-01-2031</t>
  </si>
  <si>
    <t>HSBC Ltd. 21-01-2030</t>
  </si>
  <si>
    <t>CP**</t>
  </si>
  <si>
    <t>#  -&gt; Less Than 0.005% ; A**  -&gt; Awaiting Listing on Stock Exchanges ;  T** -&gt; Thinly Traded Securities ;  N** -&gt; Non Traded Securities ; I**  -&gt; Illiquid Shares ; R** -&gt; Rights Entitalment ; P**    Preference Shares ; W** Warrants ; PP* Partly Paid; S** --&gt; Suspended for Trading; CP** -&gt; The Company has sent call payment notice for Partly paid-up equity shares hence shares are suspended temporary for trading.</t>
  </si>
  <si>
    <t>SYMBOL / TICKER</t>
  </si>
  <si>
    <t>SBISILVER</t>
  </si>
  <si>
    <t>SBINEQWETF</t>
  </si>
  <si>
    <t>SBIBPB</t>
  </si>
  <si>
    <t>Nifty Index 30-03-2026</t>
  </si>
  <si>
    <t>Larsen &amp; Toubro Ltd. (Call Option)</t>
  </si>
  <si>
    <t>Grasim Industries Ltd  (Call Option)</t>
  </si>
  <si>
    <t>Maruti Suzuki India Ltd. (Call Option)</t>
  </si>
  <si>
    <t>State Bank of India (Call Option)</t>
  </si>
  <si>
    <t>https://www.bseindia.com/xml-data/corpfiling/AttachHis//de066255-8ad1-4a3f-89da-3318a4d8dcb7.pdf</t>
  </si>
  <si>
    <t>https://www.bseindia.com/xml-data/corpfiling/AttachHis//fbb78fae-91d5-4556-9e76-e9582a6d8d8a.pdf</t>
  </si>
  <si>
    <t>https://www.bseindia.com/xml-data/corpfiling/AttachHis//b080fcc4-f9b5-4a8d-9cf5-fe5c4a1e7e92.pdf</t>
  </si>
  <si>
    <t>https://www.bseindia.com/stockinfo/AnnPdfOpen.aspx?Pname=\938c3dc8-b424-40fc-836b-101415d323cd.pdf</t>
  </si>
  <si>
    <t>https://www.bseindia.com/xml-data/corpfiling/AttachHis//f9c525c6-500b-418a-ba1c-de529d668fed.pdf</t>
  </si>
  <si>
    <t>https://www.lnt.in/LTReport2025/pdf/L&amp;T_AR25.pdf</t>
  </si>
  <si>
    <t>https://www.bseindia.com/xml-data/corpfiling/AttachHis//5e2ee0c9-f4b4-4486-b247-674b01b11936.pdf</t>
  </si>
  <si>
    <t>https://www.bseindia.com/xml-data/corpfiling/AttachHis//bf787958-642f-4d2e-8b39-4642011531dc.pdf</t>
  </si>
  <si>
    <t>https://www.bseindia.com/xml-data/corpfiling/AttachHis//231d48a0-905d-4979-bee1-f855c401d4e8.pdf</t>
  </si>
  <si>
    <t>https://www.bseindia.com/stockinfo/AnnPdfOpen.aspx?Pname=\a3fa3c06-68a4-408b-9d3e-089ebd48d102.pdf</t>
  </si>
  <si>
    <t>https://www.bseindia.com/xml-data/corpfiling/AttachHis//a3fa3c06-68a4-408b-9d3e-089ebd48d102.pdf</t>
  </si>
  <si>
    <t>https://www.bseindia.com/xml-data/corpfiling/AttachHis//4e11c6f6-92f5-4dd4-8369-b5c770b30ae9.pdf</t>
  </si>
  <si>
    <t>https://www.bseindia.com/stockinfo/AnnPdfOpen.aspx?Pname=\adc3e93f-b32f-4f2b-a08c-91f0b18c6aeb.pdf</t>
  </si>
  <si>
    <t>https://www.bseindia.com/xml-data/corpfiling/AttachHis//44d0c07b-0727-4b5f-a47d-b6aba91e51d6.pdf</t>
  </si>
  <si>
    <t>https://www.bseindia.com/xml-data/corpfiling/AttachHis//648b7ceb-a0c5-4f5c-a8d9-80f687561427.pdf</t>
  </si>
  <si>
    <t>https://www.bseindia.com/xml-data/corpfiling/AttachHis//2c745f12-4715-4138-a7b4-d0f815caca9c.pdf</t>
  </si>
  <si>
    <t>https://www.bseindia.com/xml-data/corpfiling/AttachHis//19d833a8-dbc7-4553-982e-75923c474c86.pdf</t>
  </si>
  <si>
    <t>https://www.bseindia.com/xml-data/corpfiling/AttachHis//3b6e70ed-71fc-46f6-b65c-f1f5f55fe869.pdf</t>
  </si>
  <si>
    <t>https://www.bseindia.com/xml-data/corpfiling/AttachHis//138f69e2-b60e-4a6e-8e85-41580a74c437.pdf</t>
  </si>
  <si>
    <t>https://www.bseindia.com/xml-data/corpfiling/AttachHis//442f2091-6b51-4afc-a586-e08fa2a04903.pdf</t>
  </si>
  <si>
    <t>https://www.bseindia.com/xml-data/corpfiling/AttachHis//058c7dbd-8ea6-4714-90a6-a433f7c422e6.pdf</t>
  </si>
  <si>
    <t>https://www.bseindia.com/xml-data/corpfiling/AttachHis//c757eac5-3c7e-4c56-a5c5-cd37ffe1c0a5.pdf</t>
  </si>
  <si>
    <t>https://www.bseindia.com/xml-data/corpfiling/AttachHis//9025bae6-ed1c-41e0-85e7-33682bc1edd0.pdf</t>
  </si>
  <si>
    <t>www.bseindia.com/xml-data/corpfiling/AttachHis//e62d7b16-01a8-4576-ad09-9b351e3e06e1.pdf</t>
  </si>
  <si>
    <t>https://www.bseindia.com/xml-data/corpfiling/AttachHis/1712bec0-eb1b-4c0e-93cf-ffe2228ee187.pdf</t>
  </si>
  <si>
    <t>https://www.bseindia.com/xml-data/corpfiling/AttachHis//39c729e6-6af2-461f-9701-da762cd64cd7.pdf</t>
  </si>
  <si>
    <t>https://www.bseindia.com/stockinfo/AnnPdfOpen.aspx?Pname=\41bfc39f-0b4e-4de3-ac29-6f2aab62dc00.pdf</t>
  </si>
  <si>
    <t>https://www.bseindia.com/stockinfo/AnnPdfOpen.aspx?Pname=\f66c1aa7-a533-4ac2-b735-0a0d9fc26243.pdf</t>
  </si>
  <si>
    <t>https://www.bseindia.com/xml-data/corpfiling/AttachHis//fa5b7565-50e5-4648-ab6b-ce9ccbe47259.pdf</t>
  </si>
  <si>
    <t>www.bseindia.com/xml-data/corpfiling/AttachHis//f1159cb8-cffa-4caf-8829-52380733554d.pdf</t>
  </si>
  <si>
    <t>https://www.bseindia.com/xml-data/corpfiling/AttachHis//7e810a09-8466-424c-b7fa-aa564a4398a5.pdf</t>
  </si>
  <si>
    <t>https://www.bseindia.com/xml-data/corpfiling/AttachHis//4300e5eb-d720-4de7-a992-864eb208bf79.pdf</t>
  </si>
  <si>
    <t>https://www.bseindia.com/xml-data/corpfiling/AttachHis//61ad4c1b-7a46-4dac-8e33-6e6661db8240.pdf</t>
  </si>
  <si>
    <t>https://www.bseindia.com/xml-data/corpfiling/AttachHis//3a251043-90e5-4748-b94a-2c9f364ef43a.pdf</t>
  </si>
  <si>
    <t>https://www.bseindia.com/xml-data/corpfiling/AttachHis//5427027e-04cf-4edd-9f81-44a2f1f2a5d8.pdf</t>
  </si>
  <si>
    <t>https://www.bseindia.com/xml-data/corpfiling/AttachHis//166da888-b9ad-4223-b83b-c7e156f5fe9f.pdf</t>
  </si>
  <si>
    <t>https://www.bseindia.com/xml-data/corpfiling/AttachHis//6619fc6f-9343-4f0e-8e7a-740c52b0106c.pdf</t>
  </si>
  <si>
    <t>https://www.bseindia.com/xml-data/corpfiling/AttachHis//d3cbeeea-de68-4b77-bfa3-9bfe1afbc503.pdf</t>
  </si>
  <si>
    <t>https://www.bseindia.com/xml-data/corpfiling/AttachHis//4c6cfc93-31ae-4e42-8a94-75a2fb33bf9b.pdf</t>
  </si>
  <si>
    <t>https://www.bseindia.com/xml-data/corpfiling/AttachHis//8d3f1b7c-9413-401b-89da-9b7634a1adad.pdf</t>
  </si>
  <si>
    <t>N/A</t>
  </si>
  <si>
    <t>5. Debt Index Replication Factor : 100%</t>
  </si>
  <si>
    <t>5. Debt Index Replication Factor : 74.73%</t>
  </si>
  <si>
    <t>5. Debt Index Replication Factor : 99.68%</t>
  </si>
  <si>
    <t>5. Debt Index Replication Factor : 98.86%</t>
  </si>
  <si>
    <t>5. Debt Index Replication Factor : 93.96%</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</si>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</sst>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dd/mm/yyyy;@"/>
    <numFmt numFmtId="165" formatCode="_(* #,##0_);_(* \(#,##0\);_(* &quot;-&quot;??_);_(@_)"/>
    <numFmt numFmtId="166" formatCode="mmmm\ dd\,\ yyyy"/>
    <numFmt numFmtId="167" formatCode="_(* #,##0.000_);_(* \(#,##0.000\);_(* &quot;-&quot;??_);_(@_)"/>
    <numFmt numFmtId="168" formatCode="_(* #,##0.00000_);_(* \(#,##0.00000\);_(* &quot;-&quot;??_);_(@_)"/>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7">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cellStyleXfs>
  <cellXfs count="89">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5" fillId="0" borderId="1" xfId="3" quotePrefix="1"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3"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7" fillId="0" borderId="0" xfId="0" applyNumberFormat="1" applyFont="1"/>
    <xf numFmtId="43" fontId="8" fillId="0" borderId="9" xfId="1" applyFont="1" applyBorder="1"/>
    <xf numFmtId="43" fontId="2" fillId="0" borderId="5" xfId="1" applyFont="1" applyFill="1" applyBorder="1" applyAlignment="1">
      <alignment vertical="center" wrapText="1"/>
    </xf>
    <xf numFmtId="164" fontId="8" fillId="0" borderId="15" xfId="0" applyNumberFormat="1" applyFont="1" applyBorder="1" applyAlignment="1">
      <alignment wrapText="1"/>
    </xf>
    <xf numFmtId="167" fontId="8" fillId="0" borderId="11" xfId="1" applyNumberFormat="1" applyFont="1" applyBorder="1"/>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4" fontId="7" fillId="0" borderId="0" xfId="0" applyNumberFormat="1" applyFont="1"/>
    <xf numFmtId="165" fontId="7" fillId="0" borderId="0" xfId="1" applyNumberFormat="1" applyFont="1"/>
    <xf numFmtId="168" fontId="14" fillId="0" borderId="0" xfId="1" applyNumberFormat="1" applyFont="1"/>
    <xf numFmtId="168" fontId="8" fillId="0" borderId="11" xfId="1" applyNumberFormat="1" applyFont="1" applyBorder="1"/>
    <xf numFmtId="43" fontId="8" fillId="0" borderId="11" xfId="1" applyFont="1" applyBorder="1" applyAlignment="1">
      <alignment horizontal="right"/>
    </xf>
    <xf numFmtId="43" fontId="7" fillId="0" borderId="12" xfId="1" applyFont="1" applyBorder="1"/>
    <xf numFmtId="43" fontId="5" fillId="0" borderId="11" xfId="3" applyNumberFormat="1" applyBorder="1" applyAlignment="1" applyProtection="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cellXfs>
  <cellStyles count="7">
    <cellStyle name="Comma" xfId="1" builtinId="3"/>
    <cellStyle name="Comma 2" xfId="2" xr:uid="{6AAF8E5F-544F-4310-A26A-A52C95F9B2B4}"/>
    <cellStyle name="Hyperlink" xfId="3" builtinId="8"/>
    <cellStyle name="Normal" xfId="0" builtinId="0"/>
    <cellStyle name="Normal 2" xfId="4" xr:uid="{46203E99-4DFC-4C11-BBE3-A97D839DB632}"/>
    <cellStyle name="Percent 2" xfId="5" xr:uid="{5FEF4392-2A39-4722-8842-3035C56D30CE}"/>
    <cellStyle name="Style 1" xfId="6" xr:uid="{43F1097D-98B4-443C-9013-7B4CEDB21B0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125</xdr:row>
      <xdr:rowOff>57173</xdr:rowOff>
    </xdr:to>
    <xdr:pic>
      <xdr:nvPicPr>
        <xdr:cNvPr id="2" name="Picture 1">
          <a:extLst>
            <a:ext uri="{FF2B5EF4-FFF2-40B4-BE49-F238E27FC236}">
              <a16:creationId xmlns:a16="http://schemas.microsoft.com/office/drawing/2014/main" id="{3FE66CDF-C139-4902-83F7-66A917B450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30000"/>
          <a:ext cx="2608633" cy="1390673"/>
        </a:xfrm>
        <a:prstGeom prst="rect">
          <a:avLst/>
        </a:prstGeom>
      </xdr:spPr>
    </xdr:pic>
    <xdr:clientData/>
  </xdr:twoCellAnchor>
  <xdr:twoCellAnchor editAs="oneCell">
    <xdr:from>
      <xdr:col>4</xdr:col>
      <xdr:colOff>0</xdr:colOff>
      <xdr:row>118</xdr:row>
      <xdr:rowOff>0</xdr:rowOff>
    </xdr:from>
    <xdr:to>
      <xdr:col>5</xdr:col>
      <xdr:colOff>1016064</xdr:colOff>
      <xdr:row>125</xdr:row>
      <xdr:rowOff>57173</xdr:rowOff>
    </xdr:to>
    <xdr:pic>
      <xdr:nvPicPr>
        <xdr:cNvPr id="3" name="Picture 2">
          <a:extLst>
            <a:ext uri="{FF2B5EF4-FFF2-40B4-BE49-F238E27FC236}">
              <a16:creationId xmlns:a16="http://schemas.microsoft.com/office/drawing/2014/main" id="{ECD4BF92-5D39-4392-824D-C27979B5CD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3000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186</xdr:row>
      <xdr:rowOff>0</xdr:rowOff>
    </xdr:from>
    <xdr:to>
      <xdr:col>2</xdr:col>
      <xdr:colOff>2608633</xdr:colOff>
      <xdr:row>193</xdr:row>
      <xdr:rowOff>57173</xdr:rowOff>
    </xdr:to>
    <xdr:pic>
      <xdr:nvPicPr>
        <xdr:cNvPr id="2" name="Picture 1">
          <a:extLst>
            <a:ext uri="{FF2B5EF4-FFF2-40B4-BE49-F238E27FC236}">
              <a16:creationId xmlns:a16="http://schemas.microsoft.com/office/drawing/2014/main" id="{62185BFF-2628-4181-94F7-F8AD849FD5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866917"/>
          <a:ext cx="2608633" cy="1390673"/>
        </a:xfrm>
        <a:prstGeom prst="rect">
          <a:avLst/>
        </a:prstGeom>
      </xdr:spPr>
    </xdr:pic>
    <xdr:clientData/>
  </xdr:twoCellAnchor>
  <xdr:twoCellAnchor editAs="oneCell">
    <xdr:from>
      <xdr:col>4</xdr:col>
      <xdr:colOff>0</xdr:colOff>
      <xdr:row>186</xdr:row>
      <xdr:rowOff>0</xdr:rowOff>
    </xdr:from>
    <xdr:to>
      <xdr:col>5</xdr:col>
      <xdr:colOff>1016064</xdr:colOff>
      <xdr:row>193</xdr:row>
      <xdr:rowOff>57173</xdr:rowOff>
    </xdr:to>
    <xdr:pic>
      <xdr:nvPicPr>
        <xdr:cNvPr id="3" name="Picture 2">
          <a:extLst>
            <a:ext uri="{FF2B5EF4-FFF2-40B4-BE49-F238E27FC236}">
              <a16:creationId xmlns:a16="http://schemas.microsoft.com/office/drawing/2014/main" id="{1496BDC6-0F48-4DAF-A41D-0FDDB327F9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866917"/>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627F8E4C-DE1C-4491-ABCE-5980026F37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C8FBEE95-7419-441A-9F06-F569D6182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A8419B9A-1226-49B4-A9EE-585408701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262417"/>
          <a:ext cx="2608633" cy="1390673"/>
        </a:xfrm>
        <a:prstGeom prst="rect">
          <a:avLst/>
        </a:prstGeom>
      </xdr:spPr>
    </xdr:pic>
    <xdr:clientData/>
  </xdr:twoCellAnchor>
  <xdr:twoCellAnchor editAs="oneCell">
    <xdr:from>
      <xdr:col>4</xdr:col>
      <xdr:colOff>0</xdr:colOff>
      <xdr:row>130</xdr:row>
      <xdr:rowOff>0</xdr:rowOff>
    </xdr:from>
    <xdr:to>
      <xdr:col>5</xdr:col>
      <xdr:colOff>1016064</xdr:colOff>
      <xdr:row>137</xdr:row>
      <xdr:rowOff>57173</xdr:rowOff>
    </xdr:to>
    <xdr:pic>
      <xdr:nvPicPr>
        <xdr:cNvPr id="3" name="Picture 2">
          <a:extLst>
            <a:ext uri="{FF2B5EF4-FFF2-40B4-BE49-F238E27FC236}">
              <a16:creationId xmlns:a16="http://schemas.microsoft.com/office/drawing/2014/main" id="{AC736585-89A2-4116-B61C-5ED8FE406E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26241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2671241</xdr:colOff>
      <xdr:row>88</xdr:row>
      <xdr:rowOff>141008</xdr:rowOff>
    </xdr:to>
    <xdr:pic>
      <xdr:nvPicPr>
        <xdr:cNvPr id="2" name="Picture 1">
          <a:extLst>
            <a:ext uri="{FF2B5EF4-FFF2-40B4-BE49-F238E27FC236}">
              <a16:creationId xmlns:a16="http://schemas.microsoft.com/office/drawing/2014/main" id="{3DD5259E-37F4-4806-A6B2-D89BDBB79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71241" cy="1474508"/>
        </a:xfrm>
        <a:prstGeom prst="rect">
          <a:avLst/>
        </a:prstGeom>
      </xdr:spPr>
    </xdr:pic>
    <xdr:clientData/>
  </xdr:twoCellAnchor>
  <xdr:twoCellAnchor editAs="oneCell">
    <xdr:from>
      <xdr:col>4</xdr:col>
      <xdr:colOff>0</xdr:colOff>
      <xdr:row>81</xdr:row>
      <xdr:rowOff>0</xdr:rowOff>
    </xdr:from>
    <xdr:to>
      <xdr:col>5</xdr:col>
      <xdr:colOff>1036933</xdr:colOff>
      <xdr:row>88</xdr:row>
      <xdr:rowOff>62104</xdr:rowOff>
    </xdr:to>
    <xdr:pic>
      <xdr:nvPicPr>
        <xdr:cNvPr id="3" name="Picture 2">
          <a:extLst>
            <a:ext uri="{FF2B5EF4-FFF2-40B4-BE49-F238E27FC236}">
              <a16:creationId xmlns:a16="http://schemas.microsoft.com/office/drawing/2014/main" id="{EF0186B5-0391-4CE7-BFD6-C947730724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07D61BA3-57DC-4648-9766-470118EE8E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AE48562F-4236-4B6C-8CA5-00C490EF88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B9782813-B97A-4EA1-9B56-1FAF0A97F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0993317D-0E0E-403B-946C-D3855DBD41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D29FCA72-0A52-4A87-B001-046C15B87C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056350B2-112B-44C0-8371-251466F85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C5043036-0797-4880-AB24-0C8CD48FA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FFE5320C-DD48-40F4-B98C-BFEAF814A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300BB468-5205-42A2-9D62-B54F2A655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182C2EAC-9643-4679-BD21-82ABB55D4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E153FDD0-7734-46C3-95E7-ADE9B14C7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DE5969CC-B5F8-4DD2-A6D4-1CB0891EA1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2608633</xdr:colOff>
      <xdr:row>83</xdr:row>
      <xdr:rowOff>57173</xdr:rowOff>
    </xdr:to>
    <xdr:pic>
      <xdr:nvPicPr>
        <xdr:cNvPr id="2" name="Picture 1">
          <a:extLst>
            <a:ext uri="{FF2B5EF4-FFF2-40B4-BE49-F238E27FC236}">
              <a16:creationId xmlns:a16="http://schemas.microsoft.com/office/drawing/2014/main" id="{9AD93633-492D-4587-B8CE-E99BA6E44C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3" cy="1390673"/>
        </a:xfrm>
        <a:prstGeom prst="rect">
          <a:avLst/>
        </a:prstGeom>
      </xdr:spPr>
    </xdr:pic>
    <xdr:clientData/>
  </xdr:twoCellAnchor>
  <xdr:twoCellAnchor editAs="oneCell">
    <xdr:from>
      <xdr:col>4</xdr:col>
      <xdr:colOff>0</xdr:colOff>
      <xdr:row>76</xdr:row>
      <xdr:rowOff>0</xdr:rowOff>
    </xdr:from>
    <xdr:to>
      <xdr:col>5</xdr:col>
      <xdr:colOff>1016064</xdr:colOff>
      <xdr:row>83</xdr:row>
      <xdr:rowOff>57173</xdr:rowOff>
    </xdr:to>
    <xdr:pic>
      <xdr:nvPicPr>
        <xdr:cNvPr id="3" name="Picture 2">
          <a:extLst>
            <a:ext uri="{FF2B5EF4-FFF2-40B4-BE49-F238E27FC236}">
              <a16:creationId xmlns:a16="http://schemas.microsoft.com/office/drawing/2014/main" id="{B19FCCD1-48B3-4DE2-8FE6-ADD1FEACC6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FE9A7FC2-22CB-4274-8C64-82BB40ADA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E2F60FCA-418B-456B-940D-7DC7E53464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FCC34C2A-1351-4631-A3A4-A370C43A9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2AC91FCD-3489-4E5B-86F3-5626D0A1D3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ED8C0098-9F1A-438F-81DD-09EB359D0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C081CE4-3E9F-4924-BC47-8F62CAA2D3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7B3BE15A-0E7F-49E6-A9CF-0B478B4F5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AFE8F459-E9DC-44D3-883B-15DA9BD5CB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E267A673-5775-44FB-9DAC-FC2C3C5B6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B646A7F3-6F4C-4364-8103-3C6BB0F66D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898C14DC-9A14-47F7-AD17-BC03376AB3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565B762E-D664-44E3-8A39-A92025B95A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B9CC90F2-0557-4C10-81E6-71D929F1A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7647566F-1C7E-48CA-B9D8-C46DDDC9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ACE100E1-DA7B-431F-B65F-BE2983CC7A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1016064</xdr:colOff>
      <xdr:row>93</xdr:row>
      <xdr:rowOff>57173</xdr:rowOff>
    </xdr:to>
    <xdr:pic>
      <xdr:nvPicPr>
        <xdr:cNvPr id="3" name="Picture 2">
          <a:extLst>
            <a:ext uri="{FF2B5EF4-FFF2-40B4-BE49-F238E27FC236}">
              <a16:creationId xmlns:a16="http://schemas.microsoft.com/office/drawing/2014/main" id="{2AD5F925-83A5-44CC-B790-4863CD261D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20E56B5C-0CFB-4329-AD6B-7368FC71C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64E5F5BE-C258-4BAC-B3A3-5A3EF14A11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984C4E9E-5175-4F9A-9996-6FE5AA0F0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20742608-EAA7-4CF2-8519-7CE937532B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78DBF8A5-5DB8-4002-AF70-5D24B0E16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B87380EF-D3C2-4BDB-BC84-402D25EEEA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2639936</xdr:colOff>
      <xdr:row>119</xdr:row>
      <xdr:rowOff>101556</xdr:rowOff>
    </xdr:to>
    <xdr:pic>
      <xdr:nvPicPr>
        <xdr:cNvPr id="2" name="Picture 1">
          <a:extLst>
            <a:ext uri="{FF2B5EF4-FFF2-40B4-BE49-F238E27FC236}">
              <a16:creationId xmlns:a16="http://schemas.microsoft.com/office/drawing/2014/main" id="{BD8A179E-41AC-45BE-99BB-B25873F96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39936" cy="1435056"/>
        </a:xfrm>
        <a:prstGeom prst="rect">
          <a:avLst/>
        </a:prstGeom>
      </xdr:spPr>
    </xdr:pic>
    <xdr:clientData/>
  </xdr:twoCellAnchor>
  <xdr:twoCellAnchor editAs="oneCell">
    <xdr:from>
      <xdr:col>4</xdr:col>
      <xdr:colOff>0</xdr:colOff>
      <xdr:row>112</xdr:row>
      <xdr:rowOff>0</xdr:rowOff>
    </xdr:from>
    <xdr:to>
      <xdr:col>5</xdr:col>
      <xdr:colOff>1016064</xdr:colOff>
      <xdr:row>119</xdr:row>
      <xdr:rowOff>81830</xdr:rowOff>
    </xdr:to>
    <xdr:pic>
      <xdr:nvPicPr>
        <xdr:cNvPr id="3" name="Picture 2">
          <a:extLst>
            <a:ext uri="{FF2B5EF4-FFF2-40B4-BE49-F238E27FC236}">
              <a16:creationId xmlns:a16="http://schemas.microsoft.com/office/drawing/2014/main" id="{04A71446-DCA4-4A39-A4EC-7E39B650D9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2671241</xdr:colOff>
      <xdr:row>83</xdr:row>
      <xdr:rowOff>141008</xdr:rowOff>
    </xdr:to>
    <xdr:pic>
      <xdr:nvPicPr>
        <xdr:cNvPr id="2" name="Picture 1">
          <a:extLst>
            <a:ext uri="{FF2B5EF4-FFF2-40B4-BE49-F238E27FC236}">
              <a16:creationId xmlns:a16="http://schemas.microsoft.com/office/drawing/2014/main" id="{68AC0DFB-45F3-4AD7-A11C-34D82F93FF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71241" cy="1474508"/>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E14D72D2-14E9-4C0F-8689-FE7B33D3C0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181C1410-BEFE-4B15-AC6D-65A1E6728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416DA4C6-6EFC-4CEB-A973-A7DEED89C1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AB51BED8-A97D-47D9-9CB2-45EEB667CE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40147DF2-835D-41B7-80A1-B4954E37EF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46C18DF-177A-4EBC-A086-FBFCBF9909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3E17702B-F105-4744-A836-F235043909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B7C4CC1B-995C-4ECF-99A7-18C8E4D1D0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5C68103E-15BC-4171-BFFA-16FA8B599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2624284</xdr:colOff>
      <xdr:row>92</xdr:row>
      <xdr:rowOff>42378</xdr:rowOff>
    </xdr:to>
    <xdr:pic>
      <xdr:nvPicPr>
        <xdr:cNvPr id="2" name="Picture 1">
          <a:extLst>
            <a:ext uri="{FF2B5EF4-FFF2-40B4-BE49-F238E27FC236}">
              <a16:creationId xmlns:a16="http://schemas.microsoft.com/office/drawing/2014/main" id="{FEC409BB-8832-4FB9-9286-BD327A936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24284" cy="1375878"/>
        </a:xfrm>
        <a:prstGeom prst="rect">
          <a:avLst/>
        </a:prstGeom>
      </xdr:spPr>
    </xdr:pic>
    <xdr:clientData/>
  </xdr:twoCellAnchor>
  <xdr:twoCellAnchor editAs="oneCell">
    <xdr:from>
      <xdr:col>4</xdr:col>
      <xdr:colOff>0</xdr:colOff>
      <xdr:row>85</xdr:row>
      <xdr:rowOff>0</xdr:rowOff>
    </xdr:from>
    <xdr:to>
      <xdr:col>5</xdr:col>
      <xdr:colOff>989978</xdr:colOff>
      <xdr:row>92</xdr:row>
      <xdr:rowOff>57173</xdr:rowOff>
    </xdr:to>
    <xdr:pic>
      <xdr:nvPicPr>
        <xdr:cNvPr id="3" name="Picture 2">
          <a:extLst>
            <a:ext uri="{FF2B5EF4-FFF2-40B4-BE49-F238E27FC236}">
              <a16:creationId xmlns:a16="http://schemas.microsoft.com/office/drawing/2014/main" id="{9C9DEB23-0006-4D8D-B298-AB77C15BFD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66895"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FF359FEA-6A41-4E93-A74F-98C674AC77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CA53227F-5D16-40B6-8131-996BECD9DB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3F6FE5A1-F698-4CA9-9B9E-5B748CA4D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951EE3A4-1E1A-4C5C-AAB2-D48BF2BCA2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8B9A0D54-D1CC-48AD-B96E-36F047BB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1063020</xdr:colOff>
      <xdr:row>90</xdr:row>
      <xdr:rowOff>57173</xdr:rowOff>
    </xdr:to>
    <xdr:pic>
      <xdr:nvPicPr>
        <xdr:cNvPr id="3" name="Picture 2">
          <a:extLst>
            <a:ext uri="{FF2B5EF4-FFF2-40B4-BE49-F238E27FC236}">
              <a16:creationId xmlns:a16="http://schemas.microsoft.com/office/drawing/2014/main" id="{891296C4-227C-4DD7-A109-45837BE702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2639936</xdr:colOff>
      <xdr:row>155</xdr:row>
      <xdr:rowOff>101556</xdr:rowOff>
    </xdr:to>
    <xdr:pic>
      <xdr:nvPicPr>
        <xdr:cNvPr id="2" name="Picture 1">
          <a:extLst>
            <a:ext uri="{FF2B5EF4-FFF2-40B4-BE49-F238E27FC236}">
              <a16:creationId xmlns:a16="http://schemas.microsoft.com/office/drawing/2014/main" id="{BD59A73C-19A6-49D5-A119-3855FB23B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072417"/>
          <a:ext cx="2639936" cy="1435056"/>
        </a:xfrm>
        <a:prstGeom prst="rect">
          <a:avLst/>
        </a:prstGeom>
      </xdr:spPr>
    </xdr:pic>
    <xdr:clientData/>
  </xdr:twoCellAnchor>
  <xdr:twoCellAnchor editAs="oneCell">
    <xdr:from>
      <xdr:col>4</xdr:col>
      <xdr:colOff>0</xdr:colOff>
      <xdr:row>148</xdr:row>
      <xdr:rowOff>0</xdr:rowOff>
    </xdr:from>
    <xdr:to>
      <xdr:col>5</xdr:col>
      <xdr:colOff>1036933</xdr:colOff>
      <xdr:row>155</xdr:row>
      <xdr:rowOff>62104</xdr:rowOff>
    </xdr:to>
    <xdr:pic>
      <xdr:nvPicPr>
        <xdr:cNvPr id="3" name="Picture 2">
          <a:extLst>
            <a:ext uri="{FF2B5EF4-FFF2-40B4-BE49-F238E27FC236}">
              <a16:creationId xmlns:a16="http://schemas.microsoft.com/office/drawing/2014/main" id="{5488EB12-91AD-4FEA-B1F0-08B3308A0E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07241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193</xdr:row>
      <xdr:rowOff>0</xdr:rowOff>
    </xdr:from>
    <xdr:to>
      <xdr:col>2</xdr:col>
      <xdr:colOff>2613851</xdr:colOff>
      <xdr:row>200</xdr:row>
      <xdr:rowOff>67036</xdr:rowOff>
    </xdr:to>
    <xdr:pic>
      <xdr:nvPicPr>
        <xdr:cNvPr id="2" name="Picture 1">
          <a:extLst>
            <a:ext uri="{FF2B5EF4-FFF2-40B4-BE49-F238E27FC236}">
              <a16:creationId xmlns:a16="http://schemas.microsoft.com/office/drawing/2014/main" id="{21175AFD-0389-4F51-B8FC-E91F193D5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168667"/>
          <a:ext cx="2613851" cy="1400536"/>
        </a:xfrm>
        <a:prstGeom prst="rect">
          <a:avLst/>
        </a:prstGeom>
      </xdr:spPr>
    </xdr:pic>
    <xdr:clientData/>
  </xdr:twoCellAnchor>
  <xdr:twoCellAnchor editAs="oneCell">
    <xdr:from>
      <xdr:col>4</xdr:col>
      <xdr:colOff>0</xdr:colOff>
      <xdr:row>193</xdr:row>
      <xdr:rowOff>0</xdr:rowOff>
    </xdr:from>
    <xdr:to>
      <xdr:col>5</xdr:col>
      <xdr:colOff>1047367</xdr:colOff>
      <xdr:row>200</xdr:row>
      <xdr:rowOff>116350</xdr:rowOff>
    </xdr:to>
    <xdr:pic>
      <xdr:nvPicPr>
        <xdr:cNvPr id="3" name="Picture 2">
          <a:extLst>
            <a:ext uri="{FF2B5EF4-FFF2-40B4-BE49-F238E27FC236}">
              <a16:creationId xmlns:a16="http://schemas.microsoft.com/office/drawing/2014/main" id="{D6DD7FE6-2436-484F-B483-C9E86C2746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168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2613851</xdr:colOff>
      <xdr:row>121</xdr:row>
      <xdr:rowOff>67036</xdr:rowOff>
    </xdr:to>
    <xdr:pic>
      <xdr:nvPicPr>
        <xdr:cNvPr id="2" name="Picture 1">
          <a:extLst>
            <a:ext uri="{FF2B5EF4-FFF2-40B4-BE49-F238E27FC236}">
              <a16:creationId xmlns:a16="http://schemas.microsoft.com/office/drawing/2014/main" id="{C26654BD-5C7A-4FD0-AE37-098AE9CA9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754167"/>
          <a:ext cx="2613851" cy="1400536"/>
        </a:xfrm>
        <a:prstGeom prst="rect">
          <a:avLst/>
        </a:prstGeom>
      </xdr:spPr>
    </xdr:pic>
    <xdr:clientData/>
  </xdr:twoCellAnchor>
  <xdr:twoCellAnchor editAs="oneCell">
    <xdr:from>
      <xdr:col>4</xdr:col>
      <xdr:colOff>0</xdr:colOff>
      <xdr:row>114</xdr:row>
      <xdr:rowOff>0</xdr:rowOff>
    </xdr:from>
    <xdr:to>
      <xdr:col>5</xdr:col>
      <xdr:colOff>1036933</xdr:colOff>
      <xdr:row>121</xdr:row>
      <xdr:rowOff>62104</xdr:rowOff>
    </xdr:to>
    <xdr:pic>
      <xdr:nvPicPr>
        <xdr:cNvPr id="3" name="Picture 2">
          <a:extLst>
            <a:ext uri="{FF2B5EF4-FFF2-40B4-BE49-F238E27FC236}">
              <a16:creationId xmlns:a16="http://schemas.microsoft.com/office/drawing/2014/main" id="{03CE0B82-3451-487F-8D1B-EA77E10E21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754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184</xdr:row>
      <xdr:rowOff>0</xdr:rowOff>
    </xdr:from>
    <xdr:to>
      <xdr:col>2</xdr:col>
      <xdr:colOff>2671241</xdr:colOff>
      <xdr:row>191</xdr:row>
      <xdr:rowOff>141008</xdr:rowOff>
    </xdr:to>
    <xdr:pic>
      <xdr:nvPicPr>
        <xdr:cNvPr id="2" name="Picture 1">
          <a:extLst>
            <a:ext uri="{FF2B5EF4-FFF2-40B4-BE49-F238E27FC236}">
              <a16:creationId xmlns:a16="http://schemas.microsoft.com/office/drawing/2014/main" id="{38AC4DF6-C142-4340-9009-A9D28025D6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71241" cy="1474508"/>
        </a:xfrm>
        <a:prstGeom prst="rect">
          <a:avLst/>
        </a:prstGeom>
      </xdr:spPr>
    </xdr:pic>
    <xdr:clientData/>
  </xdr:twoCellAnchor>
  <xdr:twoCellAnchor editAs="oneCell">
    <xdr:from>
      <xdr:col>4</xdr:col>
      <xdr:colOff>0</xdr:colOff>
      <xdr:row>184</xdr:row>
      <xdr:rowOff>0</xdr:rowOff>
    </xdr:from>
    <xdr:to>
      <xdr:col>5</xdr:col>
      <xdr:colOff>1047367</xdr:colOff>
      <xdr:row>191</xdr:row>
      <xdr:rowOff>116350</xdr:rowOff>
    </xdr:to>
    <xdr:pic>
      <xdr:nvPicPr>
        <xdr:cNvPr id="3" name="Picture 2">
          <a:extLst>
            <a:ext uri="{FF2B5EF4-FFF2-40B4-BE49-F238E27FC236}">
              <a16:creationId xmlns:a16="http://schemas.microsoft.com/office/drawing/2014/main" id="{7A7AB514-9A1E-4D9A-8864-6B80394B14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454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2624284</xdr:colOff>
      <xdr:row>134</xdr:row>
      <xdr:rowOff>42378</xdr:rowOff>
    </xdr:to>
    <xdr:pic>
      <xdr:nvPicPr>
        <xdr:cNvPr id="2" name="Picture 1">
          <a:extLst>
            <a:ext uri="{FF2B5EF4-FFF2-40B4-BE49-F238E27FC236}">
              <a16:creationId xmlns:a16="http://schemas.microsoft.com/office/drawing/2014/main" id="{15BCDF46-2942-4613-9073-5BE66CC48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230667"/>
          <a:ext cx="2624284" cy="1375878"/>
        </a:xfrm>
        <a:prstGeom prst="rect">
          <a:avLst/>
        </a:prstGeom>
      </xdr:spPr>
    </xdr:pic>
    <xdr:clientData/>
  </xdr:twoCellAnchor>
  <xdr:twoCellAnchor editAs="oneCell">
    <xdr:from>
      <xdr:col>4</xdr:col>
      <xdr:colOff>0</xdr:colOff>
      <xdr:row>127</xdr:row>
      <xdr:rowOff>0</xdr:rowOff>
    </xdr:from>
    <xdr:to>
      <xdr:col>5</xdr:col>
      <xdr:colOff>1016064</xdr:colOff>
      <xdr:row>134</xdr:row>
      <xdr:rowOff>81830</xdr:rowOff>
    </xdr:to>
    <xdr:pic>
      <xdr:nvPicPr>
        <xdr:cNvPr id="3" name="Picture 2">
          <a:extLst>
            <a:ext uri="{FF2B5EF4-FFF2-40B4-BE49-F238E27FC236}">
              <a16:creationId xmlns:a16="http://schemas.microsoft.com/office/drawing/2014/main" id="{B27669B3-7193-46C4-959E-5763AEBB9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230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E3CFA7C7-93FC-42E1-9AB3-5C1BE48B8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25833"/>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00621B7E-17ED-40F5-AC51-89305880FF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25833"/>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2608633</xdr:colOff>
      <xdr:row>173</xdr:row>
      <xdr:rowOff>57173</xdr:rowOff>
    </xdr:to>
    <xdr:pic>
      <xdr:nvPicPr>
        <xdr:cNvPr id="2" name="Picture 1">
          <a:extLst>
            <a:ext uri="{FF2B5EF4-FFF2-40B4-BE49-F238E27FC236}">
              <a16:creationId xmlns:a16="http://schemas.microsoft.com/office/drawing/2014/main" id="{BBBFCA38-005A-4601-8D1E-D06F9865E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099250"/>
          <a:ext cx="2608633" cy="1390673"/>
        </a:xfrm>
        <a:prstGeom prst="rect">
          <a:avLst/>
        </a:prstGeom>
      </xdr:spPr>
    </xdr:pic>
    <xdr:clientData/>
  </xdr:twoCellAnchor>
  <xdr:twoCellAnchor editAs="oneCell">
    <xdr:from>
      <xdr:col>4</xdr:col>
      <xdr:colOff>0</xdr:colOff>
      <xdr:row>166</xdr:row>
      <xdr:rowOff>0</xdr:rowOff>
    </xdr:from>
    <xdr:to>
      <xdr:col>5</xdr:col>
      <xdr:colOff>1016064</xdr:colOff>
      <xdr:row>173</xdr:row>
      <xdr:rowOff>57173</xdr:rowOff>
    </xdr:to>
    <xdr:pic>
      <xdr:nvPicPr>
        <xdr:cNvPr id="3" name="Picture 2">
          <a:extLst>
            <a:ext uri="{FF2B5EF4-FFF2-40B4-BE49-F238E27FC236}">
              <a16:creationId xmlns:a16="http://schemas.microsoft.com/office/drawing/2014/main" id="{68492508-F79D-4F70-8E09-4E1B7AB1C1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099250"/>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2624284</xdr:colOff>
      <xdr:row>179</xdr:row>
      <xdr:rowOff>42378</xdr:rowOff>
    </xdr:to>
    <xdr:pic>
      <xdr:nvPicPr>
        <xdr:cNvPr id="2" name="Picture 1">
          <a:extLst>
            <a:ext uri="{FF2B5EF4-FFF2-40B4-BE49-F238E27FC236}">
              <a16:creationId xmlns:a16="http://schemas.microsoft.com/office/drawing/2014/main" id="{59BFA767-0971-44AF-9C7B-9582D7E55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24284" cy="1375878"/>
        </a:xfrm>
        <a:prstGeom prst="rect">
          <a:avLst/>
        </a:prstGeom>
      </xdr:spPr>
    </xdr:pic>
    <xdr:clientData/>
  </xdr:twoCellAnchor>
  <xdr:twoCellAnchor editAs="oneCell">
    <xdr:from>
      <xdr:col>4</xdr:col>
      <xdr:colOff>0</xdr:colOff>
      <xdr:row>172</xdr:row>
      <xdr:rowOff>0</xdr:rowOff>
    </xdr:from>
    <xdr:to>
      <xdr:col>5</xdr:col>
      <xdr:colOff>1016064</xdr:colOff>
      <xdr:row>179</xdr:row>
      <xdr:rowOff>81830</xdr:rowOff>
    </xdr:to>
    <xdr:pic>
      <xdr:nvPicPr>
        <xdr:cNvPr id="3" name="Picture 2">
          <a:extLst>
            <a:ext uri="{FF2B5EF4-FFF2-40B4-BE49-F238E27FC236}">
              <a16:creationId xmlns:a16="http://schemas.microsoft.com/office/drawing/2014/main" id="{0A2CC018-7D1F-4BD7-9FF7-1F6EE82346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2613851</xdr:colOff>
      <xdr:row>174</xdr:row>
      <xdr:rowOff>67036</xdr:rowOff>
    </xdr:to>
    <xdr:pic>
      <xdr:nvPicPr>
        <xdr:cNvPr id="2" name="Picture 1">
          <a:extLst>
            <a:ext uri="{FF2B5EF4-FFF2-40B4-BE49-F238E27FC236}">
              <a16:creationId xmlns:a16="http://schemas.microsoft.com/office/drawing/2014/main" id="{E49B7BD8-EC26-4155-9193-0159D7F3D9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850667"/>
          <a:ext cx="2613851" cy="1400536"/>
        </a:xfrm>
        <a:prstGeom prst="rect">
          <a:avLst/>
        </a:prstGeom>
      </xdr:spPr>
    </xdr:pic>
    <xdr:clientData/>
  </xdr:twoCellAnchor>
  <xdr:twoCellAnchor editAs="oneCell">
    <xdr:from>
      <xdr:col>4</xdr:col>
      <xdr:colOff>0</xdr:colOff>
      <xdr:row>167</xdr:row>
      <xdr:rowOff>0</xdr:rowOff>
    </xdr:from>
    <xdr:to>
      <xdr:col>5</xdr:col>
      <xdr:colOff>1047367</xdr:colOff>
      <xdr:row>174</xdr:row>
      <xdr:rowOff>116350</xdr:rowOff>
    </xdr:to>
    <xdr:pic>
      <xdr:nvPicPr>
        <xdr:cNvPr id="3" name="Picture 2">
          <a:extLst>
            <a:ext uri="{FF2B5EF4-FFF2-40B4-BE49-F238E27FC236}">
              <a16:creationId xmlns:a16="http://schemas.microsoft.com/office/drawing/2014/main" id="{469D9FA0-E66A-43EC-830F-C823DF658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85066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9E1A12C2-AB67-4B02-9B41-7E27A4FCA5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08633" cy="1390673"/>
        </a:xfrm>
        <a:prstGeom prst="rect">
          <a:avLst/>
        </a:prstGeom>
      </xdr:spPr>
    </xdr:pic>
    <xdr:clientData/>
  </xdr:twoCellAnchor>
  <xdr:twoCellAnchor editAs="oneCell">
    <xdr:from>
      <xdr:col>4</xdr:col>
      <xdr:colOff>0</xdr:colOff>
      <xdr:row>129</xdr:row>
      <xdr:rowOff>0</xdr:rowOff>
    </xdr:from>
    <xdr:to>
      <xdr:col>5</xdr:col>
      <xdr:colOff>1016064</xdr:colOff>
      <xdr:row>136</xdr:row>
      <xdr:rowOff>57173</xdr:rowOff>
    </xdr:to>
    <xdr:pic>
      <xdr:nvPicPr>
        <xdr:cNvPr id="3" name="Picture 2">
          <a:extLst>
            <a:ext uri="{FF2B5EF4-FFF2-40B4-BE49-F238E27FC236}">
              <a16:creationId xmlns:a16="http://schemas.microsoft.com/office/drawing/2014/main" id="{05AC5883-034D-41E0-93FF-90FBF5E184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2613851</xdr:colOff>
      <xdr:row>81</xdr:row>
      <xdr:rowOff>67036</xdr:rowOff>
    </xdr:to>
    <xdr:pic>
      <xdr:nvPicPr>
        <xdr:cNvPr id="2" name="Picture 1">
          <a:extLst>
            <a:ext uri="{FF2B5EF4-FFF2-40B4-BE49-F238E27FC236}">
              <a16:creationId xmlns:a16="http://schemas.microsoft.com/office/drawing/2014/main" id="{A9A470B3-E60E-4F40-AB59-86C2C6921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13851" cy="1400536"/>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4E073E89-BD29-4C06-9429-DBDBEE826A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6F6280F2-55E3-41EB-89A5-D43081BD8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D602D962-B0DD-4EE3-A31B-996614136F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2613851</xdr:colOff>
      <xdr:row>115</xdr:row>
      <xdr:rowOff>67036</xdr:rowOff>
    </xdr:to>
    <xdr:pic>
      <xdr:nvPicPr>
        <xdr:cNvPr id="2" name="Picture 1">
          <a:extLst>
            <a:ext uri="{FF2B5EF4-FFF2-40B4-BE49-F238E27FC236}">
              <a16:creationId xmlns:a16="http://schemas.microsoft.com/office/drawing/2014/main" id="{F2EF5F27-065A-49F4-8649-EDAC44319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611167"/>
          <a:ext cx="2613851" cy="1400536"/>
        </a:xfrm>
        <a:prstGeom prst="rect">
          <a:avLst/>
        </a:prstGeom>
      </xdr:spPr>
    </xdr:pic>
    <xdr:clientData/>
  </xdr:twoCellAnchor>
  <xdr:twoCellAnchor editAs="oneCell">
    <xdr:from>
      <xdr:col>4</xdr:col>
      <xdr:colOff>0</xdr:colOff>
      <xdr:row>108</xdr:row>
      <xdr:rowOff>0</xdr:rowOff>
    </xdr:from>
    <xdr:to>
      <xdr:col>5</xdr:col>
      <xdr:colOff>1036933</xdr:colOff>
      <xdr:row>115</xdr:row>
      <xdr:rowOff>62104</xdr:rowOff>
    </xdr:to>
    <xdr:pic>
      <xdr:nvPicPr>
        <xdr:cNvPr id="3" name="Picture 2">
          <a:extLst>
            <a:ext uri="{FF2B5EF4-FFF2-40B4-BE49-F238E27FC236}">
              <a16:creationId xmlns:a16="http://schemas.microsoft.com/office/drawing/2014/main" id="{184D2DA4-F46D-40E9-836F-792A0BE0CF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611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2608633</xdr:colOff>
      <xdr:row>163</xdr:row>
      <xdr:rowOff>57173</xdr:rowOff>
    </xdr:to>
    <xdr:pic>
      <xdr:nvPicPr>
        <xdr:cNvPr id="2" name="Picture 1">
          <a:extLst>
            <a:ext uri="{FF2B5EF4-FFF2-40B4-BE49-F238E27FC236}">
              <a16:creationId xmlns:a16="http://schemas.microsoft.com/office/drawing/2014/main" id="{1D4170D6-EDB7-4692-80F1-C7700244C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173083"/>
          <a:ext cx="2608633" cy="1390673"/>
        </a:xfrm>
        <a:prstGeom prst="rect">
          <a:avLst/>
        </a:prstGeom>
      </xdr:spPr>
    </xdr:pic>
    <xdr:clientData/>
  </xdr:twoCellAnchor>
  <xdr:twoCellAnchor editAs="oneCell">
    <xdr:from>
      <xdr:col>4</xdr:col>
      <xdr:colOff>0</xdr:colOff>
      <xdr:row>156</xdr:row>
      <xdr:rowOff>0</xdr:rowOff>
    </xdr:from>
    <xdr:to>
      <xdr:col>5</xdr:col>
      <xdr:colOff>1016064</xdr:colOff>
      <xdr:row>163</xdr:row>
      <xdr:rowOff>57173</xdr:rowOff>
    </xdr:to>
    <xdr:pic>
      <xdr:nvPicPr>
        <xdr:cNvPr id="3" name="Picture 2">
          <a:extLst>
            <a:ext uri="{FF2B5EF4-FFF2-40B4-BE49-F238E27FC236}">
              <a16:creationId xmlns:a16="http://schemas.microsoft.com/office/drawing/2014/main" id="{0DE8BAE0-6E5A-4D83-AB79-E47FFEECDE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173083"/>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198</xdr:row>
      <xdr:rowOff>0</xdr:rowOff>
    </xdr:from>
    <xdr:to>
      <xdr:col>2</xdr:col>
      <xdr:colOff>2608633</xdr:colOff>
      <xdr:row>205</xdr:row>
      <xdr:rowOff>57173</xdr:rowOff>
    </xdr:to>
    <xdr:pic>
      <xdr:nvPicPr>
        <xdr:cNvPr id="2" name="Picture 1">
          <a:extLst>
            <a:ext uri="{FF2B5EF4-FFF2-40B4-BE49-F238E27FC236}">
              <a16:creationId xmlns:a16="http://schemas.microsoft.com/office/drawing/2014/main" id="{F3DDC718-5EDD-49E1-8FFD-5DEC78578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121167"/>
          <a:ext cx="2608633" cy="1390673"/>
        </a:xfrm>
        <a:prstGeom prst="rect">
          <a:avLst/>
        </a:prstGeom>
      </xdr:spPr>
    </xdr:pic>
    <xdr:clientData/>
  </xdr:twoCellAnchor>
  <xdr:twoCellAnchor editAs="oneCell">
    <xdr:from>
      <xdr:col>4</xdr:col>
      <xdr:colOff>0</xdr:colOff>
      <xdr:row>198</xdr:row>
      <xdr:rowOff>0</xdr:rowOff>
    </xdr:from>
    <xdr:to>
      <xdr:col>5</xdr:col>
      <xdr:colOff>989978</xdr:colOff>
      <xdr:row>205</xdr:row>
      <xdr:rowOff>57173</xdr:rowOff>
    </xdr:to>
    <xdr:pic>
      <xdr:nvPicPr>
        <xdr:cNvPr id="3" name="Picture 2">
          <a:extLst>
            <a:ext uri="{FF2B5EF4-FFF2-40B4-BE49-F238E27FC236}">
              <a16:creationId xmlns:a16="http://schemas.microsoft.com/office/drawing/2014/main" id="{BE8D520A-820E-4FC9-9DA6-B0CDDFCCC6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1211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F0891054-D56F-45AB-A46B-235CABC55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00544D3F-72FE-4825-B26F-87674F2B83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629</xdr:row>
      <xdr:rowOff>0</xdr:rowOff>
    </xdr:from>
    <xdr:to>
      <xdr:col>2</xdr:col>
      <xdr:colOff>2608632</xdr:colOff>
      <xdr:row>636</xdr:row>
      <xdr:rowOff>121282</xdr:rowOff>
    </xdr:to>
    <xdr:pic>
      <xdr:nvPicPr>
        <xdr:cNvPr id="2" name="Picture 1">
          <a:extLst>
            <a:ext uri="{FF2B5EF4-FFF2-40B4-BE49-F238E27FC236}">
              <a16:creationId xmlns:a16="http://schemas.microsoft.com/office/drawing/2014/main" id="{11C43EBD-B2A3-451E-B017-20EEE4FD88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3463917"/>
          <a:ext cx="2608632" cy="1454782"/>
        </a:xfrm>
        <a:prstGeom prst="rect">
          <a:avLst/>
        </a:prstGeom>
      </xdr:spPr>
    </xdr:pic>
    <xdr:clientData/>
  </xdr:twoCellAnchor>
  <xdr:twoCellAnchor editAs="oneCell">
    <xdr:from>
      <xdr:col>4</xdr:col>
      <xdr:colOff>0</xdr:colOff>
      <xdr:row>629</xdr:row>
      <xdr:rowOff>0</xdr:rowOff>
    </xdr:from>
    <xdr:to>
      <xdr:col>5</xdr:col>
      <xdr:colOff>1063020</xdr:colOff>
      <xdr:row>636</xdr:row>
      <xdr:rowOff>57173</xdr:rowOff>
    </xdr:to>
    <xdr:pic>
      <xdr:nvPicPr>
        <xdr:cNvPr id="3" name="Picture 2">
          <a:extLst>
            <a:ext uri="{FF2B5EF4-FFF2-40B4-BE49-F238E27FC236}">
              <a16:creationId xmlns:a16="http://schemas.microsoft.com/office/drawing/2014/main" id="{1E52D25D-2078-4E87-9A4F-440107550C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13463917"/>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2608633</xdr:colOff>
      <xdr:row>162</xdr:row>
      <xdr:rowOff>57173</xdr:rowOff>
    </xdr:to>
    <xdr:pic>
      <xdr:nvPicPr>
        <xdr:cNvPr id="2" name="Picture 1">
          <a:extLst>
            <a:ext uri="{FF2B5EF4-FFF2-40B4-BE49-F238E27FC236}">
              <a16:creationId xmlns:a16="http://schemas.microsoft.com/office/drawing/2014/main" id="{E0DC8EB3-134A-4CCC-AC2F-1CA7F141A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08633" cy="1390673"/>
        </a:xfrm>
        <a:prstGeom prst="rect">
          <a:avLst/>
        </a:prstGeom>
      </xdr:spPr>
    </xdr:pic>
    <xdr:clientData/>
  </xdr:twoCellAnchor>
  <xdr:twoCellAnchor editAs="oneCell">
    <xdr:from>
      <xdr:col>4</xdr:col>
      <xdr:colOff>0</xdr:colOff>
      <xdr:row>155</xdr:row>
      <xdr:rowOff>0</xdr:rowOff>
    </xdr:from>
    <xdr:to>
      <xdr:col>5</xdr:col>
      <xdr:colOff>1016064</xdr:colOff>
      <xdr:row>162</xdr:row>
      <xdr:rowOff>57173</xdr:rowOff>
    </xdr:to>
    <xdr:pic>
      <xdr:nvPicPr>
        <xdr:cNvPr id="3" name="Picture 2">
          <a:extLst>
            <a:ext uri="{FF2B5EF4-FFF2-40B4-BE49-F238E27FC236}">
              <a16:creationId xmlns:a16="http://schemas.microsoft.com/office/drawing/2014/main" id="{F342F455-635E-4E30-A7A2-F2B3199E63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29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DC406C09-E447-4E11-A9B0-1F7D016BC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C293FD71-EC69-43FE-9AB7-C3CA4E7E02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2671241</xdr:colOff>
      <xdr:row>151</xdr:row>
      <xdr:rowOff>141008</xdr:rowOff>
    </xdr:to>
    <xdr:pic>
      <xdr:nvPicPr>
        <xdr:cNvPr id="2" name="Picture 1">
          <a:extLst>
            <a:ext uri="{FF2B5EF4-FFF2-40B4-BE49-F238E27FC236}">
              <a16:creationId xmlns:a16="http://schemas.microsoft.com/office/drawing/2014/main" id="{B6A3211D-A378-42CB-B0F3-EFE4E7CF74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310417"/>
          <a:ext cx="2671241" cy="1474508"/>
        </a:xfrm>
        <a:prstGeom prst="rect">
          <a:avLst/>
        </a:prstGeom>
      </xdr:spPr>
    </xdr:pic>
    <xdr:clientData/>
  </xdr:twoCellAnchor>
  <xdr:twoCellAnchor editAs="oneCell">
    <xdr:from>
      <xdr:col>4</xdr:col>
      <xdr:colOff>0</xdr:colOff>
      <xdr:row>144</xdr:row>
      <xdr:rowOff>0</xdr:rowOff>
    </xdr:from>
    <xdr:to>
      <xdr:col>5</xdr:col>
      <xdr:colOff>1047367</xdr:colOff>
      <xdr:row>151</xdr:row>
      <xdr:rowOff>116350</xdr:rowOff>
    </xdr:to>
    <xdr:pic>
      <xdr:nvPicPr>
        <xdr:cNvPr id="3" name="Picture 2">
          <a:extLst>
            <a:ext uri="{FF2B5EF4-FFF2-40B4-BE49-F238E27FC236}">
              <a16:creationId xmlns:a16="http://schemas.microsoft.com/office/drawing/2014/main" id="{48F1FEA0-41A7-455C-BCEE-32F822775E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31041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2613851</xdr:colOff>
      <xdr:row>176</xdr:row>
      <xdr:rowOff>67036</xdr:rowOff>
    </xdr:to>
    <xdr:pic>
      <xdr:nvPicPr>
        <xdr:cNvPr id="2" name="Picture 1">
          <a:extLst>
            <a:ext uri="{FF2B5EF4-FFF2-40B4-BE49-F238E27FC236}">
              <a16:creationId xmlns:a16="http://schemas.microsoft.com/office/drawing/2014/main" id="{04C3112D-E25E-436C-9642-F32BBDC819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613851" cy="1400536"/>
        </a:xfrm>
        <a:prstGeom prst="rect">
          <a:avLst/>
        </a:prstGeom>
      </xdr:spPr>
    </xdr:pic>
    <xdr:clientData/>
  </xdr:twoCellAnchor>
  <xdr:twoCellAnchor editAs="oneCell">
    <xdr:from>
      <xdr:col>4</xdr:col>
      <xdr:colOff>0</xdr:colOff>
      <xdr:row>169</xdr:row>
      <xdr:rowOff>0</xdr:rowOff>
    </xdr:from>
    <xdr:to>
      <xdr:col>5</xdr:col>
      <xdr:colOff>1047367</xdr:colOff>
      <xdr:row>176</xdr:row>
      <xdr:rowOff>116350</xdr:rowOff>
    </xdr:to>
    <xdr:pic>
      <xdr:nvPicPr>
        <xdr:cNvPr id="3" name="Picture 2">
          <a:extLst>
            <a:ext uri="{FF2B5EF4-FFF2-40B4-BE49-F238E27FC236}">
              <a16:creationId xmlns:a16="http://schemas.microsoft.com/office/drawing/2014/main" id="{B5A27320-3BEB-4C46-8078-CF753E7CE9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2624284</xdr:colOff>
      <xdr:row>83</xdr:row>
      <xdr:rowOff>42378</xdr:rowOff>
    </xdr:to>
    <xdr:pic>
      <xdr:nvPicPr>
        <xdr:cNvPr id="2" name="Picture 1">
          <a:extLst>
            <a:ext uri="{FF2B5EF4-FFF2-40B4-BE49-F238E27FC236}">
              <a16:creationId xmlns:a16="http://schemas.microsoft.com/office/drawing/2014/main" id="{9DF60087-BD55-41FA-A7D1-06B1E747B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24284" cy="1375878"/>
        </a:xfrm>
        <a:prstGeom prst="rect">
          <a:avLst/>
        </a:prstGeom>
      </xdr:spPr>
    </xdr:pic>
    <xdr:clientData/>
  </xdr:twoCellAnchor>
  <xdr:twoCellAnchor editAs="oneCell">
    <xdr:from>
      <xdr:col>4</xdr:col>
      <xdr:colOff>0</xdr:colOff>
      <xdr:row>76</xdr:row>
      <xdr:rowOff>0</xdr:rowOff>
    </xdr:from>
    <xdr:to>
      <xdr:col>5</xdr:col>
      <xdr:colOff>989978</xdr:colOff>
      <xdr:row>83</xdr:row>
      <xdr:rowOff>57173</xdr:rowOff>
    </xdr:to>
    <xdr:pic>
      <xdr:nvPicPr>
        <xdr:cNvPr id="3" name="Picture 2">
          <a:extLst>
            <a:ext uri="{FF2B5EF4-FFF2-40B4-BE49-F238E27FC236}">
              <a16:creationId xmlns:a16="http://schemas.microsoft.com/office/drawing/2014/main" id="{D17A846B-E2A8-4E5A-A479-4E9E504F2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7FCE4957-FE58-4C21-987E-BE05EA7CB2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36B23032-4E16-4DF0-BB2E-F8DCA9E764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DDBC3DF1-271B-4679-8494-715DD98395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F058B141-9AAC-4D36-9341-59C0BC9B6E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1C550BA-F1D2-45B0-B370-2D3359DBC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F73688F-D763-43FA-97A8-604605BE80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E18D0985-A4D4-452E-8461-E34D741B2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691417"/>
          <a:ext cx="2608633" cy="1390673"/>
        </a:xfrm>
        <a:prstGeom prst="rect">
          <a:avLst/>
        </a:prstGeom>
      </xdr:spPr>
    </xdr:pic>
    <xdr:clientData/>
  </xdr:twoCellAnchor>
  <xdr:twoCellAnchor editAs="oneCell">
    <xdr:from>
      <xdr:col>4</xdr:col>
      <xdr:colOff>0</xdr:colOff>
      <xdr:row>148</xdr:row>
      <xdr:rowOff>0</xdr:rowOff>
    </xdr:from>
    <xdr:to>
      <xdr:col>5</xdr:col>
      <xdr:colOff>1016064</xdr:colOff>
      <xdr:row>155</xdr:row>
      <xdr:rowOff>57173</xdr:rowOff>
    </xdr:to>
    <xdr:pic>
      <xdr:nvPicPr>
        <xdr:cNvPr id="3" name="Picture 2">
          <a:extLst>
            <a:ext uri="{FF2B5EF4-FFF2-40B4-BE49-F238E27FC236}">
              <a16:creationId xmlns:a16="http://schemas.microsoft.com/office/drawing/2014/main" id="{FB878A40-2DB4-4D5E-85BF-C67A2F306B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6914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2671241</xdr:colOff>
      <xdr:row>137</xdr:row>
      <xdr:rowOff>141008</xdr:rowOff>
    </xdr:to>
    <xdr:pic>
      <xdr:nvPicPr>
        <xdr:cNvPr id="2" name="Picture 1">
          <a:extLst>
            <a:ext uri="{FF2B5EF4-FFF2-40B4-BE49-F238E27FC236}">
              <a16:creationId xmlns:a16="http://schemas.microsoft.com/office/drawing/2014/main" id="{004E3B1C-C815-43A1-9D1E-E6552B914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71241" cy="1474508"/>
        </a:xfrm>
        <a:prstGeom prst="rect">
          <a:avLst/>
        </a:prstGeom>
      </xdr:spPr>
    </xdr:pic>
    <xdr:clientData/>
  </xdr:twoCellAnchor>
  <xdr:twoCellAnchor editAs="oneCell">
    <xdr:from>
      <xdr:col>4</xdr:col>
      <xdr:colOff>0</xdr:colOff>
      <xdr:row>130</xdr:row>
      <xdr:rowOff>0</xdr:rowOff>
    </xdr:from>
    <xdr:to>
      <xdr:col>5</xdr:col>
      <xdr:colOff>1047367</xdr:colOff>
      <xdr:row>137</xdr:row>
      <xdr:rowOff>116350</xdr:rowOff>
    </xdr:to>
    <xdr:pic>
      <xdr:nvPicPr>
        <xdr:cNvPr id="3" name="Picture 2">
          <a:extLst>
            <a:ext uri="{FF2B5EF4-FFF2-40B4-BE49-F238E27FC236}">
              <a16:creationId xmlns:a16="http://schemas.microsoft.com/office/drawing/2014/main" id="{820CF347-E912-4787-8426-1332EE92FE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5679A170-9EE1-440D-B14C-F596D8BC3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9B89C7B6-6806-4016-B2F1-E3FC7F21F8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8B025315-8C47-4BF2-8D91-7C61639C8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9D14E3FA-4C05-4984-A21B-374EC090B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7FB84FCD-90EE-45E4-87B8-72ACBD560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92D5FFFB-BA19-49E3-8403-40A773739A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919B08C7-F041-4ACD-8CCB-BEC6AD7093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1016064</xdr:colOff>
      <xdr:row>93</xdr:row>
      <xdr:rowOff>57173</xdr:rowOff>
    </xdr:to>
    <xdr:pic>
      <xdr:nvPicPr>
        <xdr:cNvPr id="3" name="Picture 2">
          <a:extLst>
            <a:ext uri="{FF2B5EF4-FFF2-40B4-BE49-F238E27FC236}">
              <a16:creationId xmlns:a16="http://schemas.microsoft.com/office/drawing/2014/main" id="{1FD93536-4201-40DF-9803-D82A1C9A91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2608633</xdr:colOff>
      <xdr:row>180</xdr:row>
      <xdr:rowOff>57173</xdr:rowOff>
    </xdr:to>
    <xdr:pic>
      <xdr:nvPicPr>
        <xdr:cNvPr id="2" name="Picture 1">
          <a:extLst>
            <a:ext uri="{FF2B5EF4-FFF2-40B4-BE49-F238E27FC236}">
              <a16:creationId xmlns:a16="http://schemas.microsoft.com/office/drawing/2014/main" id="{E84A06E2-5496-4BFF-B55D-81FD595DD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08633" cy="1390673"/>
        </a:xfrm>
        <a:prstGeom prst="rect">
          <a:avLst/>
        </a:prstGeom>
      </xdr:spPr>
    </xdr:pic>
    <xdr:clientData/>
  </xdr:twoCellAnchor>
  <xdr:twoCellAnchor editAs="oneCell">
    <xdr:from>
      <xdr:col>4</xdr:col>
      <xdr:colOff>0</xdr:colOff>
      <xdr:row>173</xdr:row>
      <xdr:rowOff>0</xdr:rowOff>
    </xdr:from>
    <xdr:to>
      <xdr:col>5</xdr:col>
      <xdr:colOff>1016064</xdr:colOff>
      <xdr:row>180</xdr:row>
      <xdr:rowOff>57173</xdr:rowOff>
    </xdr:to>
    <xdr:pic>
      <xdr:nvPicPr>
        <xdr:cNvPr id="3" name="Picture 2">
          <a:extLst>
            <a:ext uri="{FF2B5EF4-FFF2-40B4-BE49-F238E27FC236}">
              <a16:creationId xmlns:a16="http://schemas.microsoft.com/office/drawing/2014/main" id="{03C99626-1E19-4DF2-BE03-7D68D09DE7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295</xdr:row>
      <xdr:rowOff>0</xdr:rowOff>
    </xdr:from>
    <xdr:to>
      <xdr:col>2</xdr:col>
      <xdr:colOff>2613851</xdr:colOff>
      <xdr:row>302</xdr:row>
      <xdr:rowOff>67036</xdr:rowOff>
    </xdr:to>
    <xdr:pic>
      <xdr:nvPicPr>
        <xdr:cNvPr id="2" name="Picture 1">
          <a:extLst>
            <a:ext uri="{FF2B5EF4-FFF2-40B4-BE49-F238E27FC236}">
              <a16:creationId xmlns:a16="http://schemas.microsoft.com/office/drawing/2014/main" id="{6C463750-84EE-4F78-B971-A88510485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895750"/>
          <a:ext cx="2613851" cy="1400536"/>
        </a:xfrm>
        <a:prstGeom prst="rect">
          <a:avLst/>
        </a:prstGeom>
      </xdr:spPr>
    </xdr:pic>
    <xdr:clientData/>
  </xdr:twoCellAnchor>
  <xdr:twoCellAnchor editAs="oneCell">
    <xdr:from>
      <xdr:col>4</xdr:col>
      <xdr:colOff>0</xdr:colOff>
      <xdr:row>295</xdr:row>
      <xdr:rowOff>0</xdr:rowOff>
    </xdr:from>
    <xdr:to>
      <xdr:col>5</xdr:col>
      <xdr:colOff>1036933</xdr:colOff>
      <xdr:row>302</xdr:row>
      <xdr:rowOff>62104</xdr:rowOff>
    </xdr:to>
    <xdr:pic>
      <xdr:nvPicPr>
        <xdr:cNvPr id="3" name="Picture 2">
          <a:extLst>
            <a:ext uri="{FF2B5EF4-FFF2-40B4-BE49-F238E27FC236}">
              <a16:creationId xmlns:a16="http://schemas.microsoft.com/office/drawing/2014/main" id="{20712385-42D3-416B-B1FC-0415453A0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895750"/>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CB8EA1A0-5B89-4DF4-8C57-168BBF0265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0FF168F-7E2B-44C8-B888-06DE393656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0BEA2C49-534E-4380-AC51-1413052A99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1016064</xdr:colOff>
      <xdr:row>93</xdr:row>
      <xdr:rowOff>57173</xdr:rowOff>
    </xdr:to>
    <xdr:pic>
      <xdr:nvPicPr>
        <xdr:cNvPr id="3" name="Picture 2">
          <a:extLst>
            <a:ext uri="{FF2B5EF4-FFF2-40B4-BE49-F238E27FC236}">
              <a16:creationId xmlns:a16="http://schemas.microsoft.com/office/drawing/2014/main" id="{66156E2F-9096-4936-AC1F-DA3960316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88A7D5A3-C962-4CCE-9812-FEE107298A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3DF1B21-BE92-4232-9798-E7571D0564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B611295D-81C8-47A0-8E09-D7E3416D6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85F08939-5FDE-4DE5-9888-F272C8D1CD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462AAAA9-9C8C-4225-8D64-6A1173268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641A6EBB-50F1-4642-AB03-C039567845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2628C7D5-86BE-4BC1-A1CA-65D6802388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77BD5A9E-079D-4C0E-98E2-A1D45741A3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2608633</xdr:colOff>
      <xdr:row>204</xdr:row>
      <xdr:rowOff>57173</xdr:rowOff>
    </xdr:to>
    <xdr:pic>
      <xdr:nvPicPr>
        <xdr:cNvPr id="2" name="Picture 1">
          <a:extLst>
            <a:ext uri="{FF2B5EF4-FFF2-40B4-BE49-F238E27FC236}">
              <a16:creationId xmlns:a16="http://schemas.microsoft.com/office/drawing/2014/main" id="{ABDBCAA6-45D1-4624-AA88-AD4BE942E5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930667"/>
          <a:ext cx="2608633" cy="1390673"/>
        </a:xfrm>
        <a:prstGeom prst="rect">
          <a:avLst/>
        </a:prstGeom>
      </xdr:spPr>
    </xdr:pic>
    <xdr:clientData/>
  </xdr:twoCellAnchor>
  <xdr:twoCellAnchor editAs="oneCell">
    <xdr:from>
      <xdr:col>4</xdr:col>
      <xdr:colOff>0</xdr:colOff>
      <xdr:row>197</xdr:row>
      <xdr:rowOff>0</xdr:rowOff>
    </xdr:from>
    <xdr:to>
      <xdr:col>5</xdr:col>
      <xdr:colOff>989978</xdr:colOff>
      <xdr:row>204</xdr:row>
      <xdr:rowOff>57173</xdr:rowOff>
    </xdr:to>
    <xdr:pic>
      <xdr:nvPicPr>
        <xdr:cNvPr id="3" name="Picture 2">
          <a:extLst>
            <a:ext uri="{FF2B5EF4-FFF2-40B4-BE49-F238E27FC236}">
              <a16:creationId xmlns:a16="http://schemas.microsoft.com/office/drawing/2014/main" id="{101F4070-EF5A-4B06-8B90-820E948D0E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930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2F1ADA88-A552-4657-B617-813B2C0955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4274955C-D902-4F1E-AE7A-BC98F822B4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7B0BD595-32B7-4CAA-B0C1-E411BA632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BA05C206-AEC0-4EE1-9ECA-BD0ED31D94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2613851</xdr:colOff>
      <xdr:row>174</xdr:row>
      <xdr:rowOff>67036</xdr:rowOff>
    </xdr:to>
    <xdr:pic>
      <xdr:nvPicPr>
        <xdr:cNvPr id="2" name="Picture 1">
          <a:extLst>
            <a:ext uri="{FF2B5EF4-FFF2-40B4-BE49-F238E27FC236}">
              <a16:creationId xmlns:a16="http://schemas.microsoft.com/office/drawing/2014/main" id="{EC2F6A06-3F5B-46B7-82C2-77806C727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15667"/>
          <a:ext cx="2613851" cy="1400536"/>
        </a:xfrm>
        <a:prstGeom prst="rect">
          <a:avLst/>
        </a:prstGeom>
      </xdr:spPr>
    </xdr:pic>
    <xdr:clientData/>
  </xdr:twoCellAnchor>
  <xdr:twoCellAnchor editAs="oneCell">
    <xdr:from>
      <xdr:col>4</xdr:col>
      <xdr:colOff>0</xdr:colOff>
      <xdr:row>167</xdr:row>
      <xdr:rowOff>0</xdr:rowOff>
    </xdr:from>
    <xdr:to>
      <xdr:col>5</xdr:col>
      <xdr:colOff>1036933</xdr:colOff>
      <xdr:row>174</xdr:row>
      <xdr:rowOff>62104</xdr:rowOff>
    </xdr:to>
    <xdr:pic>
      <xdr:nvPicPr>
        <xdr:cNvPr id="3" name="Picture 2">
          <a:extLst>
            <a:ext uri="{FF2B5EF4-FFF2-40B4-BE49-F238E27FC236}">
              <a16:creationId xmlns:a16="http://schemas.microsoft.com/office/drawing/2014/main" id="{CE28B951-4DCD-4B78-9058-82FA1D22AB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156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26BCC490-E9BE-4A2F-AB47-43A8EDE2B0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7F7A678-C413-4506-B4D6-6F0F070BAA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6A4B5064-761F-499D-B04C-55F8CA46AB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271CB8C6-354F-480A-9518-D8114274A2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33FAA73A-8763-473F-B948-6C4988487A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E2C1BFA-2469-4F43-8A86-1AE99B0D0B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4678A578-91DB-4BB5-B348-25399C0CF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68BA11E9-AF11-4316-B8BA-A99787F97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98C51480-1CD7-4A9A-BA83-DF079F431E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3" cy="1390673"/>
        </a:xfrm>
        <a:prstGeom prst="rect">
          <a:avLst/>
        </a:prstGeom>
      </xdr:spPr>
    </xdr:pic>
    <xdr:clientData/>
  </xdr:twoCellAnchor>
  <xdr:twoCellAnchor editAs="oneCell">
    <xdr:from>
      <xdr:col>4</xdr:col>
      <xdr:colOff>0</xdr:colOff>
      <xdr:row>113</xdr:row>
      <xdr:rowOff>0</xdr:rowOff>
    </xdr:from>
    <xdr:to>
      <xdr:col>5</xdr:col>
      <xdr:colOff>989978</xdr:colOff>
      <xdr:row>120</xdr:row>
      <xdr:rowOff>57173</xdr:rowOff>
    </xdr:to>
    <xdr:pic>
      <xdr:nvPicPr>
        <xdr:cNvPr id="3" name="Picture 2">
          <a:extLst>
            <a:ext uri="{FF2B5EF4-FFF2-40B4-BE49-F238E27FC236}">
              <a16:creationId xmlns:a16="http://schemas.microsoft.com/office/drawing/2014/main" id="{5650718B-E38B-4853-A8A7-A9ACB61CEE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2613851</xdr:colOff>
      <xdr:row>103</xdr:row>
      <xdr:rowOff>67036</xdr:rowOff>
    </xdr:to>
    <xdr:pic>
      <xdr:nvPicPr>
        <xdr:cNvPr id="2" name="Picture 1">
          <a:extLst>
            <a:ext uri="{FF2B5EF4-FFF2-40B4-BE49-F238E27FC236}">
              <a16:creationId xmlns:a16="http://schemas.microsoft.com/office/drawing/2014/main" id="{EC546D6C-D46D-4FC7-BF18-07FDC2ED57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325167"/>
          <a:ext cx="2613851" cy="1400536"/>
        </a:xfrm>
        <a:prstGeom prst="rect">
          <a:avLst/>
        </a:prstGeom>
      </xdr:spPr>
    </xdr:pic>
    <xdr:clientData/>
  </xdr:twoCellAnchor>
  <xdr:twoCellAnchor editAs="oneCell">
    <xdr:from>
      <xdr:col>4</xdr:col>
      <xdr:colOff>0</xdr:colOff>
      <xdr:row>96</xdr:row>
      <xdr:rowOff>0</xdr:rowOff>
    </xdr:from>
    <xdr:to>
      <xdr:col>5</xdr:col>
      <xdr:colOff>1047367</xdr:colOff>
      <xdr:row>103</xdr:row>
      <xdr:rowOff>116350</xdr:rowOff>
    </xdr:to>
    <xdr:pic>
      <xdr:nvPicPr>
        <xdr:cNvPr id="3" name="Picture 2">
          <a:extLst>
            <a:ext uri="{FF2B5EF4-FFF2-40B4-BE49-F238E27FC236}">
              <a16:creationId xmlns:a16="http://schemas.microsoft.com/office/drawing/2014/main" id="{6DCFA55B-CECD-4F6A-BC23-0F2EB309F6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32516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2E508908-7187-46CF-926B-C5854E8469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CC1CFA30-EC13-40C4-A1AC-E6B98A9321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2639936</xdr:colOff>
      <xdr:row>120</xdr:row>
      <xdr:rowOff>101556</xdr:rowOff>
    </xdr:to>
    <xdr:pic>
      <xdr:nvPicPr>
        <xdr:cNvPr id="2" name="Picture 1">
          <a:extLst>
            <a:ext uri="{FF2B5EF4-FFF2-40B4-BE49-F238E27FC236}">
              <a16:creationId xmlns:a16="http://schemas.microsoft.com/office/drawing/2014/main" id="{2F6C7BDE-F440-4280-ACE9-A855FEB996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63667"/>
          <a:ext cx="2639936" cy="1435056"/>
        </a:xfrm>
        <a:prstGeom prst="rect">
          <a:avLst/>
        </a:prstGeom>
      </xdr:spPr>
    </xdr:pic>
    <xdr:clientData/>
  </xdr:twoCellAnchor>
  <xdr:twoCellAnchor editAs="oneCell">
    <xdr:from>
      <xdr:col>4</xdr:col>
      <xdr:colOff>0</xdr:colOff>
      <xdr:row>113</xdr:row>
      <xdr:rowOff>0</xdr:rowOff>
    </xdr:from>
    <xdr:to>
      <xdr:col>5</xdr:col>
      <xdr:colOff>1036933</xdr:colOff>
      <xdr:row>120</xdr:row>
      <xdr:rowOff>62104</xdr:rowOff>
    </xdr:to>
    <xdr:pic>
      <xdr:nvPicPr>
        <xdr:cNvPr id="3" name="Picture 2">
          <a:extLst>
            <a:ext uri="{FF2B5EF4-FFF2-40B4-BE49-F238E27FC236}">
              <a16:creationId xmlns:a16="http://schemas.microsoft.com/office/drawing/2014/main" id="{11BC64A8-2063-4972-9E5E-C885F6C44A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63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5B27240F-B7BE-4258-87C4-5DABFD553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87E5B935-BFDF-475D-AD1B-EDBFF9C3BE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E4CC3CF3-FA4F-4994-B67F-1AA26EAE9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86417"/>
          <a:ext cx="2608633" cy="1390673"/>
        </a:xfrm>
        <a:prstGeom prst="rect">
          <a:avLst/>
        </a:prstGeom>
      </xdr:spPr>
    </xdr:pic>
    <xdr:clientData/>
  </xdr:twoCellAnchor>
  <xdr:twoCellAnchor editAs="oneCell">
    <xdr:from>
      <xdr:col>4</xdr:col>
      <xdr:colOff>0</xdr:colOff>
      <xdr:row>136</xdr:row>
      <xdr:rowOff>0</xdr:rowOff>
    </xdr:from>
    <xdr:to>
      <xdr:col>5</xdr:col>
      <xdr:colOff>1016064</xdr:colOff>
      <xdr:row>143</xdr:row>
      <xdr:rowOff>57173</xdr:rowOff>
    </xdr:to>
    <xdr:pic>
      <xdr:nvPicPr>
        <xdr:cNvPr id="3" name="Picture 2">
          <a:extLst>
            <a:ext uri="{FF2B5EF4-FFF2-40B4-BE49-F238E27FC236}">
              <a16:creationId xmlns:a16="http://schemas.microsoft.com/office/drawing/2014/main" id="{DDEF2A78-47F3-459D-A402-2FA813850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78641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2371690E-093B-4B19-B5B4-07AB3D707F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310417"/>
          <a:ext cx="2608633" cy="1390673"/>
        </a:xfrm>
        <a:prstGeom prst="rect">
          <a:avLst/>
        </a:prstGeom>
      </xdr:spPr>
    </xdr:pic>
    <xdr:clientData/>
  </xdr:twoCellAnchor>
  <xdr:twoCellAnchor editAs="oneCell">
    <xdr:from>
      <xdr:col>4</xdr:col>
      <xdr:colOff>0</xdr:colOff>
      <xdr:row>144</xdr:row>
      <xdr:rowOff>0</xdr:rowOff>
    </xdr:from>
    <xdr:to>
      <xdr:col>5</xdr:col>
      <xdr:colOff>989978</xdr:colOff>
      <xdr:row>151</xdr:row>
      <xdr:rowOff>57173</xdr:rowOff>
    </xdr:to>
    <xdr:pic>
      <xdr:nvPicPr>
        <xdr:cNvPr id="3" name="Picture 2">
          <a:extLst>
            <a:ext uri="{FF2B5EF4-FFF2-40B4-BE49-F238E27FC236}">
              <a16:creationId xmlns:a16="http://schemas.microsoft.com/office/drawing/2014/main" id="{BFDBB642-326B-44E1-AFCE-528A49C56E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31041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2624284</xdr:colOff>
      <xdr:row>153</xdr:row>
      <xdr:rowOff>42378</xdr:rowOff>
    </xdr:to>
    <xdr:pic>
      <xdr:nvPicPr>
        <xdr:cNvPr id="2" name="Picture 1">
          <a:extLst>
            <a:ext uri="{FF2B5EF4-FFF2-40B4-BE49-F238E27FC236}">
              <a16:creationId xmlns:a16="http://schemas.microsoft.com/office/drawing/2014/main" id="{593E7B37-7055-40B4-9B8E-A0D44C614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691417"/>
          <a:ext cx="2624284" cy="1375878"/>
        </a:xfrm>
        <a:prstGeom prst="rect">
          <a:avLst/>
        </a:prstGeom>
      </xdr:spPr>
    </xdr:pic>
    <xdr:clientData/>
  </xdr:twoCellAnchor>
  <xdr:twoCellAnchor editAs="oneCell">
    <xdr:from>
      <xdr:col>4</xdr:col>
      <xdr:colOff>0</xdr:colOff>
      <xdr:row>146</xdr:row>
      <xdr:rowOff>0</xdr:rowOff>
    </xdr:from>
    <xdr:to>
      <xdr:col>5</xdr:col>
      <xdr:colOff>1016064</xdr:colOff>
      <xdr:row>153</xdr:row>
      <xdr:rowOff>81830</xdr:rowOff>
    </xdr:to>
    <xdr:pic>
      <xdr:nvPicPr>
        <xdr:cNvPr id="3" name="Picture 2">
          <a:extLst>
            <a:ext uri="{FF2B5EF4-FFF2-40B4-BE49-F238E27FC236}">
              <a16:creationId xmlns:a16="http://schemas.microsoft.com/office/drawing/2014/main" id="{8A4B426B-C3FF-4A06-BD3F-9ADCF04CE3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69141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2639936</xdr:colOff>
      <xdr:row>148</xdr:row>
      <xdr:rowOff>101556</xdr:rowOff>
    </xdr:to>
    <xdr:pic>
      <xdr:nvPicPr>
        <xdr:cNvPr id="2" name="Picture 1">
          <a:extLst>
            <a:ext uri="{FF2B5EF4-FFF2-40B4-BE49-F238E27FC236}">
              <a16:creationId xmlns:a16="http://schemas.microsoft.com/office/drawing/2014/main" id="{B547C283-53FB-4E57-BDCA-C4B94447E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39936" cy="1435056"/>
        </a:xfrm>
        <a:prstGeom prst="rect">
          <a:avLst/>
        </a:prstGeom>
      </xdr:spPr>
    </xdr:pic>
    <xdr:clientData/>
  </xdr:twoCellAnchor>
  <xdr:twoCellAnchor editAs="oneCell">
    <xdr:from>
      <xdr:col>4</xdr:col>
      <xdr:colOff>0</xdr:colOff>
      <xdr:row>141</xdr:row>
      <xdr:rowOff>0</xdr:rowOff>
    </xdr:from>
    <xdr:to>
      <xdr:col>5</xdr:col>
      <xdr:colOff>1016064</xdr:colOff>
      <xdr:row>148</xdr:row>
      <xdr:rowOff>81830</xdr:rowOff>
    </xdr:to>
    <xdr:pic>
      <xdr:nvPicPr>
        <xdr:cNvPr id="3" name="Picture 2">
          <a:extLst>
            <a:ext uri="{FF2B5EF4-FFF2-40B4-BE49-F238E27FC236}">
              <a16:creationId xmlns:a16="http://schemas.microsoft.com/office/drawing/2014/main" id="{AFC545CE-27E3-4276-ACF1-B4AFD42EAC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2608633</xdr:colOff>
      <xdr:row>82</xdr:row>
      <xdr:rowOff>57173</xdr:rowOff>
    </xdr:to>
    <xdr:pic>
      <xdr:nvPicPr>
        <xdr:cNvPr id="2" name="Picture 1">
          <a:extLst>
            <a:ext uri="{FF2B5EF4-FFF2-40B4-BE49-F238E27FC236}">
              <a16:creationId xmlns:a16="http://schemas.microsoft.com/office/drawing/2014/main" id="{9A513019-8DAE-48A6-B144-58B837293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3" cy="1390673"/>
        </a:xfrm>
        <a:prstGeom prst="rect">
          <a:avLst/>
        </a:prstGeom>
      </xdr:spPr>
    </xdr:pic>
    <xdr:clientData/>
  </xdr:twoCellAnchor>
  <xdr:twoCellAnchor editAs="oneCell">
    <xdr:from>
      <xdr:col>4</xdr:col>
      <xdr:colOff>0</xdr:colOff>
      <xdr:row>75</xdr:row>
      <xdr:rowOff>0</xdr:rowOff>
    </xdr:from>
    <xdr:to>
      <xdr:col>5</xdr:col>
      <xdr:colOff>1016064</xdr:colOff>
      <xdr:row>82</xdr:row>
      <xdr:rowOff>57173</xdr:rowOff>
    </xdr:to>
    <xdr:pic>
      <xdr:nvPicPr>
        <xdr:cNvPr id="3" name="Picture 2">
          <a:extLst>
            <a:ext uri="{FF2B5EF4-FFF2-40B4-BE49-F238E27FC236}">
              <a16:creationId xmlns:a16="http://schemas.microsoft.com/office/drawing/2014/main" id="{B67738F2-37B2-432C-9C3E-9BF60C33B9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DE6499FD-BA9A-433F-A2C2-C172CA03B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8A83C01E-3097-41A5-9CDF-8AA9EC4FC9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CEE7E059-807A-4B5F-B931-2685933455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15A9F9AF-4DF0-40B9-A9B3-A96DE71A6D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2608632</xdr:colOff>
      <xdr:row>95</xdr:row>
      <xdr:rowOff>121282</xdr:rowOff>
    </xdr:to>
    <xdr:pic>
      <xdr:nvPicPr>
        <xdr:cNvPr id="2" name="Picture 1">
          <a:extLst>
            <a:ext uri="{FF2B5EF4-FFF2-40B4-BE49-F238E27FC236}">
              <a16:creationId xmlns:a16="http://schemas.microsoft.com/office/drawing/2014/main" id="{3E163BDC-E719-4B4D-9DFF-C2D85B4D7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08632" cy="1454782"/>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5CD3A673-C696-4767-82F8-69D95395C3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FE0DA608-00F4-4325-90F9-E19F27873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40F3115B-9E29-4688-A993-0920CA3066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2608633</xdr:colOff>
      <xdr:row>132</xdr:row>
      <xdr:rowOff>57173</xdr:rowOff>
    </xdr:to>
    <xdr:pic>
      <xdr:nvPicPr>
        <xdr:cNvPr id="2" name="Picture 1">
          <a:extLst>
            <a:ext uri="{FF2B5EF4-FFF2-40B4-BE49-F238E27FC236}">
              <a16:creationId xmlns:a16="http://schemas.microsoft.com/office/drawing/2014/main" id="{8551E1FB-E643-4513-8A30-8109AB7AB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608633" cy="1390673"/>
        </a:xfrm>
        <a:prstGeom prst="rect">
          <a:avLst/>
        </a:prstGeom>
      </xdr:spPr>
    </xdr:pic>
    <xdr:clientData/>
  </xdr:twoCellAnchor>
  <xdr:twoCellAnchor editAs="oneCell">
    <xdr:from>
      <xdr:col>4</xdr:col>
      <xdr:colOff>0</xdr:colOff>
      <xdr:row>125</xdr:row>
      <xdr:rowOff>0</xdr:rowOff>
    </xdr:from>
    <xdr:to>
      <xdr:col>5</xdr:col>
      <xdr:colOff>1016064</xdr:colOff>
      <xdr:row>132</xdr:row>
      <xdr:rowOff>57173</xdr:rowOff>
    </xdr:to>
    <xdr:pic>
      <xdr:nvPicPr>
        <xdr:cNvPr id="3" name="Picture 2">
          <a:extLst>
            <a:ext uri="{FF2B5EF4-FFF2-40B4-BE49-F238E27FC236}">
              <a16:creationId xmlns:a16="http://schemas.microsoft.com/office/drawing/2014/main" id="{2A10A0B9-4E25-488B-8F3B-160A77811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18D8B3FB-2A1A-4418-9AF4-8D3746D3F1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32F5A067-EC3D-422D-9F00-CC5A86B352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2608632</xdr:colOff>
      <xdr:row>90</xdr:row>
      <xdr:rowOff>121282</xdr:rowOff>
    </xdr:to>
    <xdr:pic>
      <xdr:nvPicPr>
        <xdr:cNvPr id="2" name="Picture 1">
          <a:extLst>
            <a:ext uri="{FF2B5EF4-FFF2-40B4-BE49-F238E27FC236}">
              <a16:creationId xmlns:a16="http://schemas.microsoft.com/office/drawing/2014/main" id="{9A278BA3-A57A-47A8-AE91-2F8D45809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2" cy="1454782"/>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5AFB7525-7B42-4CC5-9C54-A2618F5616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284</xdr:row>
      <xdr:rowOff>0</xdr:rowOff>
    </xdr:from>
    <xdr:to>
      <xdr:col>2</xdr:col>
      <xdr:colOff>2624284</xdr:colOff>
      <xdr:row>291</xdr:row>
      <xdr:rowOff>42378</xdr:rowOff>
    </xdr:to>
    <xdr:pic>
      <xdr:nvPicPr>
        <xdr:cNvPr id="2" name="Picture 1">
          <a:extLst>
            <a:ext uri="{FF2B5EF4-FFF2-40B4-BE49-F238E27FC236}">
              <a16:creationId xmlns:a16="http://schemas.microsoft.com/office/drawing/2014/main" id="{DFC240CF-D8F0-4B0F-A1FB-4FE7D110B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3498750"/>
          <a:ext cx="2624284" cy="1375878"/>
        </a:xfrm>
        <a:prstGeom prst="rect">
          <a:avLst/>
        </a:prstGeom>
      </xdr:spPr>
    </xdr:pic>
    <xdr:clientData/>
  </xdr:twoCellAnchor>
  <xdr:twoCellAnchor editAs="oneCell">
    <xdr:from>
      <xdr:col>4</xdr:col>
      <xdr:colOff>0</xdr:colOff>
      <xdr:row>284</xdr:row>
      <xdr:rowOff>0</xdr:rowOff>
    </xdr:from>
    <xdr:to>
      <xdr:col>5</xdr:col>
      <xdr:colOff>989978</xdr:colOff>
      <xdr:row>291</xdr:row>
      <xdr:rowOff>57173</xdr:rowOff>
    </xdr:to>
    <xdr:pic>
      <xdr:nvPicPr>
        <xdr:cNvPr id="3" name="Picture 2">
          <a:extLst>
            <a:ext uri="{FF2B5EF4-FFF2-40B4-BE49-F238E27FC236}">
              <a16:creationId xmlns:a16="http://schemas.microsoft.com/office/drawing/2014/main" id="{B0F90708-3809-4730-9CF6-E9419E88F5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3498750"/>
          <a:ext cx="2566895"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0C36A638-8624-4649-BCF5-32BCA4B71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41A33843-A377-41A4-B362-A3465937EB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7F265B93-D4DD-4CA9-AFAD-BF0F508EFF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D1BD703-69FC-4821-A512-D134A3EE73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2608632</xdr:colOff>
      <xdr:row>100</xdr:row>
      <xdr:rowOff>121282</xdr:rowOff>
    </xdr:to>
    <xdr:pic>
      <xdr:nvPicPr>
        <xdr:cNvPr id="2" name="Picture 1">
          <a:extLst>
            <a:ext uri="{FF2B5EF4-FFF2-40B4-BE49-F238E27FC236}">
              <a16:creationId xmlns:a16="http://schemas.microsoft.com/office/drawing/2014/main" id="{35709193-5190-48DB-BF6C-5D3C6B63B9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08632" cy="1454782"/>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B2197B8E-BF1D-4A5A-AFDC-0998F908E6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E37391A4-8F8F-452D-AC80-E7DCD7FE2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32EAB2E3-AAD3-4131-B8F0-FF4C82B3C8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7A19FC97-A8E0-45A1-BE5F-2FF76F814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CE71E827-CDAB-4D1F-A1FF-BCEE7B5883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2359C0AD-2FBD-47B6-B17A-BEAE1C9463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EC37145C-6680-4108-9017-2F7F21647B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42BCE5E0-CBDC-445E-A6E3-F9017DB33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B20763F7-127F-45FB-AE42-9EAD431459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E0EACED5-49A6-4F5A-AEE3-CF4752BEB7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10F1D415-7099-4C21-B643-8AD46EF736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8C018B3E-F317-48B2-AA4A-CEDB1201E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FA914D9-A784-4FDF-9D83-DCEF17DC95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062D3C1C-B24D-4F2A-9683-41AA8DEBD4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31590A08-427A-489E-B351-0A2F126493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153</xdr:row>
      <xdr:rowOff>0</xdr:rowOff>
    </xdr:from>
    <xdr:to>
      <xdr:col>2</xdr:col>
      <xdr:colOff>2608632</xdr:colOff>
      <xdr:row>160</xdr:row>
      <xdr:rowOff>121282</xdr:rowOff>
    </xdr:to>
    <xdr:pic>
      <xdr:nvPicPr>
        <xdr:cNvPr id="2" name="Picture 1">
          <a:extLst>
            <a:ext uri="{FF2B5EF4-FFF2-40B4-BE49-F238E27FC236}">
              <a16:creationId xmlns:a16="http://schemas.microsoft.com/office/drawing/2014/main" id="{421F2775-5782-4240-8EA4-F9ED816D05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48667"/>
          <a:ext cx="2608632" cy="1454782"/>
        </a:xfrm>
        <a:prstGeom prst="rect">
          <a:avLst/>
        </a:prstGeom>
      </xdr:spPr>
    </xdr:pic>
    <xdr:clientData/>
  </xdr:twoCellAnchor>
  <xdr:twoCellAnchor editAs="oneCell">
    <xdr:from>
      <xdr:col>4</xdr:col>
      <xdr:colOff>0</xdr:colOff>
      <xdr:row>153</xdr:row>
      <xdr:rowOff>0</xdr:rowOff>
    </xdr:from>
    <xdr:to>
      <xdr:col>5</xdr:col>
      <xdr:colOff>1063020</xdr:colOff>
      <xdr:row>160</xdr:row>
      <xdr:rowOff>57173</xdr:rowOff>
    </xdr:to>
    <xdr:pic>
      <xdr:nvPicPr>
        <xdr:cNvPr id="3" name="Picture 2">
          <a:extLst>
            <a:ext uri="{FF2B5EF4-FFF2-40B4-BE49-F238E27FC236}">
              <a16:creationId xmlns:a16="http://schemas.microsoft.com/office/drawing/2014/main" id="{97A83215-520B-4FF1-8DE3-5C04862570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48667"/>
          <a:ext cx="2639937" cy="139067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5B5D75C2-EA01-4D94-9057-D4C851005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290B67F9-0C8E-4512-9561-710837E03C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286C346E-5B4A-4031-B13E-9373F363CB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94DEE617-DE08-4A3B-9FC7-6A8C889888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2812B1D4-A770-495E-A4D4-2C87A52D8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608633" cy="1390673"/>
        </a:xfrm>
        <a:prstGeom prst="rect">
          <a:avLst/>
        </a:prstGeom>
      </xdr:spPr>
    </xdr:pic>
    <xdr:clientData/>
  </xdr:twoCellAnchor>
  <xdr:twoCellAnchor editAs="oneCell">
    <xdr:from>
      <xdr:col>4</xdr:col>
      <xdr:colOff>0</xdr:colOff>
      <xdr:row>131</xdr:row>
      <xdr:rowOff>0</xdr:rowOff>
    </xdr:from>
    <xdr:to>
      <xdr:col>5</xdr:col>
      <xdr:colOff>1016064</xdr:colOff>
      <xdr:row>138</xdr:row>
      <xdr:rowOff>57173</xdr:rowOff>
    </xdr:to>
    <xdr:pic>
      <xdr:nvPicPr>
        <xdr:cNvPr id="3" name="Picture 2">
          <a:extLst>
            <a:ext uri="{FF2B5EF4-FFF2-40B4-BE49-F238E27FC236}">
              <a16:creationId xmlns:a16="http://schemas.microsoft.com/office/drawing/2014/main" id="{8FFDA24C-47DC-46F9-ABD2-B43BC3EC9D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592981" cy="139067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7CAC5F01-7D23-420A-91AD-9693610D6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39D45AA4-19DD-4547-ABEA-4AE22831DE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A5FE416D-EB4E-436A-B79E-B297AEA04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B5F70E0F-A214-4103-A49E-3864CDB9D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2608632</xdr:colOff>
      <xdr:row>98</xdr:row>
      <xdr:rowOff>121282</xdr:rowOff>
    </xdr:to>
    <xdr:pic>
      <xdr:nvPicPr>
        <xdr:cNvPr id="2" name="Picture 1">
          <a:extLst>
            <a:ext uri="{FF2B5EF4-FFF2-40B4-BE49-F238E27FC236}">
              <a16:creationId xmlns:a16="http://schemas.microsoft.com/office/drawing/2014/main" id="{31F6C16C-B9CD-4DE9-912E-E6745647B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2" cy="1454782"/>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5835126E-42CB-4E0C-9DBA-C07FEBE966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1B0102CE-AB43-4EBA-9DAC-FE7E0E2D1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721760F9-28EB-4DCF-830C-7F1DC39F22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AC041ED7-B871-48AC-9303-BEBA48061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631940E3-F037-4818-A344-497EDB09E0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222</xdr:row>
      <xdr:rowOff>0</xdr:rowOff>
    </xdr:from>
    <xdr:to>
      <xdr:col>2</xdr:col>
      <xdr:colOff>2608633</xdr:colOff>
      <xdr:row>229</xdr:row>
      <xdr:rowOff>57173</xdr:rowOff>
    </xdr:to>
    <xdr:pic>
      <xdr:nvPicPr>
        <xdr:cNvPr id="2" name="Picture 1">
          <a:extLst>
            <a:ext uri="{FF2B5EF4-FFF2-40B4-BE49-F238E27FC236}">
              <a16:creationId xmlns:a16="http://schemas.microsoft.com/office/drawing/2014/main" id="{04CBC54A-6D88-404F-9EB9-98179D52C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693167"/>
          <a:ext cx="2608633" cy="1390673"/>
        </a:xfrm>
        <a:prstGeom prst="rect">
          <a:avLst/>
        </a:prstGeom>
      </xdr:spPr>
    </xdr:pic>
    <xdr:clientData/>
  </xdr:twoCellAnchor>
  <xdr:twoCellAnchor editAs="oneCell">
    <xdr:from>
      <xdr:col>4</xdr:col>
      <xdr:colOff>0</xdr:colOff>
      <xdr:row>222</xdr:row>
      <xdr:rowOff>0</xdr:rowOff>
    </xdr:from>
    <xdr:to>
      <xdr:col>5</xdr:col>
      <xdr:colOff>1016064</xdr:colOff>
      <xdr:row>229</xdr:row>
      <xdr:rowOff>57173</xdr:rowOff>
    </xdr:to>
    <xdr:pic>
      <xdr:nvPicPr>
        <xdr:cNvPr id="3" name="Picture 2">
          <a:extLst>
            <a:ext uri="{FF2B5EF4-FFF2-40B4-BE49-F238E27FC236}">
              <a16:creationId xmlns:a16="http://schemas.microsoft.com/office/drawing/2014/main" id="{B824FD4B-D069-4C5D-8903-51D4BDCBD2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69316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E6934F31-5863-41C5-AA7C-E307DF29F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41EC3E7D-AD23-48B2-B5DD-F5ACCA94BF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4CA043E9-4B94-42F9-A22C-D3B17C2FC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56303D98-A376-41D3-A492-81B280FABE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2671241</xdr:colOff>
      <xdr:row>80</xdr:row>
      <xdr:rowOff>141008</xdr:rowOff>
    </xdr:to>
    <xdr:pic>
      <xdr:nvPicPr>
        <xdr:cNvPr id="2" name="Picture 1">
          <a:extLst>
            <a:ext uri="{FF2B5EF4-FFF2-40B4-BE49-F238E27FC236}">
              <a16:creationId xmlns:a16="http://schemas.microsoft.com/office/drawing/2014/main" id="{0E90EF07-73F2-4EC2-88D0-FB1029F2D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71241" cy="1474508"/>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AC157CF4-5BEC-4293-806D-0F163DD8F9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E0861420-0CE4-46C6-821B-CD14353641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1047367</xdr:colOff>
      <xdr:row>94</xdr:row>
      <xdr:rowOff>116350</xdr:rowOff>
    </xdr:to>
    <xdr:pic>
      <xdr:nvPicPr>
        <xdr:cNvPr id="3" name="Picture 2">
          <a:extLst>
            <a:ext uri="{FF2B5EF4-FFF2-40B4-BE49-F238E27FC236}">
              <a16:creationId xmlns:a16="http://schemas.microsoft.com/office/drawing/2014/main" id="{90B3B60E-356F-4796-B5EB-BB5C81105F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24284" cy="14498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5A0FCB18-366E-4EF1-BE0D-8802EB3C9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8CBD2313-FE7B-4039-A926-CC91F08EF6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A7A68E10-3CEC-47DB-8EBC-49A1460A5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B68D1F7A-20E9-4E14-A684-D698D1C2F8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3E41E898-589C-4A7C-80A9-0F7B0A7420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A4544B76-F33A-4FEE-8EE3-492767C2B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2608632</xdr:colOff>
      <xdr:row>93</xdr:row>
      <xdr:rowOff>121282</xdr:rowOff>
    </xdr:to>
    <xdr:pic>
      <xdr:nvPicPr>
        <xdr:cNvPr id="2" name="Picture 1">
          <a:extLst>
            <a:ext uri="{FF2B5EF4-FFF2-40B4-BE49-F238E27FC236}">
              <a16:creationId xmlns:a16="http://schemas.microsoft.com/office/drawing/2014/main" id="{3D206F9B-F225-4591-B61B-C0EC9E5B8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2" cy="1454782"/>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03397E6-C0B1-45F2-9280-9ED8D52C67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6A68549B-A33D-4E9C-8508-0E50CB609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6794753-3592-4F85-BB6B-B0DCC2593D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1712bec0-eb1b-4c0e-93cf-ffe2228ee187.pdf" TargetMode="External"/><Relationship Id="rId21" Type="http://schemas.openxmlformats.org/officeDocument/2006/relationships/hyperlink" Target="https://www.bseindia.com/xml-data/corpfiling/AttachHis/442f2091-6b51-4afc-a586-e08fa2a04903.pdf" TargetMode="External"/><Relationship Id="rId42" Type="http://schemas.openxmlformats.org/officeDocument/2006/relationships/hyperlink" Target="https://www.bseindia.com/xml-data/corpfiling/AttachHis/de066255-8ad1-4a3f-89da-3318a4d8dcb7.pdf" TargetMode="External"/><Relationship Id="rId47" Type="http://schemas.openxmlformats.org/officeDocument/2006/relationships/hyperlink" Target="https://www.bseindia.com/xml-data/corpfiling/AttachHis/5e2ee0c9-f4b4-4486-b247-674b01b11936.pdf" TargetMode="External"/><Relationship Id="rId63" Type="http://schemas.openxmlformats.org/officeDocument/2006/relationships/hyperlink" Target="https://www.bseindia.com/xml-data/corpfiling/AttachHis/9025bae6-ed1c-41e0-85e7-33682bc1edd0.pdf" TargetMode="External"/><Relationship Id="rId68" Type="http://schemas.openxmlformats.org/officeDocument/2006/relationships/hyperlink" Target="https://www.bseindia.com/stockinfo/AnnPdfOpen.aspx?Pname=\f66c1aa7-a533-4ac2-b735-0a0d9fc26243.pdf" TargetMode="External"/><Relationship Id="rId16" Type="http://schemas.openxmlformats.org/officeDocument/2006/relationships/hyperlink" Target="https://www.bseindia.com/xml-data/corpfiling/AttachHis/648b7ceb-a0c5-4f5c-a8d9-80f687561427.pdf" TargetMode="External"/><Relationship Id="rId11" Type="http://schemas.openxmlformats.org/officeDocument/2006/relationships/hyperlink" Target="https://www.bseindia.com/xml-data/corpfiling/AttachHis/b080fcc4-f9b5-4a8d-9cf5-fe5c4a1e7e92.pdf" TargetMode="External"/><Relationship Id="rId32" Type="http://schemas.openxmlformats.org/officeDocument/2006/relationships/hyperlink" Target="https://www.bseindia.com/xml-data/corpfiling/AttachHis/7e810a09-8466-424c-b7fa-aa564a4398a5.pdf" TargetMode="External"/><Relationship Id="rId37" Type="http://schemas.openxmlformats.org/officeDocument/2006/relationships/hyperlink" Target="https://www.bseindia.com/xml-data/corpfiling/AttachHis/166da888-b9ad-4223-b83b-c7e156f5fe9f.pdf" TargetMode="External"/><Relationship Id="rId53" Type="http://schemas.openxmlformats.org/officeDocument/2006/relationships/hyperlink" Target="https://www.bseindia.com/stockinfo/AnnPdfOpen.aspx?Pname=\adc3e93f-b32f-4f2b-a08c-91f0b18c6aeb.pdf" TargetMode="External"/><Relationship Id="rId58" Type="http://schemas.openxmlformats.org/officeDocument/2006/relationships/hyperlink" Target="https://www.bseindia.com/xml-data/corpfiling/AttachHis/3b6e70ed-71fc-46f6-b65c-f1f5f55fe869.pdf" TargetMode="External"/><Relationship Id="rId74" Type="http://schemas.openxmlformats.org/officeDocument/2006/relationships/hyperlink" Target="https://www.bseindia.com/xml-data/corpfiling/AttachHis/3a251043-90e5-4748-b94a-2c9f364ef43a.pdf" TargetMode="External"/><Relationship Id="rId79" Type="http://schemas.openxmlformats.org/officeDocument/2006/relationships/hyperlink" Target="https://www.bseindia.com/xml-data/corpfiling/AttachHis/4c6cfc93-31ae-4e42-8a94-75a2fb33bf9b.pdf" TargetMode="External"/><Relationship Id="rId5" Type="http://schemas.openxmlformats.org/officeDocument/2006/relationships/hyperlink" Target="https://www.bseindia.com/stockinfo/AnnPdfOpen.aspx?Pname=\938c3dc8-b424-40fc-836b-101415d323cd.pdf" TargetMode="External"/><Relationship Id="rId61" Type="http://schemas.openxmlformats.org/officeDocument/2006/relationships/hyperlink" Target="https://www.bseindia.com/xml-data/corpfiling/AttachHis/058c7dbd-8ea6-4714-90a6-a433f7c422e6.pdf" TargetMode="External"/><Relationship Id="rId82" Type="http://schemas.openxmlformats.org/officeDocument/2006/relationships/drawing" Target="../drawings/drawing1.xml"/><Relationship Id="rId19" Type="http://schemas.openxmlformats.org/officeDocument/2006/relationships/hyperlink" Target="https://www.bseindia.com/xml-data/corpfiling/AttachHis/3b6e70ed-71fc-46f6-b65c-f1f5f55fe869.pdf" TargetMode="External"/><Relationship Id="rId14" Type="http://schemas.openxmlformats.org/officeDocument/2006/relationships/hyperlink" Target="https://www.bseindia.com/stockinfo/AnnPdfOpen.aspx?Pname=\adc3e93f-b32f-4f2b-a08c-91f0b18c6aeb.pdf" TargetMode="External"/><Relationship Id="rId22" Type="http://schemas.openxmlformats.org/officeDocument/2006/relationships/hyperlink" Target="https://www.bseindia.com/xml-data/corpfiling/AttachHis/058c7dbd-8ea6-4714-90a6-a433f7c422e6.pdf" TargetMode="External"/><Relationship Id="rId27" Type="http://schemas.openxmlformats.org/officeDocument/2006/relationships/hyperlink" Target="https://www.bseindia.com/xml-data/corpfiling/AttachHis/39c729e6-6af2-461f-9701-da762cd64cd7.pdf" TargetMode="External"/><Relationship Id="rId30" Type="http://schemas.openxmlformats.org/officeDocument/2006/relationships/hyperlink" Target="https://www.bseindia.com/xml-data/corpfiling/AttachHis/fa5b7565-50e5-4648-ab6b-ce9ccbe47259.pdf" TargetMode="External"/><Relationship Id="rId35" Type="http://schemas.openxmlformats.org/officeDocument/2006/relationships/hyperlink" Target="https://www.bseindia.com/xml-data/corpfiling/AttachHis/3a251043-90e5-4748-b94a-2c9f364ef43a.pdf" TargetMode="External"/><Relationship Id="rId43" Type="http://schemas.openxmlformats.org/officeDocument/2006/relationships/hyperlink" Target="https://www.bseindia.com/xml-data/corpfiling/AttachHis/b080fcc4-f9b5-4a8d-9cf5-fe5c4a1e7e92.pdf" TargetMode="External"/><Relationship Id="rId48" Type="http://schemas.openxmlformats.org/officeDocument/2006/relationships/hyperlink" Target="https://www.bseindia.com/xml-data/corpfiling/AttachHis/bf787958-642f-4d2e-8b39-4642011531dc.pdf" TargetMode="External"/><Relationship Id="rId56" Type="http://schemas.openxmlformats.org/officeDocument/2006/relationships/hyperlink" Target="https://www.bseindia.com/xml-data/corpfiling/AttachHis/2c745f12-4715-4138-a7b4-d0f815caca9c.pdf" TargetMode="External"/><Relationship Id="rId64" Type="http://schemas.openxmlformats.org/officeDocument/2006/relationships/hyperlink" Target="http://www.bseindia.com/xml-data/corpfiling/AttachHis/e62d7b16-01a8-4576-ad09-9b351e3e06e1.pdf" TargetMode="External"/><Relationship Id="rId69" Type="http://schemas.openxmlformats.org/officeDocument/2006/relationships/hyperlink" Target="https://www.bseindia.com/xml-data/corpfiling/AttachHis/fa5b7565-50e5-4648-ab6b-ce9ccbe47259.pdf" TargetMode="External"/><Relationship Id="rId77" Type="http://schemas.openxmlformats.org/officeDocument/2006/relationships/hyperlink" Target="https://www.bseindia.com/xml-data/corpfiling/AttachHis/138f69e2-b60e-4a6e-8e85-41580a74c437.pdf" TargetMode="External"/><Relationship Id="rId8" Type="http://schemas.openxmlformats.org/officeDocument/2006/relationships/hyperlink" Target="https://www.bseindia.com/xml-data/corpfiling/AttachHis/5e2ee0c9-f4b4-4486-b247-674b01b11936.pdf" TargetMode="External"/><Relationship Id="rId51" Type="http://schemas.openxmlformats.org/officeDocument/2006/relationships/hyperlink" Target="https://www.bseindia.com/xml-data/corpfiling/AttachHis/a3fa3c06-68a4-408b-9d3e-089ebd48d102.pdf" TargetMode="External"/><Relationship Id="rId72" Type="http://schemas.openxmlformats.org/officeDocument/2006/relationships/hyperlink" Target="https://www.bseindia.com/xml-data/corpfiling/AttachHis/4300e5eb-d720-4de7-a992-864eb208bf79.pdf" TargetMode="External"/><Relationship Id="rId80" Type="http://schemas.openxmlformats.org/officeDocument/2006/relationships/hyperlink" Target="https://www.bseindia.com/xml-data/corpfiling/AttachHis/8d3f1b7c-9413-401b-89da-9b7634a1adad.pdf" TargetMode="External"/><Relationship Id="rId3" Type="http://schemas.openxmlformats.org/officeDocument/2006/relationships/hyperlink" Target="https://www.bseindia.com/xml-data/corpfiling/AttachHis/de066255-8ad1-4a3f-89da-3318a4d8dcb7.pdf" TargetMode="External"/><Relationship Id="rId12" Type="http://schemas.openxmlformats.org/officeDocument/2006/relationships/hyperlink" Target="https://www.bseindia.com/stockinfo/AnnPdfOpen.aspx?Pname=\a3fa3c06-68a4-408b-9d3e-089ebd48d102.pdf" TargetMode="External"/><Relationship Id="rId17" Type="http://schemas.openxmlformats.org/officeDocument/2006/relationships/hyperlink" Target="https://www.bseindia.com/xml-data/corpfiling/AttachHis/2c745f12-4715-4138-a7b4-d0f815caca9c.pdf" TargetMode="External"/><Relationship Id="rId25" Type="http://schemas.openxmlformats.org/officeDocument/2006/relationships/hyperlink" Target="http://www.bseindia.com/xml-data/corpfiling/AttachHis/e62d7b16-01a8-4576-ad09-9b351e3e06e1.pdf" TargetMode="External"/><Relationship Id="rId33" Type="http://schemas.openxmlformats.org/officeDocument/2006/relationships/hyperlink" Target="https://www.bseindia.com/xml-data/corpfiling/AttachHis/4300e5eb-d720-4de7-a992-864eb208bf79.pdf" TargetMode="External"/><Relationship Id="rId38" Type="http://schemas.openxmlformats.org/officeDocument/2006/relationships/hyperlink" Target="https://www.bseindia.com/xml-data/corpfiling/AttachHis/6619fc6f-9343-4f0e-8e7a-740c52b0106c.pdf" TargetMode="External"/><Relationship Id="rId46" Type="http://schemas.openxmlformats.org/officeDocument/2006/relationships/hyperlink" Target="https://www.lnt.in/LTReport2025/pdf/L&amp;T_AR25.pdf" TargetMode="External"/><Relationship Id="rId59" Type="http://schemas.openxmlformats.org/officeDocument/2006/relationships/hyperlink" Target="https://www.bseindia.com/xml-data/corpfiling/AttachHis/138f69e2-b60e-4a6e-8e85-41580a74c437.pdf" TargetMode="External"/><Relationship Id="rId67" Type="http://schemas.openxmlformats.org/officeDocument/2006/relationships/hyperlink" Target="https://www.bseindia.com/stockinfo/AnnPdfOpen.aspx?Pname=\41bfc39f-0b4e-4de3-ac29-6f2aab62dc00.pdf" TargetMode="External"/><Relationship Id="rId20" Type="http://schemas.openxmlformats.org/officeDocument/2006/relationships/hyperlink" Target="https://www.bseindia.com/xml-data/corpfiling/AttachHis/138f69e2-b60e-4a6e-8e85-41580a74c437.pdf" TargetMode="External"/><Relationship Id="rId41" Type="http://schemas.openxmlformats.org/officeDocument/2006/relationships/hyperlink" Target="https://www.bseindia.com/xml-data/corpfiling/AttachHis/8d3f1b7c-9413-401b-89da-9b7634a1adad.pdf" TargetMode="External"/><Relationship Id="rId54" Type="http://schemas.openxmlformats.org/officeDocument/2006/relationships/hyperlink" Target="https://www.bseindia.com/xml-data/corpfiling/AttachHis/44d0c07b-0727-4b5f-a47d-b6aba91e51d6.pdf" TargetMode="External"/><Relationship Id="rId62" Type="http://schemas.openxmlformats.org/officeDocument/2006/relationships/hyperlink" Target="https://www.bseindia.com/xml-data/corpfiling/AttachHis/c757eac5-3c7e-4c56-a5c5-cd37ffe1c0a5.pdf" TargetMode="External"/><Relationship Id="rId70" Type="http://schemas.openxmlformats.org/officeDocument/2006/relationships/hyperlink" Target="http://www.bseindia.com/xml-data/corpfiling/AttachHis/f1159cb8-cffa-4caf-8829-52380733554d.pdf" TargetMode="External"/><Relationship Id="rId75" Type="http://schemas.openxmlformats.org/officeDocument/2006/relationships/hyperlink" Target="https://www.bseindia.com/xml-data/corpfiling/AttachHis/5427027e-04cf-4edd-9f81-44a2f1f2a5d8.pdf" TargetMode="External"/><Relationship Id="rId1" Type="http://schemas.openxmlformats.org/officeDocument/2006/relationships/hyperlink" Target="https://www.bseindia.com/stockinfo/AnnPdfOpen.aspx?Pname=\adc3e93f-b32f-4f2b-a08c-91f0b18c6aeb.pdf" TargetMode="External"/><Relationship Id="rId6" Type="http://schemas.openxmlformats.org/officeDocument/2006/relationships/hyperlink" Target="https://www.bseindia.com/xml-data/corpfiling/AttachHis/f9c525c6-500b-418a-ba1c-de529d668fed.pdf" TargetMode="External"/><Relationship Id="rId15" Type="http://schemas.openxmlformats.org/officeDocument/2006/relationships/hyperlink" Target="https://www.bseindia.com/xml-data/corpfiling/AttachHis/44d0c07b-0727-4b5f-a47d-b6aba91e51d6.pdf" TargetMode="External"/><Relationship Id="rId23" Type="http://schemas.openxmlformats.org/officeDocument/2006/relationships/hyperlink" Target="https://www.bseindia.com/xml-data/corpfiling/AttachHis/c757eac5-3c7e-4c56-a5c5-cd37ffe1c0a5.pdf" TargetMode="External"/><Relationship Id="rId28" Type="http://schemas.openxmlformats.org/officeDocument/2006/relationships/hyperlink" Target="https://www.bseindia.com/stockinfo/AnnPdfOpen.aspx?Pname=\41bfc39f-0b4e-4de3-ac29-6f2aab62dc00.pdf" TargetMode="External"/><Relationship Id="rId36" Type="http://schemas.openxmlformats.org/officeDocument/2006/relationships/hyperlink" Target="https://www.bseindia.com/xml-data/corpfiling/AttachHis/5427027e-04cf-4edd-9f81-44a2f1f2a5d8.pdf" TargetMode="External"/><Relationship Id="rId49" Type="http://schemas.openxmlformats.org/officeDocument/2006/relationships/hyperlink" Target="https://www.bseindia.com/xml-data/corpfiling/AttachHis/231d48a0-905d-4979-bee1-f855c401d4e8.pdf" TargetMode="External"/><Relationship Id="rId57" Type="http://schemas.openxmlformats.org/officeDocument/2006/relationships/hyperlink" Target="https://www.bseindia.com/xml-data/corpfiling/AttachHis/19d833a8-dbc7-4553-982e-75923c474c86.pdf" TargetMode="External"/><Relationship Id="rId10" Type="http://schemas.openxmlformats.org/officeDocument/2006/relationships/hyperlink" Target="https://www.bseindia.com/xml-data/corpfiling/AttachHis/231d48a0-905d-4979-bee1-f855c401d4e8.pdf" TargetMode="External"/><Relationship Id="rId31" Type="http://schemas.openxmlformats.org/officeDocument/2006/relationships/hyperlink" Target="http://www.bseindia.com/xml-data/corpfiling/AttachHis/f1159cb8-cffa-4caf-8829-52380733554d.pdf" TargetMode="External"/><Relationship Id="rId44" Type="http://schemas.openxmlformats.org/officeDocument/2006/relationships/hyperlink" Target="https://www.bseindia.com/stockinfo/AnnPdfOpen.aspx?Pname=\938c3dc8-b424-40fc-836b-101415d323cd.pdf" TargetMode="External"/><Relationship Id="rId52" Type="http://schemas.openxmlformats.org/officeDocument/2006/relationships/hyperlink" Target="https://www.bseindia.com/xml-data/corpfiling/AttachHis/4e11c6f6-92f5-4dd4-8369-b5c770b30ae9.pdf" TargetMode="External"/><Relationship Id="rId60" Type="http://schemas.openxmlformats.org/officeDocument/2006/relationships/hyperlink" Target="https://www.bseindia.com/xml-data/corpfiling/AttachHis/442f2091-6b51-4afc-a586-e08fa2a04903.pdf" TargetMode="External"/><Relationship Id="rId65" Type="http://schemas.openxmlformats.org/officeDocument/2006/relationships/hyperlink" Target="https://www.bseindia.com/xml-data/corpfiling/AttachHis/1712bec0-eb1b-4c0e-93cf-ffe2228ee187.pdf" TargetMode="External"/><Relationship Id="rId73" Type="http://schemas.openxmlformats.org/officeDocument/2006/relationships/hyperlink" Target="https://www.bseindia.com/xml-data/corpfiling/AttachHis/61ad4c1b-7a46-4dac-8e33-6e6661db8240.pdf" TargetMode="External"/><Relationship Id="rId78" Type="http://schemas.openxmlformats.org/officeDocument/2006/relationships/hyperlink" Target="https://www.bseindia.com/xml-data/corpfiling/AttachHis/d3cbeeea-de68-4b77-bfa3-9bfe1afbc503.pdf" TargetMode="External"/><Relationship Id="rId81" Type="http://schemas.openxmlformats.org/officeDocument/2006/relationships/printerSettings" Target="../printerSettings/printerSettings1.bin"/><Relationship Id="rId4" Type="http://schemas.openxmlformats.org/officeDocument/2006/relationships/hyperlink" Target="https://www.bseindia.com/xml-data/corpfiling/AttachHis/fbb78fae-91d5-4556-9e76-e9582a6d8d8a.pdf" TargetMode="External"/><Relationship Id="rId9" Type="http://schemas.openxmlformats.org/officeDocument/2006/relationships/hyperlink" Target="https://www.bseindia.com/xml-data/corpfiling/AttachHis/bf787958-642f-4d2e-8b39-4642011531dc.pdf" TargetMode="External"/><Relationship Id="rId13" Type="http://schemas.openxmlformats.org/officeDocument/2006/relationships/hyperlink" Target="https://www.bseindia.com/xml-data/corpfiling/AttachHis/4e11c6f6-92f5-4dd4-8369-b5c770b30ae9.pdf" TargetMode="External"/><Relationship Id="rId18" Type="http://schemas.openxmlformats.org/officeDocument/2006/relationships/hyperlink" Target="https://www.bseindia.com/xml-data/corpfiling/AttachHis/19d833a8-dbc7-4553-982e-75923c474c86.pdf" TargetMode="External"/><Relationship Id="rId39" Type="http://schemas.openxmlformats.org/officeDocument/2006/relationships/hyperlink" Target="https://www.bseindia.com/xml-data/corpfiling/AttachHis/d3cbeeea-de68-4b77-bfa3-9bfe1afbc503.pdf" TargetMode="External"/><Relationship Id="rId34" Type="http://schemas.openxmlformats.org/officeDocument/2006/relationships/hyperlink" Target="https://www.bseindia.com/xml-data/corpfiling/AttachHis/61ad4c1b-7a46-4dac-8e33-6e6661db8240.pdf" TargetMode="External"/><Relationship Id="rId50" Type="http://schemas.openxmlformats.org/officeDocument/2006/relationships/hyperlink" Target="https://www.bseindia.com/xml-data/corpfiling/AttachHis/b080fcc4-f9b5-4a8d-9cf5-fe5c4a1e7e92.pdf" TargetMode="External"/><Relationship Id="rId55" Type="http://schemas.openxmlformats.org/officeDocument/2006/relationships/hyperlink" Target="https://www.bseindia.com/xml-data/corpfiling/AttachHis/648b7ceb-a0c5-4f5c-a8d9-80f687561427.pdf" TargetMode="External"/><Relationship Id="rId76" Type="http://schemas.openxmlformats.org/officeDocument/2006/relationships/hyperlink" Target="https://www.bseindia.com/xml-data/corpfiling/AttachHis/166da888-b9ad-4223-b83b-c7e156f5fe9f.pdf" TargetMode="External"/><Relationship Id="rId7" Type="http://schemas.openxmlformats.org/officeDocument/2006/relationships/hyperlink" Target="https://www.lnt.in/LTReport2025/pdf/L&amp;T_AR25.pdf" TargetMode="External"/><Relationship Id="rId71" Type="http://schemas.openxmlformats.org/officeDocument/2006/relationships/hyperlink" Target="https://www.bseindia.com/xml-data/corpfiling/AttachHis/7e810a09-8466-424c-b7fa-aa564a4398a5.pdf" TargetMode="External"/><Relationship Id="rId2" Type="http://schemas.openxmlformats.org/officeDocument/2006/relationships/hyperlink" Target="https://www.bseindia.com/stockinfo/AnnPdfOpen.aspx?Pname=\adc3e93f-b32f-4f2b-a08c-91f0b18c6aeb.pdf" TargetMode="External"/><Relationship Id="rId29" Type="http://schemas.openxmlformats.org/officeDocument/2006/relationships/hyperlink" Target="https://www.bseindia.com/stockinfo/AnnPdfOpen.aspx?Pname=\f66c1aa7-a533-4ac2-b735-0a0d9fc26243.pdf" TargetMode="External"/><Relationship Id="rId24" Type="http://schemas.openxmlformats.org/officeDocument/2006/relationships/hyperlink" Target="https://www.bseindia.com/xml-data/corpfiling/AttachHis/9025bae6-ed1c-41e0-85e7-33682bc1edd0.pdf" TargetMode="External"/><Relationship Id="rId40" Type="http://schemas.openxmlformats.org/officeDocument/2006/relationships/hyperlink" Target="https://www.bseindia.com/xml-data/corpfiling/AttachHis/4c6cfc93-31ae-4e42-8a94-75a2fb33bf9b.pdf" TargetMode="External"/><Relationship Id="rId45" Type="http://schemas.openxmlformats.org/officeDocument/2006/relationships/hyperlink" Target="https://www.bseindia.com/xml-data/corpfiling/AttachHis/f9c525c6-500b-418a-ba1c-de529d668fed.pdf" TargetMode="External"/><Relationship Id="rId66" Type="http://schemas.openxmlformats.org/officeDocument/2006/relationships/hyperlink" Target="https://www.bseindia.com/xml-data/corpfiling/AttachHis/39c729e6-6af2-461f-9701-da762cd64cd7.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7E52-F1A7-49D0-8F29-95983C7D20FA}">
  <sheetPr codeName="Sheet2"/>
  <dimension ref="A1:C130"/>
  <sheetViews>
    <sheetView showGridLines="0" tabSelected="1" zoomScale="90" zoomScaleNormal="90" workbookViewId="0">
      <selection sqref="A1:C1"/>
    </sheetView>
  </sheetViews>
  <sheetFormatPr defaultRowHeight="14.4" x14ac:dyDescent="0.3"/>
  <cols>
    <col min="1" max="1" width="13.109375" bestFit="1" customWidth="1"/>
    <col min="2" max="2" width="26.6640625" bestFit="1" customWidth="1"/>
    <col min="3" max="3" width="90.6640625" bestFit="1" customWidth="1"/>
  </cols>
  <sheetData>
    <row r="1" spans="1:3" s="27" customFormat="1" ht="18" x14ac:dyDescent="0.35">
      <c r="A1" s="86" t="s">
        <v>12</v>
      </c>
      <c r="B1" s="86"/>
      <c r="C1" s="86"/>
    </row>
    <row r="2" spans="1:3" s="27" customFormat="1" x14ac:dyDescent="0.3"/>
    <row r="3" spans="1:3" s="27" customFormat="1" x14ac:dyDescent="0.3">
      <c r="A3" s="39" t="s">
        <v>4604</v>
      </c>
      <c r="B3" s="39" t="s">
        <v>4605</v>
      </c>
      <c r="C3" s="39" t="s">
        <v>4606</v>
      </c>
    </row>
    <row r="4" spans="1:3" x14ac:dyDescent="0.3">
      <c r="A4" s="40" t="s">
        <v>27</v>
      </c>
      <c r="B4" s="41" t="s">
        <v>4479</v>
      </c>
      <c r="C4" s="40" t="s">
        <v>29</v>
      </c>
    </row>
    <row r="5" spans="1:3" x14ac:dyDescent="0.3">
      <c r="A5" s="40" t="s">
        <v>210</v>
      </c>
      <c r="B5" s="41" t="s">
        <v>4480</v>
      </c>
      <c r="C5" s="40" t="s">
        <v>211</v>
      </c>
    </row>
    <row r="6" spans="1:3" x14ac:dyDescent="0.3">
      <c r="A6" s="40" t="s">
        <v>404</v>
      </c>
      <c r="B6" s="41" t="s">
        <v>4481</v>
      </c>
      <c r="C6" s="40" t="s">
        <v>405</v>
      </c>
    </row>
    <row r="7" spans="1:3" x14ac:dyDescent="0.3">
      <c r="A7" s="40" t="s">
        <v>531</v>
      </c>
      <c r="B7" s="41" t="s">
        <v>4482</v>
      </c>
      <c r="C7" s="40" t="s">
        <v>532</v>
      </c>
    </row>
    <row r="8" spans="1:3" x14ac:dyDescent="0.3">
      <c r="A8" s="40" t="s">
        <v>584</v>
      </c>
      <c r="B8" s="41" t="s">
        <v>4483</v>
      </c>
      <c r="C8" s="40" t="s">
        <v>585</v>
      </c>
    </row>
    <row r="9" spans="1:3" x14ac:dyDescent="0.3">
      <c r="A9" s="40" t="s">
        <v>837</v>
      </c>
      <c r="B9" s="41" t="s">
        <v>4484</v>
      </c>
      <c r="C9" s="40" t="s">
        <v>838</v>
      </c>
    </row>
    <row r="10" spans="1:3" x14ac:dyDescent="0.3">
      <c r="A10" s="40" t="s">
        <v>889</v>
      </c>
      <c r="B10" s="41" t="s">
        <v>4485</v>
      </c>
      <c r="C10" s="40" t="s">
        <v>890</v>
      </c>
    </row>
    <row r="11" spans="1:3" x14ac:dyDescent="0.3">
      <c r="A11" s="40" t="s">
        <v>931</v>
      </c>
      <c r="B11" s="41" t="s">
        <v>4486</v>
      </c>
      <c r="C11" s="40" t="s">
        <v>932</v>
      </c>
    </row>
    <row r="12" spans="1:3" x14ac:dyDescent="0.3">
      <c r="A12" s="40" t="s">
        <v>1000</v>
      </c>
      <c r="B12" s="41" t="s">
        <v>4487</v>
      </c>
      <c r="C12" s="40" t="s">
        <v>1001</v>
      </c>
    </row>
    <row r="13" spans="1:3" x14ac:dyDescent="0.3">
      <c r="A13" s="40" t="s">
        <v>1056</v>
      </c>
      <c r="B13" s="41" t="s">
        <v>4488</v>
      </c>
      <c r="C13" s="40" t="s">
        <v>1057</v>
      </c>
    </row>
    <row r="14" spans="1:3" x14ac:dyDescent="0.3">
      <c r="A14" s="40" t="s">
        <v>1142</v>
      </c>
      <c r="B14" s="41" t="s">
        <v>4489</v>
      </c>
      <c r="C14" s="40" t="s">
        <v>1143</v>
      </c>
    </row>
    <row r="15" spans="1:3" x14ac:dyDescent="0.3">
      <c r="A15" s="40" t="s">
        <v>1172</v>
      </c>
      <c r="B15" s="41" t="s">
        <v>4490</v>
      </c>
      <c r="C15" s="40" t="s">
        <v>1173</v>
      </c>
    </row>
    <row r="16" spans="1:3" x14ac:dyDescent="0.3">
      <c r="A16" s="40" t="s">
        <v>1203</v>
      </c>
      <c r="B16" s="41" t="s">
        <v>4491</v>
      </c>
      <c r="C16" s="40" t="s">
        <v>1204</v>
      </c>
    </row>
    <row r="17" spans="1:3" x14ac:dyDescent="0.3">
      <c r="A17" s="40" t="s">
        <v>1231</v>
      </c>
      <c r="B17" s="41" t="s">
        <v>4492</v>
      </c>
      <c r="C17" s="40" t="s">
        <v>1232</v>
      </c>
    </row>
    <row r="18" spans="1:3" x14ac:dyDescent="0.3">
      <c r="A18" s="40" t="s">
        <v>1316</v>
      </c>
      <c r="B18" s="41" t="s">
        <v>4493</v>
      </c>
      <c r="C18" s="40" t="s">
        <v>1317</v>
      </c>
    </row>
    <row r="19" spans="1:3" x14ac:dyDescent="0.3">
      <c r="A19" s="40" t="s">
        <v>1567</v>
      </c>
      <c r="B19" s="41" t="s">
        <v>4494</v>
      </c>
      <c r="C19" s="40" t="s">
        <v>1568</v>
      </c>
    </row>
    <row r="20" spans="1:3" x14ac:dyDescent="0.3">
      <c r="A20" s="40" t="s">
        <v>1598</v>
      </c>
      <c r="B20" s="41" t="s">
        <v>4495</v>
      </c>
      <c r="C20" s="40" t="s">
        <v>1599</v>
      </c>
    </row>
    <row r="21" spans="1:3" x14ac:dyDescent="0.3">
      <c r="A21" s="40" t="s">
        <v>1806</v>
      </c>
      <c r="B21" s="41" t="s">
        <v>4496</v>
      </c>
      <c r="C21" s="40" t="s">
        <v>1807</v>
      </c>
    </row>
    <row r="22" spans="1:3" x14ac:dyDescent="0.3">
      <c r="A22" s="40" t="s">
        <v>1836</v>
      </c>
      <c r="B22" s="41" t="s">
        <v>4497</v>
      </c>
      <c r="C22" s="40" t="s">
        <v>1837</v>
      </c>
    </row>
    <row r="23" spans="1:3" x14ac:dyDescent="0.3">
      <c r="A23" s="40" t="s">
        <v>1840</v>
      </c>
      <c r="B23" s="41" t="s">
        <v>4498</v>
      </c>
      <c r="C23" s="40" t="s">
        <v>1841</v>
      </c>
    </row>
    <row r="24" spans="1:3" x14ac:dyDescent="0.3">
      <c r="A24" s="40" t="s">
        <v>1945</v>
      </c>
      <c r="B24" s="41" t="s">
        <v>4499</v>
      </c>
      <c r="C24" s="40" t="s">
        <v>1946</v>
      </c>
    </row>
    <row r="25" spans="1:3" x14ac:dyDescent="0.3">
      <c r="A25" s="40" t="s">
        <v>2060</v>
      </c>
      <c r="B25" s="41" t="s">
        <v>4500</v>
      </c>
      <c r="C25" s="40" t="s">
        <v>2061</v>
      </c>
    </row>
    <row r="26" spans="1:3" x14ac:dyDescent="0.3">
      <c r="A26" s="40" t="s">
        <v>2104</v>
      </c>
      <c r="B26" s="41" t="s">
        <v>4501</v>
      </c>
      <c r="C26" s="40" t="s">
        <v>2105</v>
      </c>
    </row>
    <row r="27" spans="1:3" x14ac:dyDescent="0.3">
      <c r="A27" s="40" t="s">
        <v>2109</v>
      </c>
      <c r="B27" s="41" t="s">
        <v>4502</v>
      </c>
      <c r="C27" s="40" t="s">
        <v>2110</v>
      </c>
    </row>
    <row r="28" spans="1:3" x14ac:dyDescent="0.3">
      <c r="A28" s="40" t="s">
        <v>2135</v>
      </c>
      <c r="B28" s="41" t="s">
        <v>4503</v>
      </c>
      <c r="C28" s="40" t="s">
        <v>2136</v>
      </c>
    </row>
    <row r="29" spans="1:3" x14ac:dyDescent="0.3">
      <c r="A29" s="40" t="s">
        <v>2152</v>
      </c>
      <c r="B29" s="41" t="s">
        <v>4504</v>
      </c>
      <c r="C29" s="40" t="s">
        <v>2153</v>
      </c>
    </row>
    <row r="30" spans="1:3" x14ac:dyDescent="0.3">
      <c r="A30" s="40" t="s">
        <v>2173</v>
      </c>
      <c r="B30" s="41" t="s">
        <v>4505</v>
      </c>
      <c r="C30" s="40" t="s">
        <v>2174</v>
      </c>
    </row>
    <row r="31" spans="1:3" x14ac:dyDescent="0.3">
      <c r="A31" s="40" t="s">
        <v>2234</v>
      </c>
      <c r="B31" s="41" t="s">
        <v>4506</v>
      </c>
      <c r="C31" s="40" t="s">
        <v>2235</v>
      </c>
    </row>
    <row r="32" spans="1:3" x14ac:dyDescent="0.3">
      <c r="A32" s="40" t="s">
        <v>2242</v>
      </c>
      <c r="B32" s="41" t="s">
        <v>4507</v>
      </c>
      <c r="C32" s="40" t="s">
        <v>2243</v>
      </c>
    </row>
    <row r="33" spans="1:3" x14ac:dyDescent="0.3">
      <c r="A33" s="40" t="s">
        <v>2457</v>
      </c>
      <c r="B33" s="41" t="s">
        <v>4508</v>
      </c>
      <c r="C33" s="40" t="s">
        <v>2458</v>
      </c>
    </row>
    <row r="34" spans="1:3" x14ac:dyDescent="0.3">
      <c r="A34" s="40" t="s">
        <v>1578</v>
      </c>
      <c r="B34" s="41" t="s">
        <v>4509</v>
      </c>
      <c r="C34" s="40" t="s">
        <v>2474</v>
      </c>
    </row>
    <row r="35" spans="1:3" x14ac:dyDescent="0.3">
      <c r="A35" s="40" t="s">
        <v>2540</v>
      </c>
      <c r="B35" s="41" t="s">
        <v>4510</v>
      </c>
      <c r="C35" s="40" t="s">
        <v>2541</v>
      </c>
    </row>
    <row r="36" spans="1:3" x14ac:dyDescent="0.3">
      <c r="A36" s="40" t="s">
        <v>2671</v>
      </c>
      <c r="B36" s="41" t="s">
        <v>4511</v>
      </c>
      <c r="C36" s="40" t="s">
        <v>2229</v>
      </c>
    </row>
    <row r="37" spans="1:3" x14ac:dyDescent="0.3">
      <c r="A37" s="40" t="s">
        <v>2675</v>
      </c>
      <c r="B37" s="41" t="s">
        <v>4512</v>
      </c>
      <c r="C37" s="40" t="s">
        <v>2676</v>
      </c>
    </row>
    <row r="38" spans="1:3" x14ac:dyDescent="0.3">
      <c r="A38" s="40" t="s">
        <v>2692</v>
      </c>
      <c r="B38" s="41" t="s">
        <v>4513</v>
      </c>
      <c r="C38" s="40" t="s">
        <v>2693</v>
      </c>
    </row>
    <row r="39" spans="1:3" x14ac:dyDescent="0.3">
      <c r="A39" s="40" t="s">
        <v>2694</v>
      </c>
      <c r="B39" s="41" t="s">
        <v>4514</v>
      </c>
      <c r="C39" s="40" t="s">
        <v>2695</v>
      </c>
    </row>
    <row r="40" spans="1:3" x14ac:dyDescent="0.3">
      <c r="A40" s="40" t="s">
        <v>2696</v>
      </c>
      <c r="B40" s="41" t="s">
        <v>4515</v>
      </c>
      <c r="C40" s="40" t="s">
        <v>2697</v>
      </c>
    </row>
    <row r="41" spans="1:3" x14ac:dyDescent="0.3">
      <c r="A41" s="40" t="s">
        <v>2777</v>
      </c>
      <c r="B41" s="41" t="s">
        <v>4516</v>
      </c>
      <c r="C41" s="40" t="s">
        <v>2778</v>
      </c>
    </row>
    <row r="42" spans="1:3" x14ac:dyDescent="0.3">
      <c r="A42" s="40" t="s">
        <v>2831</v>
      </c>
      <c r="B42" s="41" t="s">
        <v>4517</v>
      </c>
      <c r="C42" s="40" t="s">
        <v>2832</v>
      </c>
    </row>
    <row r="43" spans="1:3" x14ac:dyDescent="0.3">
      <c r="A43" s="40" t="s">
        <v>2839</v>
      </c>
      <c r="B43" s="41" t="s">
        <v>4518</v>
      </c>
      <c r="C43" s="40" t="s">
        <v>2840</v>
      </c>
    </row>
    <row r="44" spans="1:3" x14ac:dyDescent="0.3">
      <c r="A44" s="40" t="s">
        <v>2851</v>
      </c>
      <c r="B44" s="41" t="s">
        <v>4519</v>
      </c>
      <c r="C44" s="40" t="s">
        <v>2852</v>
      </c>
    </row>
    <row r="45" spans="1:3" x14ac:dyDescent="0.3">
      <c r="A45" s="40" t="s">
        <v>2855</v>
      </c>
      <c r="B45" s="41" t="s">
        <v>4520</v>
      </c>
      <c r="C45" s="40" t="s">
        <v>2856</v>
      </c>
    </row>
    <row r="46" spans="1:3" x14ac:dyDescent="0.3">
      <c r="A46" s="40" t="s">
        <v>2862</v>
      </c>
      <c r="B46" s="41" t="s">
        <v>4521</v>
      </c>
      <c r="C46" s="40" t="s">
        <v>2863</v>
      </c>
    </row>
    <row r="47" spans="1:3" x14ac:dyDescent="0.3">
      <c r="A47" s="40" t="s">
        <v>2870</v>
      </c>
      <c r="B47" s="41" t="s">
        <v>4522</v>
      </c>
      <c r="C47" s="40" t="s">
        <v>2871</v>
      </c>
    </row>
    <row r="48" spans="1:3" x14ac:dyDescent="0.3">
      <c r="A48" s="40" t="s">
        <v>2860</v>
      </c>
      <c r="B48" s="41" t="s">
        <v>4523</v>
      </c>
      <c r="C48" s="40" t="s">
        <v>2872</v>
      </c>
    </row>
    <row r="49" spans="1:3" x14ac:dyDescent="0.3">
      <c r="A49" s="40" t="s">
        <v>2873</v>
      </c>
      <c r="B49" s="41" t="s">
        <v>4524</v>
      </c>
      <c r="C49" s="40" t="s">
        <v>2874</v>
      </c>
    </row>
    <row r="50" spans="1:3" x14ac:dyDescent="0.3">
      <c r="A50" s="40" t="s">
        <v>2875</v>
      </c>
      <c r="B50" s="41" t="s">
        <v>4525</v>
      </c>
      <c r="C50" s="40" t="s">
        <v>2876</v>
      </c>
    </row>
    <row r="51" spans="1:3" x14ac:dyDescent="0.3">
      <c r="A51" s="40" t="s">
        <v>2880</v>
      </c>
      <c r="B51" s="41" t="s">
        <v>4526</v>
      </c>
      <c r="C51" s="40" t="s">
        <v>2881</v>
      </c>
    </row>
    <row r="52" spans="1:3" x14ac:dyDescent="0.3">
      <c r="A52" s="40" t="s">
        <v>2882</v>
      </c>
      <c r="B52" s="41" t="s">
        <v>4527</v>
      </c>
      <c r="C52" s="40" t="s">
        <v>2883</v>
      </c>
    </row>
    <row r="53" spans="1:3" x14ac:dyDescent="0.3">
      <c r="A53" s="40" t="s">
        <v>2884</v>
      </c>
      <c r="B53" s="41" t="s">
        <v>4528</v>
      </c>
      <c r="C53" s="40" t="s">
        <v>2885</v>
      </c>
    </row>
    <row r="54" spans="1:3" x14ac:dyDescent="0.3">
      <c r="A54" s="40" t="s">
        <v>2886</v>
      </c>
      <c r="B54" s="41" t="s">
        <v>4529</v>
      </c>
      <c r="C54" s="40" t="s">
        <v>2887</v>
      </c>
    </row>
    <row r="55" spans="1:3" x14ac:dyDescent="0.3">
      <c r="A55" s="40" t="s">
        <v>2891</v>
      </c>
      <c r="B55" s="41" t="s">
        <v>4530</v>
      </c>
      <c r="C55" s="40" t="s">
        <v>2892</v>
      </c>
    </row>
    <row r="56" spans="1:3" x14ac:dyDescent="0.3">
      <c r="A56" s="40" t="s">
        <v>2988</v>
      </c>
      <c r="B56" s="41" t="s">
        <v>4531</v>
      </c>
      <c r="C56" s="40" t="s">
        <v>2989</v>
      </c>
    </row>
    <row r="57" spans="1:3" x14ac:dyDescent="0.3">
      <c r="A57" s="40" t="s">
        <v>2990</v>
      </c>
      <c r="B57" s="41" t="s">
        <v>4532</v>
      </c>
      <c r="C57" s="40" t="s">
        <v>2991</v>
      </c>
    </row>
    <row r="58" spans="1:3" x14ac:dyDescent="0.3">
      <c r="A58" s="40" t="s">
        <v>3031</v>
      </c>
      <c r="B58" s="41" t="s">
        <v>4533</v>
      </c>
      <c r="C58" s="40" t="s">
        <v>3032</v>
      </c>
    </row>
    <row r="59" spans="1:3" x14ac:dyDescent="0.3">
      <c r="A59" s="40" t="s">
        <v>2857</v>
      </c>
      <c r="B59" s="41" t="s">
        <v>4534</v>
      </c>
      <c r="C59" s="40" t="s">
        <v>3051</v>
      </c>
    </row>
    <row r="60" spans="1:3" x14ac:dyDescent="0.3">
      <c r="A60" s="40" t="s">
        <v>3064</v>
      </c>
      <c r="B60" s="41" t="s">
        <v>4535</v>
      </c>
      <c r="C60" s="40" t="s">
        <v>3065</v>
      </c>
    </row>
    <row r="61" spans="1:3" x14ac:dyDescent="0.3">
      <c r="A61" s="40" t="s">
        <v>3078</v>
      </c>
      <c r="B61" s="41" t="s">
        <v>4536</v>
      </c>
      <c r="C61" s="40" t="s">
        <v>3079</v>
      </c>
    </row>
    <row r="62" spans="1:3" x14ac:dyDescent="0.3">
      <c r="A62" s="40" t="s">
        <v>3097</v>
      </c>
      <c r="B62" s="41" t="s">
        <v>4537</v>
      </c>
      <c r="C62" s="40" t="s">
        <v>3098</v>
      </c>
    </row>
    <row r="63" spans="1:3" x14ac:dyDescent="0.3">
      <c r="A63" s="40" t="s">
        <v>3099</v>
      </c>
      <c r="B63" s="41" t="s">
        <v>4538</v>
      </c>
      <c r="C63" s="40" t="s">
        <v>3100</v>
      </c>
    </row>
    <row r="64" spans="1:3" x14ac:dyDescent="0.3">
      <c r="A64" s="40" t="s">
        <v>3101</v>
      </c>
      <c r="B64" s="41" t="s">
        <v>4539</v>
      </c>
      <c r="C64" s="40" t="s">
        <v>3102</v>
      </c>
    </row>
    <row r="65" spans="1:3" x14ac:dyDescent="0.3">
      <c r="A65" s="40" t="s">
        <v>3108</v>
      </c>
      <c r="B65" s="41" t="s">
        <v>4540</v>
      </c>
      <c r="C65" s="40" t="s">
        <v>3109</v>
      </c>
    </row>
    <row r="66" spans="1:3" x14ac:dyDescent="0.3">
      <c r="A66" s="40" t="s">
        <v>3110</v>
      </c>
      <c r="B66" s="41" t="s">
        <v>4541</v>
      </c>
      <c r="C66" s="40" t="s">
        <v>3111</v>
      </c>
    </row>
    <row r="67" spans="1:3" x14ac:dyDescent="0.3">
      <c r="A67" s="40" t="s">
        <v>2984</v>
      </c>
      <c r="B67" s="41" t="s">
        <v>4542</v>
      </c>
      <c r="C67" s="40" t="s">
        <v>3123</v>
      </c>
    </row>
    <row r="68" spans="1:3" x14ac:dyDescent="0.3">
      <c r="A68" s="40" t="s">
        <v>3127</v>
      </c>
      <c r="B68" s="41" t="s">
        <v>4543</v>
      </c>
      <c r="C68" s="40" t="s">
        <v>3128</v>
      </c>
    </row>
    <row r="69" spans="1:3" x14ac:dyDescent="0.3">
      <c r="A69" s="40" t="s">
        <v>3133</v>
      </c>
      <c r="B69" s="41" t="s">
        <v>4544</v>
      </c>
      <c r="C69" s="40" t="s">
        <v>3134</v>
      </c>
    </row>
    <row r="70" spans="1:3" x14ac:dyDescent="0.3">
      <c r="A70" s="40" t="s">
        <v>3156</v>
      </c>
      <c r="B70" s="41" t="s">
        <v>4545</v>
      </c>
      <c r="C70" s="40" t="s">
        <v>3157</v>
      </c>
    </row>
    <row r="71" spans="1:3" x14ac:dyDescent="0.3">
      <c r="A71" s="40" t="s">
        <v>3158</v>
      </c>
      <c r="B71" s="41" t="s">
        <v>4546</v>
      </c>
      <c r="C71" s="40" t="s">
        <v>3159</v>
      </c>
    </row>
    <row r="72" spans="1:3" x14ac:dyDescent="0.3">
      <c r="A72" s="40" t="s">
        <v>3196</v>
      </c>
      <c r="B72" s="41" t="s">
        <v>4547</v>
      </c>
      <c r="C72" s="40" t="s">
        <v>3197</v>
      </c>
    </row>
    <row r="73" spans="1:3" x14ac:dyDescent="0.3">
      <c r="A73" s="40" t="s">
        <v>3220</v>
      </c>
      <c r="B73" s="41" t="s">
        <v>4548</v>
      </c>
      <c r="C73" s="40" t="s">
        <v>3221</v>
      </c>
    </row>
    <row r="74" spans="1:3" x14ac:dyDescent="0.3">
      <c r="A74" s="40" t="s">
        <v>3222</v>
      </c>
      <c r="B74" s="41" t="s">
        <v>4549</v>
      </c>
      <c r="C74" s="40" t="s">
        <v>3223</v>
      </c>
    </row>
    <row r="75" spans="1:3" x14ac:dyDescent="0.3">
      <c r="A75" s="40" t="s">
        <v>3233</v>
      </c>
      <c r="B75" s="41" t="s">
        <v>4550</v>
      </c>
      <c r="C75" s="40" t="s">
        <v>3234</v>
      </c>
    </row>
    <row r="76" spans="1:3" x14ac:dyDescent="0.3">
      <c r="A76" s="40" t="s">
        <v>3258</v>
      </c>
      <c r="B76" s="41" t="s">
        <v>4551</v>
      </c>
      <c r="C76" s="40" t="s">
        <v>3259</v>
      </c>
    </row>
    <row r="77" spans="1:3" x14ac:dyDescent="0.3">
      <c r="A77" s="40" t="s">
        <v>2861</v>
      </c>
      <c r="B77" s="41" t="s">
        <v>4552</v>
      </c>
      <c r="C77" s="40" t="s">
        <v>3274</v>
      </c>
    </row>
    <row r="78" spans="1:3" x14ac:dyDescent="0.3">
      <c r="A78" s="40" t="s">
        <v>3290</v>
      </c>
      <c r="B78" s="41" t="s">
        <v>4553</v>
      </c>
      <c r="C78" s="40" t="s">
        <v>3291</v>
      </c>
    </row>
    <row r="79" spans="1:3" x14ac:dyDescent="0.3">
      <c r="A79" s="40" t="s">
        <v>2859</v>
      </c>
      <c r="B79" s="41" t="s">
        <v>4554</v>
      </c>
      <c r="C79" s="40" t="s">
        <v>3325</v>
      </c>
    </row>
    <row r="80" spans="1:3" x14ac:dyDescent="0.3">
      <c r="A80" s="40" t="s">
        <v>3332</v>
      </c>
      <c r="B80" s="41" t="s">
        <v>4555</v>
      </c>
      <c r="C80" s="40" t="s">
        <v>3333</v>
      </c>
    </row>
    <row r="81" spans="1:3" x14ac:dyDescent="0.3">
      <c r="A81" s="40" t="s">
        <v>3367</v>
      </c>
      <c r="B81" s="41" t="s">
        <v>4556</v>
      </c>
      <c r="C81" s="40" t="s">
        <v>3368</v>
      </c>
    </row>
    <row r="82" spans="1:3" x14ac:dyDescent="0.3">
      <c r="A82" s="40" t="s">
        <v>2981</v>
      </c>
      <c r="B82" s="41" t="s">
        <v>4557</v>
      </c>
      <c r="C82" s="40" t="s">
        <v>3378</v>
      </c>
    </row>
    <row r="83" spans="1:3" x14ac:dyDescent="0.3">
      <c r="A83" s="40" t="s">
        <v>3409</v>
      </c>
      <c r="B83" s="41" t="s">
        <v>4558</v>
      </c>
      <c r="C83" s="40" t="s">
        <v>3410</v>
      </c>
    </row>
    <row r="84" spans="1:3" x14ac:dyDescent="0.3">
      <c r="A84" s="40" t="s">
        <v>3426</v>
      </c>
      <c r="B84" s="41" t="s">
        <v>4559</v>
      </c>
      <c r="C84" s="40" t="s">
        <v>3427</v>
      </c>
    </row>
    <row r="85" spans="1:3" x14ac:dyDescent="0.3">
      <c r="A85" s="40" t="s">
        <v>3448</v>
      </c>
      <c r="B85" s="41" t="s">
        <v>4560</v>
      </c>
      <c r="C85" s="40" t="s">
        <v>3449</v>
      </c>
    </row>
    <row r="86" spans="1:3" x14ac:dyDescent="0.3">
      <c r="A86" s="40" t="s">
        <v>1819</v>
      </c>
      <c r="B86" s="41" t="s">
        <v>4561</v>
      </c>
      <c r="C86" s="40" t="s">
        <v>3561</v>
      </c>
    </row>
    <row r="87" spans="1:3" x14ac:dyDescent="0.3">
      <c r="A87" s="40" t="s">
        <v>3562</v>
      </c>
      <c r="B87" s="41" t="s">
        <v>4562</v>
      </c>
      <c r="C87" s="40" t="s">
        <v>3563</v>
      </c>
    </row>
    <row r="88" spans="1:3" x14ac:dyDescent="0.3">
      <c r="A88" s="40" t="s">
        <v>3588</v>
      </c>
      <c r="B88" s="41" t="s">
        <v>4563</v>
      </c>
      <c r="C88" s="40" t="s">
        <v>3589</v>
      </c>
    </row>
    <row r="89" spans="1:3" x14ac:dyDescent="0.3">
      <c r="A89" s="40" t="s">
        <v>3602</v>
      </c>
      <c r="B89" s="41" t="s">
        <v>4564</v>
      </c>
      <c r="C89" s="40" t="s">
        <v>3603</v>
      </c>
    </row>
    <row r="90" spans="1:3" x14ac:dyDescent="0.3">
      <c r="A90" s="40" t="s">
        <v>3655</v>
      </c>
      <c r="B90" s="41" t="s">
        <v>4565</v>
      </c>
      <c r="C90" s="40" t="s">
        <v>3656</v>
      </c>
    </row>
    <row r="91" spans="1:3" x14ac:dyDescent="0.3">
      <c r="A91" s="40" t="s">
        <v>3674</v>
      </c>
      <c r="B91" s="41" t="s">
        <v>4566</v>
      </c>
      <c r="C91" s="40" t="s">
        <v>3675</v>
      </c>
    </row>
    <row r="92" spans="1:3" x14ac:dyDescent="0.3">
      <c r="A92" s="40" t="s">
        <v>3685</v>
      </c>
      <c r="B92" s="41" t="s">
        <v>4567</v>
      </c>
      <c r="C92" s="40" t="s">
        <v>3686</v>
      </c>
    </row>
    <row r="93" spans="1:3" x14ac:dyDescent="0.3">
      <c r="A93" s="40" t="s">
        <v>3692</v>
      </c>
      <c r="B93" s="41" t="s">
        <v>4568</v>
      </c>
      <c r="C93" s="40" t="s">
        <v>3693</v>
      </c>
    </row>
    <row r="94" spans="1:3" x14ac:dyDescent="0.3">
      <c r="A94" s="40" t="s">
        <v>3798</v>
      </c>
      <c r="B94" s="41" t="s">
        <v>4569</v>
      </c>
      <c r="C94" s="40" t="s">
        <v>3799</v>
      </c>
    </row>
    <row r="95" spans="1:3" x14ac:dyDescent="0.3">
      <c r="A95" s="40" t="s">
        <v>4292</v>
      </c>
      <c r="B95" s="41" t="s">
        <v>4570</v>
      </c>
      <c r="C95" s="40" t="s">
        <v>4293</v>
      </c>
    </row>
    <row r="96" spans="1:3" x14ac:dyDescent="0.3">
      <c r="A96" s="40" t="s">
        <v>4297</v>
      </c>
      <c r="B96" s="41" t="s">
        <v>4571</v>
      </c>
      <c r="C96" s="40" t="s">
        <v>4298</v>
      </c>
    </row>
    <row r="97" spans="1:3" x14ac:dyDescent="0.3">
      <c r="A97" s="40" t="s">
        <v>4299</v>
      </c>
      <c r="B97" s="41" t="s">
        <v>4572</v>
      </c>
      <c r="C97" s="40" t="s">
        <v>4300</v>
      </c>
    </row>
    <row r="98" spans="1:3" x14ac:dyDescent="0.3">
      <c r="A98" s="40" t="s">
        <v>4331</v>
      </c>
      <c r="B98" s="41" t="s">
        <v>4573</v>
      </c>
      <c r="C98" s="40" t="s">
        <v>4332</v>
      </c>
    </row>
    <row r="99" spans="1:3" x14ac:dyDescent="0.3">
      <c r="A99" s="40" t="s">
        <v>4333</v>
      </c>
      <c r="B99" s="41" t="s">
        <v>4574</v>
      </c>
      <c r="C99" s="40" t="s">
        <v>4334</v>
      </c>
    </row>
    <row r="100" spans="1:3" x14ac:dyDescent="0.3">
      <c r="A100" s="40" t="s">
        <v>4335</v>
      </c>
      <c r="B100" s="41" t="s">
        <v>4575</v>
      </c>
      <c r="C100" s="40" t="s">
        <v>4336</v>
      </c>
    </row>
    <row r="101" spans="1:3" x14ac:dyDescent="0.3">
      <c r="A101" s="40" t="s">
        <v>4337</v>
      </c>
      <c r="B101" s="41" t="s">
        <v>4576</v>
      </c>
      <c r="C101" s="40" t="s">
        <v>4338</v>
      </c>
    </row>
    <row r="102" spans="1:3" x14ac:dyDescent="0.3">
      <c r="A102" s="40" t="s">
        <v>4354</v>
      </c>
      <c r="B102" s="41" t="s">
        <v>4577</v>
      </c>
      <c r="C102" s="40" t="s">
        <v>4355</v>
      </c>
    </row>
    <row r="103" spans="1:3" x14ac:dyDescent="0.3">
      <c r="A103" s="40" t="s">
        <v>4359</v>
      </c>
      <c r="B103" s="41" t="s">
        <v>4578</v>
      </c>
      <c r="C103" s="40" t="s">
        <v>4360</v>
      </c>
    </row>
    <row r="104" spans="1:3" x14ac:dyDescent="0.3">
      <c r="A104" s="40" t="s">
        <v>4361</v>
      </c>
      <c r="B104" s="41" t="s">
        <v>4579</v>
      </c>
      <c r="C104" s="40" t="s">
        <v>4362</v>
      </c>
    </row>
    <row r="105" spans="1:3" x14ac:dyDescent="0.3">
      <c r="A105" s="40" t="s">
        <v>4365</v>
      </c>
      <c r="B105" s="41" t="s">
        <v>4580</v>
      </c>
      <c r="C105" s="40" t="s">
        <v>4366</v>
      </c>
    </row>
    <row r="106" spans="1:3" x14ac:dyDescent="0.3">
      <c r="A106" s="40" t="s">
        <v>4367</v>
      </c>
      <c r="B106" s="41" t="s">
        <v>4581</v>
      </c>
      <c r="C106" s="40" t="s">
        <v>4368</v>
      </c>
    </row>
    <row r="107" spans="1:3" x14ac:dyDescent="0.3">
      <c r="A107" s="40" t="s">
        <v>4381</v>
      </c>
      <c r="B107" s="41" t="s">
        <v>4582</v>
      </c>
      <c r="C107" s="40" t="s">
        <v>4382</v>
      </c>
    </row>
    <row r="108" spans="1:3" x14ac:dyDescent="0.3">
      <c r="A108" s="40" t="s">
        <v>4383</v>
      </c>
      <c r="B108" s="41" t="s">
        <v>4583</v>
      </c>
      <c r="C108" s="40" t="s">
        <v>4384</v>
      </c>
    </row>
    <row r="109" spans="1:3" x14ac:dyDescent="0.3">
      <c r="A109" s="40" t="s">
        <v>4385</v>
      </c>
      <c r="B109" s="41" t="s">
        <v>4584</v>
      </c>
      <c r="C109" s="40" t="s">
        <v>4386</v>
      </c>
    </row>
    <row r="110" spans="1:3" x14ac:dyDescent="0.3">
      <c r="A110" s="40" t="s">
        <v>4387</v>
      </c>
      <c r="B110" s="41" t="s">
        <v>4585</v>
      </c>
      <c r="C110" s="40" t="s">
        <v>4388</v>
      </c>
    </row>
    <row r="111" spans="1:3" x14ac:dyDescent="0.3">
      <c r="A111" s="40" t="s">
        <v>4395</v>
      </c>
      <c r="B111" s="41" t="s">
        <v>4586</v>
      </c>
      <c r="C111" s="40" t="s">
        <v>4396</v>
      </c>
    </row>
    <row r="112" spans="1:3" x14ac:dyDescent="0.3">
      <c r="A112" s="40" t="s">
        <v>4407</v>
      </c>
      <c r="B112" s="41" t="s">
        <v>4587</v>
      </c>
      <c r="C112" s="40" t="s">
        <v>2232</v>
      </c>
    </row>
    <row r="113" spans="1:3" x14ac:dyDescent="0.3">
      <c r="A113" s="40" t="s">
        <v>4411</v>
      </c>
      <c r="B113" s="41" t="s">
        <v>4588</v>
      </c>
      <c r="C113" s="40" t="s">
        <v>4412</v>
      </c>
    </row>
    <row r="114" spans="1:3" x14ac:dyDescent="0.3">
      <c r="A114" s="40" t="s">
        <v>4413</v>
      </c>
      <c r="B114" s="41" t="s">
        <v>4589</v>
      </c>
      <c r="C114" s="40" t="s">
        <v>4414</v>
      </c>
    </row>
    <row r="115" spans="1:3" x14ac:dyDescent="0.3">
      <c r="A115" s="40" t="s">
        <v>4415</v>
      </c>
      <c r="B115" s="41" t="s">
        <v>4590</v>
      </c>
      <c r="C115" s="40" t="s">
        <v>4416</v>
      </c>
    </row>
    <row r="116" spans="1:3" x14ac:dyDescent="0.3">
      <c r="A116" s="40" t="s">
        <v>4420</v>
      </c>
      <c r="B116" s="41" t="s">
        <v>4591</v>
      </c>
      <c r="C116" s="40" t="s">
        <v>4421</v>
      </c>
    </row>
    <row r="117" spans="1:3" x14ac:dyDescent="0.3">
      <c r="A117" s="40" t="s">
        <v>4422</v>
      </c>
      <c r="B117" s="41" t="s">
        <v>4592</v>
      </c>
      <c r="C117" s="40" t="s">
        <v>4423</v>
      </c>
    </row>
    <row r="118" spans="1:3" x14ac:dyDescent="0.3">
      <c r="A118" s="40" t="s">
        <v>4424</v>
      </c>
      <c r="B118" s="41" t="s">
        <v>4593</v>
      </c>
      <c r="C118" s="40" t="s">
        <v>4425</v>
      </c>
    </row>
    <row r="119" spans="1:3" x14ac:dyDescent="0.3">
      <c r="A119" s="40" t="s">
        <v>4426</v>
      </c>
      <c r="B119" s="41" t="s">
        <v>4594</v>
      </c>
      <c r="C119" s="40" t="s">
        <v>4427</v>
      </c>
    </row>
    <row r="120" spans="1:3" x14ac:dyDescent="0.3">
      <c r="A120" s="40" t="s">
        <v>4428</v>
      </c>
      <c r="B120" s="41" t="s">
        <v>4595</v>
      </c>
      <c r="C120" s="40" t="s">
        <v>4429</v>
      </c>
    </row>
    <row r="121" spans="1:3" x14ac:dyDescent="0.3">
      <c r="A121" s="40" t="s">
        <v>4430</v>
      </c>
      <c r="B121" s="41" t="s">
        <v>4431</v>
      </c>
      <c r="C121" s="40" t="s">
        <v>4431</v>
      </c>
    </row>
    <row r="122" spans="1:3" x14ac:dyDescent="0.3">
      <c r="A122" s="40" t="s">
        <v>4432</v>
      </c>
      <c r="B122" s="41" t="s">
        <v>4433</v>
      </c>
      <c r="C122" s="40" t="s">
        <v>4433</v>
      </c>
    </row>
    <row r="123" spans="1:3" x14ac:dyDescent="0.3">
      <c r="A123" s="40" t="s">
        <v>4434</v>
      </c>
      <c r="B123" s="41" t="s">
        <v>4596</v>
      </c>
      <c r="C123" s="40" t="s">
        <v>4435</v>
      </c>
    </row>
    <row r="124" spans="1:3" x14ac:dyDescent="0.3">
      <c r="A124" s="40" t="s">
        <v>2858</v>
      </c>
      <c r="B124" s="41" t="s">
        <v>4597</v>
      </c>
      <c r="C124" s="40" t="s">
        <v>4442</v>
      </c>
    </row>
    <row r="125" spans="1:3" x14ac:dyDescent="0.3">
      <c r="A125" s="40" t="s">
        <v>4443</v>
      </c>
      <c r="B125" s="41" t="s">
        <v>4598</v>
      </c>
      <c r="C125" s="40" t="s">
        <v>4444</v>
      </c>
    </row>
    <row r="126" spans="1:3" x14ac:dyDescent="0.3">
      <c r="A126" s="40" t="s">
        <v>4445</v>
      </c>
      <c r="B126" s="41" t="s">
        <v>4599</v>
      </c>
      <c r="C126" s="40" t="s">
        <v>4446</v>
      </c>
    </row>
    <row r="127" spans="1:3" x14ac:dyDescent="0.3">
      <c r="A127" s="40" t="s">
        <v>4447</v>
      </c>
      <c r="B127" s="41" t="s">
        <v>4600</v>
      </c>
      <c r="C127" s="40" t="s">
        <v>4448</v>
      </c>
    </row>
    <row r="128" spans="1:3" x14ac:dyDescent="0.3">
      <c r="A128" s="40" t="s">
        <v>4449</v>
      </c>
      <c r="B128" s="41" t="s">
        <v>4601</v>
      </c>
      <c r="C128" s="40" t="s">
        <v>4450</v>
      </c>
    </row>
    <row r="129" spans="1:3" x14ac:dyDescent="0.3">
      <c r="A129" s="40" t="s">
        <v>4475</v>
      </c>
      <c r="B129" s="42" t="s">
        <v>4957</v>
      </c>
      <c r="C129" s="40" t="s">
        <v>4476</v>
      </c>
    </row>
    <row r="130" spans="1:3" x14ac:dyDescent="0.3">
      <c r="A130" s="40" t="s">
        <v>4477</v>
      </c>
      <c r="B130" s="41" t="s">
        <v>4602</v>
      </c>
      <c r="C130" s="40" t="s">
        <v>4478</v>
      </c>
    </row>
  </sheetData>
  <mergeCells count="1">
    <mergeCell ref="A1:C1"/>
  </mergeCells>
  <hyperlinks>
    <hyperlink ref="B4" location="'SMEEF'!A1" display="'SMEEF'!A1" xr:uid="{1C30AC0C-38BB-455F-89B9-C59700B2E25A}"/>
    <hyperlink ref="B5" location="'SLMF'!A1" display="'SLMF'!A1" xr:uid="{15C20F17-E3F0-4DBF-B32E-DDCA9011E7F9}"/>
    <hyperlink ref="B6" location="'SLTEF'!A1" display="'SLTEF'!A1" xr:uid="{5FA53FE7-2E46-417C-970C-0871BC4FE00D}"/>
    <hyperlink ref="B7" location="'SMGLF'!A1" display="'SMGLF'!A1" xr:uid="{794CDD82-C775-4C3F-AE43-23AC0512516E}"/>
    <hyperlink ref="B8" location="'SEHF'!A1" display="'SEHF'!A1" xr:uid="{46FD309E-AB5A-47CE-BC54-66B43D667E65}"/>
    <hyperlink ref="B9" location="'SMIF'!A1" display="'SMIF'!A1" xr:uid="{89152CAF-2B61-4998-9161-0CD5D0847329}"/>
    <hyperlink ref="B10" location="'SCOF'!A1" display="'SCOF'!A1" xr:uid="{BDF1A326-6268-40FC-A902-30B4632B3BB8}"/>
    <hyperlink ref="B11" location="'STOF'!A1" display="'STOF'!A1" xr:uid="{8795122E-194C-44AA-88B7-945015D0F069}"/>
    <hyperlink ref="B12" location="'SHOF'!A1" display="'SHOF'!A1" xr:uid="{190DF6CA-A381-40E0-AA1C-1585496062E5}"/>
    <hyperlink ref="B13" location="'SCF'!A1" display="'SCF'!A1" xr:uid="{E197E866-D5BF-410F-B33D-10F7CD67E63D}"/>
    <hyperlink ref="B14" location="'SNIF'!A1" display="'SNIF'!A1" xr:uid="{CF09B5B2-F6B2-4604-B090-A064A082E5C7}"/>
    <hyperlink ref="B15" location="'SMCBF-SP'!A1" display="'SMCBF-SP'!A1" xr:uid="{37DB03D5-5A36-4DE9-A334-D0E0EF63792B}"/>
    <hyperlink ref="B16" location="'SOF'!A1" display="'SOF'!A1" xr:uid="{8AE3F034-38FB-46FA-86AF-B420AEBCCB6C}"/>
    <hyperlink ref="B17" location="'SMMDF'!A1" display="'SMMDF'!A1" xr:uid="{3851AE0E-8EF7-4BF7-A3E8-BC02F1CE5A0E}"/>
    <hyperlink ref="B18" location="'SLF'!A1" display="'SLF'!A1" xr:uid="{D139CB4E-BE64-4057-8482-E249C935EBD3}"/>
    <hyperlink ref="B19" location="'SDBF'!A1" display="'SDBF'!A1" xr:uid="{FC5BB12B-1A83-4B5A-AECD-42E48C459776}"/>
    <hyperlink ref="B20" location="'SSF'!A1" display="'SSF'!A1" xr:uid="{3254F115-4AE2-4C7E-907F-06B728268D7F}"/>
    <hyperlink ref="B21" location="'SCRF'!A1" display="'SCRF'!A1" xr:uid="{ADADE537-6C2C-42F3-86D9-A4BFB93679E0}"/>
    <hyperlink ref="B22" location="'SFEF'!A1" display="'SFEF'!A1" xr:uid="{527B8367-AFAF-40A0-AEA1-AA0350628F28}"/>
    <hyperlink ref="B23" location="'SCHF'!A1" display="'SCHF'!A1" xr:uid="{35A08E71-3793-4EAC-A597-8A855F8F08BD}"/>
    <hyperlink ref="B24" location="'SMUSD'!A1" display="'SMUSD'!A1" xr:uid="{B75BCEAE-C8D6-4C06-A6F3-85A2CC85D642}"/>
    <hyperlink ref="B25" location="'SMIDCAP'!A1" display="'SMIDCAP'!A1" xr:uid="{ACB6F7BB-74EE-423B-AA03-2C5DB9A49D74}"/>
    <hyperlink ref="B26" location="'SMCMF'!A1" display="'SMCMF'!A1" xr:uid="{D89D886A-2EC2-4569-9A39-7E1C5F7C1D91}"/>
    <hyperlink ref="B27" location="'SMCOMMA'!A1" display="'SMCOMMA'!A1" xr:uid="{D64826F5-ACDB-4ABC-8E2E-56DCBA544D39}"/>
    <hyperlink ref="B28" location="'SMGF'!A1" display="'SMGF'!A1" xr:uid="{A81309C4-922E-4352-9C3A-D56AC9C3D3A7}"/>
    <hyperlink ref="B29" location="'SFLEXI'!A1" display="'SFLEXI'!A1" xr:uid="{F160DB44-B456-4C43-9CD0-6BDDFB0CC12C}"/>
    <hyperlink ref="B30" location="'SMAAF'!A1" display="'SMAAF'!A1" xr:uid="{D507F4E6-4C33-4B83-9034-6D2287498DA7}"/>
    <hyperlink ref="B31" location="'SBLUECHIP'!A1" display="'SBLUECHIP'!A1" xr:uid="{32245AA7-6F90-48F5-BE8D-3AD06979FDBF}"/>
    <hyperlink ref="B32" location="'SAOF'!A1" display="'SAOF'!A1" xr:uid="{1CF72DC8-46AB-44BB-8C98-16C91B831A77}"/>
    <hyperlink ref="B33" location="'SIF'!A1" display="'SIF'!A1" xr:uid="{1591EF79-6FA6-408D-9B8D-DBE8A75432A7}"/>
    <hyperlink ref="B34" location="'SMLDF'!A1" display="'SMLDF'!A1" xr:uid="{3D8AC36F-3342-4A4A-B1CC-CF7017C96DBD}"/>
    <hyperlink ref="B35" location="'SSTDF'!A1" display="'SSTDF'!A1" xr:uid="{E680F6FE-0BAF-41AE-8950-E5915E81F871}"/>
    <hyperlink ref="B36" location="'SETFGOLD'!A1" display="'SETFGOLD'!A1" xr:uid="{5331BD6D-5BB2-41DF-B4DA-154A896B9601}"/>
    <hyperlink ref="B37" location="'SPSU'!A1" display="'SPSU'!A1" xr:uid="{6AD95AEF-E588-41BD-86A5-75F13B15C245}"/>
    <hyperlink ref="B38" location="'SGF'!A1" display="'SGF'!A1" xr:uid="{D58AC6BB-46E7-4662-A7F7-F0E9DFC3F5E9}"/>
    <hyperlink ref="B39" location="'SBISENSEX'!A1" display="'SBISENSEX'!A1" xr:uid="{2FBF891D-4F28-4026-809F-A250AEA9EC88}"/>
    <hyperlink ref="B40" location="'SSCF'!A1" display="'SSCF'!A1" xr:uid="{E6B8594C-7A8A-4D39-B2A0-44275A30128C}"/>
    <hyperlink ref="B41" location="'SBPF'!A1" display="'SBPF'!A1" xr:uid="{FCF04258-0A95-42E9-A03D-8869EA5126E5}"/>
    <hyperlink ref="B42" location="'SBFS'!A1" display="'SBFS'!A1" xr:uid="{1AB1FD5F-BD81-4AF5-8F78-A669323645FE}"/>
    <hyperlink ref="B43" location="'SETFNN50'!A1" display="'SETFNN50'!A1" xr:uid="{B39C32F6-585B-4B91-BD8E-3CD1AB991EE8}"/>
    <hyperlink ref="B44" location="'SETFNIFBK'!A1" display="'SETFNIFBK'!A1" xr:uid="{C22F8AE3-7F75-44B1-939D-96BB1DB749EB}"/>
    <hyperlink ref="B45" location="'SETFBSE100'!A1" display="'SETFBSE100'!A1" xr:uid="{B8067FFD-1238-4AFE-8824-4D22FBB5C614}"/>
    <hyperlink ref="B46" location="'SESF'!A1" display="'SESF'!A1" xr:uid="{12AB4FF2-9FF1-4DDF-9A2A-5AEACFBF291E}"/>
    <hyperlink ref="B47" location="'SETFNIF50'!A1" display="'SETFNIF50'!A1" xr:uid="{E8910718-45FA-40AA-AB53-B2EB99766D3E}"/>
    <hyperlink ref="B48" location="'SLTAF-III'!A1" display="'SLTAF-III'!A1" xr:uid="{CD68444D-5581-4495-941A-53993D3E809D}"/>
    <hyperlink ref="B49" location="'SETF10GILT'!A1" display="'SETF10GILT'!A1" xr:uid="{708A3AF7-181C-457E-9D98-6872DE8FCDCA}"/>
    <hyperlink ref="B50" location="'SLTAF-IV'!A1" display="'SLTAF-IV'!A1" xr:uid="{3754AC35-D2BC-44D2-9034-F5E7DEE9FC79}"/>
    <hyperlink ref="B51" location="'SLTAF-V'!A1" display="'SLTAF-V'!A1" xr:uid="{AA78D9D5-48D0-44C6-BDC8-55E1ADB0789C}"/>
    <hyperlink ref="B52" location="'SLTAF-VI'!A1" display="'SLTAF-VI'!A1" xr:uid="{5437614B-28A6-480B-8741-3259B38C6F4A}"/>
    <hyperlink ref="B53" location="'SETFSN50'!A1" display="'SETFSN50'!A1" xr:uid="{F2C6CF11-F22D-4974-97E2-86B5BA6F2142}"/>
    <hyperlink ref="B54" location="'SBIETFQLTY'!A1" display="'SBIETFQLTY'!A1" xr:uid="{9532CDE1-24DA-428F-AB1B-70A7008558B7}"/>
    <hyperlink ref="B55" location="'SCBF'!A1" display="'SCBF'!A1" xr:uid="{210F7F35-AACC-420B-B70E-47343587FE32}"/>
    <hyperlink ref="B56" location="'SEMVF'!A1" display="'SEMVF'!A1" xr:uid="{6585B131-B78C-4AB7-9788-01143BE3D075}"/>
    <hyperlink ref="B57" location="'SFMP- Series 1'!A1" display="'SFMP- Series 1'!A1" xr:uid="{5F360F0A-CAAA-4036-86E9-50AA0C733FC2}"/>
    <hyperlink ref="B58" location="'SFMP- Series 6'!A1" display="'SFMP- Series 6'!A1" xr:uid="{A62225F8-1A0D-48FF-B8C4-CE442B685CE3}"/>
    <hyperlink ref="B59" location="'SFMP- Series 34'!A1" display="'SFMP- Series 34'!A1" xr:uid="{B7F93364-57E7-4898-A164-63DC168F2CBD}"/>
    <hyperlink ref="B60" location="'SMCBF-IP'!A1" display="'SMCBF-IP'!A1" xr:uid="{D8193A6B-3973-41A3-887A-B7BAFB2A6A1E}"/>
    <hyperlink ref="B61" location="'SFRDF'!A1" display="'SFRDF'!A1" xr:uid="{51F3DBA7-8BF3-40C9-9A53-DD055B32F42B}"/>
    <hyperlink ref="B62" location="'SBIETFIT'!A1" display="'SBIETFIT'!A1" xr:uid="{CC64DB79-4CDC-442A-BAF2-9F3A8C323BD5}"/>
    <hyperlink ref="B63" location="'SBIETFPB'!A1" display="'SBIETFPB'!A1" xr:uid="{D5210CB4-0047-4DEC-826A-BF980A406060}"/>
    <hyperlink ref="B64" location="'SRBF-AP'!A1" display="'SRBF-AP'!A1" xr:uid="{FA5F82DD-D8EE-40DF-A08E-42575F525E13}"/>
    <hyperlink ref="B65" location="'SRBF-AHP'!A1" display="'SRBF-AHP'!A1" xr:uid="{42D0D834-D9E8-4416-A955-0BF9784D3527}"/>
    <hyperlink ref="B66" location="'SRBF-CHP'!A1" display="'SRBF-CHP'!A1" xr:uid="{B9A13B24-C3EF-4D26-B7A5-00944FB51FB5}"/>
    <hyperlink ref="B67" location="'SRBF-CP'!A1" display="'SRBF-CP'!A1" xr:uid="{9BC1799A-8A44-4EE0-A3AF-AC7D22DF2515}"/>
    <hyperlink ref="B68" location="'SIA-US EQUITY FOF'!A1" display="'SIA-US EQUITY FOF'!A1" xr:uid="{F892E031-63C1-4F66-9196-05F49F069B31}"/>
    <hyperlink ref="B69" location="'SFMP- Series 42'!A1" display="'SFMP- Series 42'!A1" xr:uid="{545753A3-BBB7-473A-8AB4-71BDD605E866}"/>
    <hyperlink ref="B70" location="'SNN50'!A1" display="'SNN50'!A1" xr:uid="{A73039D1-129C-4663-892B-232BE3C73B1C}"/>
    <hyperlink ref="B71" location="'SFMP- Series 44'!A1" display="'SFMP- Series 44'!A1" xr:uid="{EA46F560-65C9-4549-80CC-2415ADCEA676}"/>
    <hyperlink ref="B72" location="'SFMP- Series 45'!A1" display="'SFMP- Series 45'!A1" xr:uid="{49EB3001-55B2-443D-AD6B-8FBA767F6BDB}"/>
    <hyperlink ref="B73" location="'SBIETFCON'!A1" display="'SBIETFCON'!A1" xr:uid="{8D0568EC-B7EE-449D-A537-3C3D4741CD3F}"/>
    <hyperlink ref="B74" location="'SFMP- Series 46'!A1" display="'SFMP- Series 46'!A1" xr:uid="{1582AC95-9E25-4301-A540-00BFFADAE1DB}"/>
    <hyperlink ref="B75" location="'SBAF'!A1" display="'SBAF'!A1" xr:uid="{AB51E704-1369-4B33-AAD4-DBB4430347C8}"/>
    <hyperlink ref="B76" location="'SFMP- Series 49'!A1" display="'SFMP- Series 49'!A1" xr:uid="{91D7C872-6CAB-4440-9CD5-3B17EEBD1971}"/>
    <hyperlink ref="B77" location="'SFMP- Series 50'!A1" display="'SFMP- Series 50'!A1" xr:uid="{BE7EDC0A-FFF4-4F5F-A837-A94171555F90}"/>
    <hyperlink ref="B78" location="'SFMP- Series 51'!A1" display="'SFMP- Series 51'!A1" xr:uid="{EDA57FEF-7444-4027-97EC-1D5A0D814827}"/>
    <hyperlink ref="B79" location="'SFMP- Series 52'!A1" display="'SFMP- Series 52'!A1" xr:uid="{F281D659-C5E1-4F45-BF71-75C0534682C4}"/>
    <hyperlink ref="B80" location="'SFMP- Series 53'!A1" display="'SFMP- Series 53'!A1" xr:uid="{F941A094-FF32-4FE4-BFBC-64AD07454E3B}"/>
    <hyperlink ref="B81" location="'SFMP- Series 54'!A1" display="'SFMP- Series 54'!A1" xr:uid="{3EBEEC7D-E234-4E2A-89C4-338C5209FDEF}"/>
    <hyperlink ref="B82" location="'SFMP- Series 55'!A1" display="'SFMP- Series 55'!A1" xr:uid="{9E38DB21-B8D4-4D35-B8C6-969B58ED44B7}"/>
    <hyperlink ref="B83" location="'SFMP- Series 57'!A1" display="'SFMP- Series 57'!A1" xr:uid="{7DB2E0E9-DB82-4456-ACE6-9D6FEC17D839}"/>
    <hyperlink ref="B84" location="'SFMP- Series 58'!A1" display="'SFMP- Series 58'!A1" xr:uid="{F22E34F9-B93E-4BCF-A39B-848BE6D654F2}"/>
    <hyperlink ref="B85" location="'SCPSE'!A1" display="'SCPSE'!A1" xr:uid="{45EBA009-3352-472E-A690-C7EDD667E8F8}"/>
    <hyperlink ref="B86" location="'SFMP- Series 59'!A1" display="'SFMP- Series 59'!A1" xr:uid="{32A26095-3AF3-443F-BF35-6E404B062EAC}"/>
    <hyperlink ref="B87" location="'SFMP- Series 60'!A1" display="'SFMP- Series 60'!A1" xr:uid="{81829103-52E3-4274-8CB4-DD67F0012463}"/>
    <hyperlink ref="B88" location="'SMCF'!A1" display="'SMCF'!A1" xr:uid="{E2B31313-D06B-4E3C-89FE-30B547A8BFF1}"/>
    <hyperlink ref="B89" location="'SFMP- Series 61'!A1" display="'SFMP- Series 61'!A1" xr:uid="{7CD9EFCE-D611-42E4-AA2F-A9B7BBC1B5A5}"/>
    <hyperlink ref="B90" location="'SFMP- Series 66'!A1" display="'SFMP- Series 66'!A1" xr:uid="{EBB738C6-66E3-44AE-89FB-BBFCA19BFF0B}"/>
    <hyperlink ref="B91" location="'SFMP- Series 67'!A1" display="'SFMP- Series 67'!A1" xr:uid="{D26E81E6-1B40-4570-B857-CF3ACD9642D7}"/>
    <hyperlink ref="B92" location="'SFMP- Series 68'!A1" display="'SFMP- Series 68'!A1" xr:uid="{C180A3DC-1B3C-470C-B40E-599D051AAABC}"/>
    <hyperlink ref="B93" location="'SNM150IF'!A1" display="'SNM150IF'!A1" xr:uid="{F53394DB-82C8-4D5A-BC93-351383F99B04}"/>
    <hyperlink ref="B94" location="'SNS250IF'!A1" display="'SNS250IF'!A1" xr:uid="{2AF16BD2-C6DF-4C95-85AE-73C6F2E7F182}"/>
    <hyperlink ref="B95" location="'SCIGI-JUN 2036'!A1" display="'SCIGI-JUN 2036'!A1" xr:uid="{6566688A-4582-436A-9DDB-AB17C3933391}"/>
    <hyperlink ref="B96" location="'SCIGI-APR 2029'!A1" display="'SCIGI-APR 2029'!A1" xr:uid="{E1D5E468-1456-425E-98F8-C7647BBB905A}"/>
    <hyperlink ref="B97" location="'SCISI-SEP 2027'!A1" display="'SCISI-SEP 2027'!A1" xr:uid="{3583F370-BA9F-4059-B107-8B6A801E3D84}"/>
    <hyperlink ref="B98" location="'SFMP- Series 72'!A1" display="'SFMP- Series 72'!A1" xr:uid="{BDA148C8-04C3-4769-9E3E-D97EFEF7FC2B}"/>
    <hyperlink ref="B99" location="'SFMP- Series 73'!A1" display="'SFMP- Series 73'!A1" xr:uid="{39EFC8CC-1B01-48D7-81BD-3CCFFE7FD7F7}"/>
    <hyperlink ref="B100" location="'SLDF'!A1" display="'SLDF'!A1" xr:uid="{9059D412-FB94-412E-A994-2DA1502AE363}"/>
    <hyperlink ref="B101" location="'SFMP- Series 74'!A1" display="'SFMP- Series 74'!A1" xr:uid="{7136C69E-4496-413E-8DA4-F31BA05CF224}"/>
    <hyperlink ref="B102" location="'SFMP- Series 76'!A1" display="'SFMP- Series 76'!A1" xr:uid="{9C43BFD7-AC8B-40DD-A194-5BC7B07BDF66}"/>
    <hyperlink ref="B103" location="'SFMP- Series 78'!A1" display="'SFMP- Series 78'!A1" xr:uid="{4FBE5E1F-20FF-4C0D-AD3A-7ABC7701DA82}"/>
    <hyperlink ref="B104" location="'SDYF'!A1" display="'SDYF'!A1" xr:uid="{E4574464-B177-48FD-B9ED-635309F9D27F}"/>
    <hyperlink ref="B105" location="'SFMP- Series 79'!A1" display="'SFMP- Series 79'!A1" xr:uid="{16B21C4C-BAEA-4C0F-89DD-A315F6262211}"/>
    <hyperlink ref="B106" location="'SFMP- Series 81'!A1" display="'SFMP- Series 81'!A1" xr:uid="{42CA4AD0-8603-4F3C-9B98-7F4D5C10D38F}"/>
    <hyperlink ref="B107" location="'SBI-BSE-SENSEX-IF'!A1" display="'SBI-BSE-SENSEX-IF'!A1" xr:uid="{DDE4CDD2-9972-48F4-B1C6-695DA2413833}"/>
    <hyperlink ref="B108" location="'LIQUIDSBI'!A1" display="'LIQUIDSBI'!A1" xr:uid="{56BDBFE4-1D34-4FDF-AE99-0FE4EC885856}"/>
    <hyperlink ref="B109" location="'SN50EWIF'!A1" display="'SN50EWIF'!A1" xr:uid="{A28235AC-47B8-4BDC-B05D-2C621C7CD358}"/>
    <hyperlink ref="B110" location="'SEOF'!A1" display="'SEOF'!A1" xr:uid="{44F9E5B4-A761-492C-B8BD-FE956E5490B7}"/>
    <hyperlink ref="B111" location="'SBI-AOF'!A1" display="'SBI-AOF'!A1" xr:uid="{3DB546D7-D1C3-4BD7-9B6D-35DC0797591B}"/>
    <hyperlink ref="B112" location="'SETFSILVER'!A1" display="'SETFSILVER'!A1" xr:uid="{9F071407-D047-4F51-9B1B-45E043FFDE8A}"/>
    <hyperlink ref="B113" location="'SETFSILVER-FOF'!A1" display="'SETFSILVER-FOF'!A1" xr:uid="{91A2EC54-ADD5-457E-B7F2-7F3390DC4A82}"/>
    <hyperlink ref="B114" location="'SN50EW-ETF'!A1" display="'SN50EW-ETF'!A1" xr:uid="{B53A75B7-9EA0-4D41-A7D6-8A1F021E8DB8}"/>
    <hyperlink ref="B115" location="'SIOF'!A1" display="'SIOF'!A1" xr:uid="{00F61AF2-3D87-413A-8093-B1A5CBBEFC66}"/>
    <hyperlink ref="B116" location="'SN500IF'!A1" display="'SN500IF'!A1" xr:uid="{F62881FA-4E37-440E-A3BD-D090C36321AC}"/>
    <hyperlink ref="B117" location="'SNICIF'!A1" display="'SNICIF'!A1" xr:uid="{24FC97B2-1EAF-4F91-8EA8-4111BD89C2F9}"/>
    <hyperlink ref="B118" location="'SQF'!A1" display="'SQF'!A1" xr:uid="{605B118A-CD0C-4DF8-AACA-0177F7C8BC5D}"/>
    <hyperlink ref="B119" location="'SNBIF'!A1" display="'SNBIF'!A1" xr:uid="{91B586AD-CC36-431E-8BBE-32D6FD20FECF}"/>
    <hyperlink ref="B120" location="'SNITIF'!A1" display="'SNITIF'!A1" xr:uid="{35717B30-7EF3-4ED0-8748-D4E9D556C2EF}"/>
    <hyperlink ref="B121" location="'SBI BSE PSU Bank ETF'!A1" display="'SBI BSE PSU Bank ETF'!A1" xr:uid="{39DDD2AC-DD86-472E-9C1A-45C3ED96EA8F}"/>
    <hyperlink ref="B122" location="'SBI BSE PSU Bank Index Fund'!A1" display="'SBI BSE PSU Bank Index Fund'!A1" xr:uid="{8EB574DD-1B4D-4106-889C-81389C682E69}"/>
    <hyperlink ref="B123" location="'SIPAAFOF'!A1" display="'SIPAAFOF'!A1" xr:uid="{7BAA69D2-86E2-4415-88D8-EB3418E86C9C}"/>
    <hyperlink ref="B124" location="'SBI Nifty200 Quality 30'!A1" display="'SBI Nifty200 Quality 30'!A1" xr:uid="{E4FB73CD-7372-48BF-A1BA-A9D8A6867A0E}"/>
    <hyperlink ref="B125" location="'SBI Nifty200 Mom 30'!A1" display="'SBI Nifty200 Mom 30'!A1" xr:uid="{C52699AE-8318-45C1-9AE2-75BC26CB8FED}"/>
    <hyperlink ref="B126" location="'SBI Nifty100 Low Vol 30'!A1" display="'SBI Nifty100 Low Vol 30'!A1" xr:uid="{CC900851-21D5-47B6-A830-6B08C7291EDE}"/>
    <hyperlink ref="B127" location="'SBILIQETF'!A1" display="'SBILIQETF'!A1" xr:uid="{EDFA0BE3-3491-4EFF-8BF1-5B2BC3CDC3EA}"/>
    <hyperlink ref="B128" location="'SDAAAFOF'!A1" display="'SDAAAFOF'!A1" xr:uid="{6A76CF1C-2824-4E13-B14A-0827869F997B}"/>
    <hyperlink ref="B130" location="'SBIRIOS'!A1" display="'SBIRIOS'!A1" xr:uid="{B3D91DDD-EE52-461E-A9F4-89CA8594DA1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A24F0-2870-497D-87B3-850401A9276B}">
  <sheetPr codeName="Sheet18"/>
  <dimension ref="A1:IV107"/>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1000</v>
      </c>
      <c r="J2" s="38" t="s">
        <v>4603</v>
      </c>
    </row>
    <row r="3" spans="1:54" ht="16.2" x14ac:dyDescent="0.35">
      <c r="C3" s="1" t="s">
        <v>28</v>
      </c>
      <c r="D3" s="21" t="s">
        <v>1001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486</v>
      </c>
      <c r="C11" s="61" t="s">
        <v>487</v>
      </c>
      <c r="D11" s="55" t="s">
        <v>488</v>
      </c>
      <c r="E11" s="6" t="s">
        <v>120</v>
      </c>
      <c r="F11" s="19">
        <v>2500000</v>
      </c>
      <c r="G11" s="24">
        <v>43425</v>
      </c>
      <c r="H11" s="24">
        <v>10.65</v>
      </c>
      <c r="I11" s="31"/>
      <c r="J11" s="31"/>
      <c r="K11" s="35"/>
    </row>
    <row r="12" spans="1:54" x14ac:dyDescent="0.3">
      <c r="B12" s="8" t="s">
        <v>117</v>
      </c>
      <c r="C12" s="61" t="s">
        <v>118</v>
      </c>
      <c r="D12" s="55" t="s">
        <v>119</v>
      </c>
      <c r="E12" s="6" t="s">
        <v>120</v>
      </c>
      <c r="F12" s="19">
        <v>480000</v>
      </c>
      <c r="G12" s="24">
        <v>30760.799999999999</v>
      </c>
      <c r="H12" s="24">
        <v>7.55</v>
      </c>
      <c r="I12" s="31"/>
      <c r="J12" s="31"/>
      <c r="K12" s="35"/>
    </row>
    <row r="13" spans="1:54" x14ac:dyDescent="0.3">
      <c r="B13" s="8" t="s">
        <v>1002</v>
      </c>
      <c r="C13" s="61" t="s">
        <v>1003</v>
      </c>
      <c r="D13" s="55" t="s">
        <v>1004</v>
      </c>
      <c r="E13" s="6" t="s">
        <v>170</v>
      </c>
      <c r="F13" s="19">
        <v>300000</v>
      </c>
      <c r="G13" s="24">
        <v>23464.5</v>
      </c>
      <c r="H13" s="24">
        <v>5.76</v>
      </c>
      <c r="I13" s="31"/>
      <c r="J13" s="31"/>
      <c r="K13" s="35"/>
    </row>
    <row r="14" spans="1:54" x14ac:dyDescent="0.3">
      <c r="B14" s="8" t="s">
        <v>630</v>
      </c>
      <c r="C14" s="61" t="s">
        <v>631</v>
      </c>
      <c r="D14" s="55" t="s">
        <v>632</v>
      </c>
      <c r="E14" s="6" t="s">
        <v>170</v>
      </c>
      <c r="F14" s="19">
        <v>1800000</v>
      </c>
      <c r="G14" s="24">
        <v>19655.099999999999</v>
      </c>
      <c r="H14" s="24">
        <v>4.82</v>
      </c>
      <c r="I14" s="31"/>
      <c r="J14" s="31"/>
      <c r="K14" s="35"/>
    </row>
    <row r="15" spans="1:54" x14ac:dyDescent="0.3">
      <c r="B15" s="8" t="s">
        <v>333</v>
      </c>
      <c r="C15" s="61" t="s">
        <v>334</v>
      </c>
      <c r="D15" s="55" t="s">
        <v>335</v>
      </c>
      <c r="E15" s="6" t="s">
        <v>120</v>
      </c>
      <c r="F15" s="19">
        <v>900000</v>
      </c>
      <c r="G15" s="24">
        <v>19429.2</v>
      </c>
      <c r="H15" s="24">
        <v>4.7699999999999996</v>
      </c>
      <c r="I15" s="31"/>
      <c r="J15" s="31"/>
      <c r="K15" s="35"/>
    </row>
    <row r="16" spans="1:54" x14ac:dyDescent="0.3">
      <c r="B16" s="8" t="s">
        <v>1005</v>
      </c>
      <c r="C16" s="61" t="s">
        <v>1006</v>
      </c>
      <c r="D16" s="55" t="s">
        <v>1007</v>
      </c>
      <c r="E16" s="6" t="s">
        <v>120</v>
      </c>
      <c r="F16" s="19">
        <v>400000</v>
      </c>
      <c r="G16" s="24">
        <v>17333.2</v>
      </c>
      <c r="H16" s="24">
        <v>4.25</v>
      </c>
      <c r="I16" s="31"/>
      <c r="J16" s="31"/>
      <c r="K16" s="35"/>
    </row>
    <row r="17" spans="2:11" x14ac:dyDescent="0.3">
      <c r="B17" s="8" t="s">
        <v>415</v>
      </c>
      <c r="C17" s="61" t="s">
        <v>416</v>
      </c>
      <c r="D17" s="55" t="s">
        <v>417</v>
      </c>
      <c r="E17" s="6" t="s">
        <v>120</v>
      </c>
      <c r="F17" s="19">
        <v>750000</v>
      </c>
      <c r="G17" s="24">
        <v>17264.25</v>
      </c>
      <c r="H17" s="24">
        <v>4.2300000000000004</v>
      </c>
      <c r="I17" s="31"/>
      <c r="J17" s="31"/>
      <c r="K17" s="35"/>
    </row>
    <row r="18" spans="2:11" x14ac:dyDescent="0.3">
      <c r="B18" s="8" t="s">
        <v>1008</v>
      </c>
      <c r="C18" s="61" t="s">
        <v>1009</v>
      </c>
      <c r="D18" s="55" t="s">
        <v>1010</v>
      </c>
      <c r="E18" s="6" t="s">
        <v>170</v>
      </c>
      <c r="F18" s="19">
        <v>2400000</v>
      </c>
      <c r="G18" s="24">
        <v>15710.4</v>
      </c>
      <c r="H18" s="24">
        <v>3.85</v>
      </c>
      <c r="I18" s="31"/>
      <c r="J18" s="31"/>
      <c r="K18" s="35"/>
    </row>
    <row r="19" spans="2:11" x14ac:dyDescent="0.3">
      <c r="B19" s="8" t="s">
        <v>262</v>
      </c>
      <c r="C19" s="61" t="s">
        <v>263</v>
      </c>
      <c r="D19" s="55" t="s">
        <v>264</v>
      </c>
      <c r="E19" s="6" t="s">
        <v>120</v>
      </c>
      <c r="F19" s="19">
        <v>3750000</v>
      </c>
      <c r="G19" s="24">
        <v>14617.5</v>
      </c>
      <c r="H19" s="24">
        <v>3.59</v>
      </c>
      <c r="I19" s="31"/>
      <c r="J19" s="31"/>
      <c r="K19" s="35"/>
    </row>
    <row r="20" spans="2:11" x14ac:dyDescent="0.3">
      <c r="B20" s="8" t="s">
        <v>1011</v>
      </c>
      <c r="C20" s="61" t="s">
        <v>1012</v>
      </c>
      <c r="D20" s="55" t="s">
        <v>1013</v>
      </c>
      <c r="E20" s="6" t="s">
        <v>120</v>
      </c>
      <c r="F20" s="19">
        <v>1320000</v>
      </c>
      <c r="G20" s="24">
        <v>14200.56</v>
      </c>
      <c r="H20" s="24">
        <v>3.48</v>
      </c>
      <c r="I20" s="31"/>
      <c r="J20" s="31"/>
      <c r="K20" s="35"/>
    </row>
    <row r="21" spans="2:11" x14ac:dyDescent="0.3">
      <c r="B21" s="8" t="s">
        <v>533</v>
      </c>
      <c r="C21" s="61" t="s">
        <v>534</v>
      </c>
      <c r="D21" s="55" t="s">
        <v>535</v>
      </c>
      <c r="E21" s="6" t="s">
        <v>105</v>
      </c>
      <c r="F21" s="19">
        <v>1400000</v>
      </c>
      <c r="G21" s="24">
        <v>13420.4</v>
      </c>
      <c r="H21" s="24">
        <v>3.29</v>
      </c>
      <c r="I21" s="31"/>
      <c r="J21" s="31"/>
      <c r="K21" s="35"/>
    </row>
    <row r="22" spans="2:11" x14ac:dyDescent="0.3">
      <c r="B22" s="8" t="s">
        <v>1014</v>
      </c>
      <c r="C22" s="61" t="s">
        <v>1015</v>
      </c>
      <c r="D22" s="55" t="s">
        <v>1016</v>
      </c>
      <c r="E22" s="6" t="s">
        <v>170</v>
      </c>
      <c r="F22" s="19">
        <v>1400000</v>
      </c>
      <c r="G22" s="24">
        <v>13197.1</v>
      </c>
      <c r="H22" s="24">
        <v>3.24</v>
      </c>
      <c r="I22" s="31"/>
      <c r="J22" s="31"/>
      <c r="K22" s="35"/>
    </row>
    <row r="23" spans="2:11" x14ac:dyDescent="0.3">
      <c r="B23" s="8" t="s">
        <v>1017</v>
      </c>
      <c r="C23" s="61" t="s">
        <v>1018</v>
      </c>
      <c r="D23" s="55" t="s">
        <v>1019</v>
      </c>
      <c r="E23" s="6" t="s">
        <v>120</v>
      </c>
      <c r="F23" s="19">
        <v>540000</v>
      </c>
      <c r="G23" s="24">
        <v>12137.04</v>
      </c>
      <c r="H23" s="24">
        <v>2.98</v>
      </c>
      <c r="I23" s="31"/>
      <c r="J23" s="31"/>
      <c r="K23" s="35"/>
    </row>
    <row r="24" spans="2:11" x14ac:dyDescent="0.3">
      <c r="B24" s="8" t="s">
        <v>1020</v>
      </c>
      <c r="C24" s="61" t="s">
        <v>1021</v>
      </c>
      <c r="D24" s="55" t="s">
        <v>1022</v>
      </c>
      <c r="E24" s="6" t="s">
        <v>170</v>
      </c>
      <c r="F24" s="19">
        <v>1600000</v>
      </c>
      <c r="G24" s="24">
        <v>11920.8</v>
      </c>
      <c r="H24" s="24">
        <v>2.92</v>
      </c>
      <c r="I24" s="31"/>
      <c r="J24" s="31"/>
      <c r="K24" s="35"/>
    </row>
    <row r="25" spans="2:11" x14ac:dyDescent="0.3">
      <c r="B25" s="8" t="s">
        <v>1023</v>
      </c>
      <c r="C25" s="61" t="s">
        <v>1024</v>
      </c>
      <c r="D25" s="55" t="s">
        <v>1025</v>
      </c>
      <c r="E25" s="6" t="s">
        <v>170</v>
      </c>
      <c r="F25" s="19">
        <v>900000</v>
      </c>
      <c r="G25" s="24">
        <v>11356.2</v>
      </c>
      <c r="H25" s="24">
        <v>2.79</v>
      </c>
      <c r="I25" s="31"/>
      <c r="J25" s="31"/>
      <c r="K25" s="35"/>
    </row>
    <row r="26" spans="2:11" x14ac:dyDescent="0.3">
      <c r="B26" s="8" t="s">
        <v>228</v>
      </c>
      <c r="C26" s="61" t="s">
        <v>229</v>
      </c>
      <c r="D26" s="55" t="s">
        <v>230</v>
      </c>
      <c r="E26" s="6" t="s">
        <v>120</v>
      </c>
      <c r="F26" s="19">
        <v>200000</v>
      </c>
      <c r="G26" s="24">
        <v>11279</v>
      </c>
      <c r="H26" s="24">
        <v>2.77</v>
      </c>
      <c r="I26" s="31"/>
      <c r="J26" s="31"/>
      <c r="K26" s="35"/>
    </row>
    <row r="27" spans="2:11" x14ac:dyDescent="0.3">
      <c r="B27" s="8" t="s">
        <v>552</v>
      </c>
      <c r="C27" s="61" t="s">
        <v>553</v>
      </c>
      <c r="D27" s="55" t="s">
        <v>554</v>
      </c>
      <c r="E27" s="6" t="s">
        <v>120</v>
      </c>
      <c r="F27" s="19">
        <v>1559811</v>
      </c>
      <c r="G27" s="24">
        <v>10938.17</v>
      </c>
      <c r="H27" s="24">
        <v>2.68</v>
      </c>
      <c r="I27" s="31"/>
      <c r="J27" s="31"/>
      <c r="K27" s="35"/>
    </row>
    <row r="28" spans="2:11" x14ac:dyDescent="0.3">
      <c r="B28" s="8" t="s">
        <v>256</v>
      </c>
      <c r="C28" s="61" t="s">
        <v>257</v>
      </c>
      <c r="D28" s="55" t="s">
        <v>258</v>
      </c>
      <c r="E28" s="6" t="s">
        <v>120</v>
      </c>
      <c r="F28" s="19">
        <v>600000</v>
      </c>
      <c r="G28" s="24">
        <v>10933.2</v>
      </c>
      <c r="H28" s="24">
        <v>2.68</v>
      </c>
      <c r="I28" s="31"/>
      <c r="J28" s="31"/>
      <c r="K28" s="35"/>
    </row>
    <row r="29" spans="2:11" x14ac:dyDescent="0.3">
      <c r="B29" s="8" t="s">
        <v>1026</v>
      </c>
      <c r="C29" s="61" t="s">
        <v>1027</v>
      </c>
      <c r="D29" s="55" t="s">
        <v>1028</v>
      </c>
      <c r="E29" s="6" t="s">
        <v>120</v>
      </c>
      <c r="F29" s="19">
        <v>720000</v>
      </c>
      <c r="G29" s="24">
        <v>8788.32</v>
      </c>
      <c r="H29" s="24">
        <v>2.16</v>
      </c>
      <c r="I29" s="31"/>
      <c r="J29" s="31"/>
      <c r="K29" s="35"/>
    </row>
    <row r="30" spans="2:11" x14ac:dyDescent="0.3">
      <c r="B30" s="8" t="s">
        <v>1029</v>
      </c>
      <c r="C30" s="61" t="s">
        <v>1030</v>
      </c>
      <c r="D30" s="55" t="s">
        <v>1031</v>
      </c>
      <c r="E30" s="6" t="s">
        <v>120</v>
      </c>
      <c r="F30" s="19">
        <v>1360000</v>
      </c>
      <c r="G30" s="24">
        <v>8689.7199999999993</v>
      </c>
      <c r="H30" s="24">
        <v>2.13</v>
      </c>
      <c r="I30" s="31"/>
      <c r="J30" s="31"/>
      <c r="K30" s="35"/>
    </row>
    <row r="31" spans="2:11" x14ac:dyDescent="0.3">
      <c r="B31" s="8" t="s">
        <v>570</v>
      </c>
      <c r="C31" s="61" t="s">
        <v>571</v>
      </c>
      <c r="D31" s="55" t="s">
        <v>572</v>
      </c>
      <c r="E31" s="6" t="s">
        <v>573</v>
      </c>
      <c r="F31" s="19">
        <v>640000</v>
      </c>
      <c r="G31" s="24">
        <v>8039.04</v>
      </c>
      <c r="H31" s="24">
        <v>1.97</v>
      </c>
      <c r="I31" s="31"/>
      <c r="J31" s="31"/>
      <c r="K31" s="35"/>
    </row>
    <row r="32" spans="2:11" x14ac:dyDescent="0.3">
      <c r="B32" s="8" t="s">
        <v>1032</v>
      </c>
      <c r="C32" s="61" t="s">
        <v>1033</v>
      </c>
      <c r="D32" s="55" t="s">
        <v>1034</v>
      </c>
      <c r="E32" s="6" t="s">
        <v>120</v>
      </c>
      <c r="F32" s="19">
        <v>800000</v>
      </c>
      <c r="G32" s="24">
        <v>7986</v>
      </c>
      <c r="H32" s="24">
        <v>1.96</v>
      </c>
      <c r="I32" s="31"/>
      <c r="J32" s="31"/>
      <c r="K32" s="35"/>
    </row>
    <row r="33" spans="2:11" x14ac:dyDescent="0.3">
      <c r="B33" s="8" t="s">
        <v>235</v>
      </c>
      <c r="C33" s="61" t="s">
        <v>236</v>
      </c>
      <c r="D33" s="55" t="s">
        <v>237</v>
      </c>
      <c r="E33" s="6" t="s">
        <v>120</v>
      </c>
      <c r="F33" s="19">
        <v>30000</v>
      </c>
      <c r="G33" s="24">
        <v>7959</v>
      </c>
      <c r="H33" s="24">
        <v>1.95</v>
      </c>
      <c r="I33" s="31"/>
      <c r="J33" s="31"/>
      <c r="K33" s="35"/>
    </row>
    <row r="34" spans="2:11" x14ac:dyDescent="0.3">
      <c r="B34" s="8" t="s">
        <v>1035</v>
      </c>
      <c r="C34" s="61" t="s">
        <v>1036</v>
      </c>
      <c r="D34" s="55" t="s">
        <v>1037</v>
      </c>
      <c r="E34" s="6" t="s">
        <v>120</v>
      </c>
      <c r="F34" s="19">
        <v>250000</v>
      </c>
      <c r="G34" s="24">
        <v>7484.75</v>
      </c>
      <c r="H34" s="24">
        <v>1.84</v>
      </c>
      <c r="I34" s="31"/>
      <c r="J34" s="31"/>
      <c r="K34" s="35"/>
    </row>
    <row r="35" spans="2:11" x14ac:dyDescent="0.3">
      <c r="B35" s="8" t="s">
        <v>1038</v>
      </c>
      <c r="C35" s="61" t="s">
        <v>1039</v>
      </c>
      <c r="D35" s="55" t="s">
        <v>1040</v>
      </c>
      <c r="E35" s="6" t="s">
        <v>170</v>
      </c>
      <c r="F35" s="19">
        <v>800000</v>
      </c>
      <c r="G35" s="24">
        <v>4750.3999999999996</v>
      </c>
      <c r="H35" s="24">
        <v>1.17</v>
      </c>
      <c r="I35" s="31"/>
      <c r="J35" s="31"/>
      <c r="K35" s="35"/>
    </row>
    <row r="36" spans="2:11" x14ac:dyDescent="0.3">
      <c r="B36" s="8" t="s">
        <v>581</v>
      </c>
      <c r="C36" s="61" t="s">
        <v>582</v>
      </c>
      <c r="D36" s="55" t="s">
        <v>583</v>
      </c>
      <c r="E36" s="6" t="s">
        <v>120</v>
      </c>
      <c r="F36" s="19">
        <v>1200000</v>
      </c>
      <c r="G36" s="24">
        <v>3719.4</v>
      </c>
      <c r="H36" s="24">
        <v>0.91</v>
      </c>
      <c r="I36" s="31"/>
      <c r="J36" s="31"/>
      <c r="K36" s="35"/>
    </row>
    <row r="37" spans="2:11" x14ac:dyDescent="0.3">
      <c r="B37" s="8" t="s">
        <v>519</v>
      </c>
      <c r="C37" s="61" t="s">
        <v>520</v>
      </c>
      <c r="D37" s="55" t="s">
        <v>521</v>
      </c>
      <c r="E37" s="6" t="s">
        <v>120</v>
      </c>
      <c r="F37" s="19">
        <v>75000</v>
      </c>
      <c r="G37" s="24">
        <v>3366.98</v>
      </c>
      <c r="H37" s="24">
        <v>0.83</v>
      </c>
      <c r="I37" s="31"/>
      <c r="J37" s="31"/>
      <c r="K37" s="35"/>
    </row>
    <row r="38" spans="2:11" x14ac:dyDescent="0.3">
      <c r="B38" s="8" t="s">
        <v>1041</v>
      </c>
      <c r="C38" s="61" t="s">
        <v>1042</v>
      </c>
      <c r="D38" s="55" t="s">
        <v>1043</v>
      </c>
      <c r="E38" s="6" t="s">
        <v>120</v>
      </c>
      <c r="F38" s="19">
        <v>995771</v>
      </c>
      <c r="G38" s="24">
        <v>2818.53</v>
      </c>
      <c r="H38" s="24">
        <v>0.69</v>
      </c>
      <c r="I38" s="31"/>
      <c r="J38" s="31"/>
      <c r="K38" s="35"/>
    </row>
    <row r="39" spans="2:11" x14ac:dyDescent="0.3">
      <c r="B39" s="8" t="s">
        <v>443</v>
      </c>
      <c r="C39" s="61" t="s">
        <v>444</v>
      </c>
      <c r="D39" s="55" t="s">
        <v>445</v>
      </c>
      <c r="E39" s="6" t="s">
        <v>153</v>
      </c>
      <c r="F39" s="19">
        <v>300000</v>
      </c>
      <c r="G39" s="24">
        <v>2542.8000000000002</v>
      </c>
      <c r="H39" s="24">
        <v>0.62</v>
      </c>
      <c r="I39" s="31"/>
      <c r="J39" s="31"/>
      <c r="K39" s="35"/>
    </row>
    <row r="40" spans="2:11" x14ac:dyDescent="0.3">
      <c r="B40" s="8" t="s">
        <v>1044</v>
      </c>
      <c r="C40" s="61" t="s">
        <v>1045</v>
      </c>
      <c r="D40" s="55" t="s">
        <v>1046</v>
      </c>
      <c r="E40" s="6" t="s">
        <v>170</v>
      </c>
      <c r="F40" s="19">
        <v>250000</v>
      </c>
      <c r="G40" s="24">
        <v>2511.25</v>
      </c>
      <c r="H40" s="24">
        <v>0.62</v>
      </c>
      <c r="I40" s="31"/>
      <c r="J40" s="31"/>
      <c r="K40" s="35"/>
    </row>
    <row r="41" spans="2:11" x14ac:dyDescent="0.3">
      <c r="B41" s="8" t="s">
        <v>1047</v>
      </c>
      <c r="C41" s="61" t="s">
        <v>1048</v>
      </c>
      <c r="D41" s="55" t="s">
        <v>1049</v>
      </c>
      <c r="E41" s="6" t="s">
        <v>120</v>
      </c>
      <c r="F41" s="19">
        <v>100000</v>
      </c>
      <c r="G41" s="24">
        <v>1587.2</v>
      </c>
      <c r="H41" s="24">
        <v>0.39</v>
      </c>
      <c r="I41" s="31"/>
      <c r="J41" s="31"/>
      <c r="K41" s="35"/>
    </row>
    <row r="42" spans="2:11" x14ac:dyDescent="0.3">
      <c r="B42" s="8" t="s">
        <v>1050</v>
      </c>
      <c r="C42" s="61" t="s">
        <v>1051</v>
      </c>
      <c r="D42" s="55" t="s">
        <v>1052</v>
      </c>
      <c r="E42" s="6" t="s">
        <v>120</v>
      </c>
      <c r="F42" s="19">
        <v>30000</v>
      </c>
      <c r="G42" s="24">
        <v>1518.66</v>
      </c>
      <c r="H42" s="24">
        <v>0.37</v>
      </c>
      <c r="I42" s="31"/>
      <c r="J42" s="31"/>
      <c r="K42" s="35"/>
    </row>
    <row r="43" spans="2:11" x14ac:dyDescent="0.3">
      <c r="C43" s="59" t="s">
        <v>182</v>
      </c>
      <c r="D43" s="55"/>
      <c r="E43" s="6"/>
      <c r="F43" s="19"/>
      <c r="G43" s="25">
        <v>382804.47</v>
      </c>
      <c r="H43" s="25">
        <v>93.91</v>
      </c>
      <c r="I43" s="31"/>
      <c r="J43" s="31"/>
      <c r="K43" s="35"/>
    </row>
    <row r="44" spans="2:11" x14ac:dyDescent="0.3">
      <c r="C44" s="58"/>
      <c r="D44" s="55"/>
      <c r="E44" s="6"/>
      <c r="F44" s="19"/>
      <c r="G44" s="24"/>
      <c r="H44" s="24"/>
      <c r="I44" s="31"/>
      <c r="J44" s="31"/>
      <c r="K44" s="35"/>
    </row>
    <row r="45" spans="2:11" x14ac:dyDescent="0.3">
      <c r="C45" s="60" t="s">
        <v>3</v>
      </c>
      <c r="D45" s="55"/>
      <c r="E45" s="6"/>
      <c r="F45" s="19"/>
      <c r="G45" s="24"/>
      <c r="H45" s="24"/>
      <c r="I45" s="31"/>
      <c r="J45" s="31"/>
      <c r="K45" s="35"/>
    </row>
    <row r="46" spans="2:11" x14ac:dyDescent="0.3">
      <c r="B46" s="8" t="s">
        <v>1053</v>
      </c>
      <c r="C46" s="61" t="s">
        <v>1054</v>
      </c>
      <c r="D46" s="55" t="s">
        <v>1055</v>
      </c>
      <c r="E46" s="6" t="s">
        <v>120</v>
      </c>
      <c r="F46" s="19">
        <v>200000</v>
      </c>
      <c r="G46" s="24">
        <v>12611.71</v>
      </c>
      <c r="H46" s="24">
        <v>3.09</v>
      </c>
      <c r="I46" s="31"/>
      <c r="J46" s="31"/>
      <c r="K46" s="35"/>
    </row>
    <row r="47" spans="2:11" x14ac:dyDescent="0.3">
      <c r="C47" s="59" t="s">
        <v>182</v>
      </c>
      <c r="D47" s="55"/>
      <c r="E47" s="6"/>
      <c r="F47" s="19"/>
      <c r="G47" s="25">
        <v>12611.71</v>
      </c>
      <c r="H47" s="25">
        <v>3.09</v>
      </c>
      <c r="I47" s="31"/>
      <c r="J47" s="31"/>
      <c r="K47" s="35"/>
    </row>
    <row r="48" spans="2:11" x14ac:dyDescent="0.3">
      <c r="C48" s="58"/>
      <c r="D48" s="55"/>
      <c r="E48" s="6"/>
      <c r="F48" s="19"/>
      <c r="G48" s="24"/>
      <c r="H48" s="24"/>
      <c r="I48" s="31"/>
      <c r="J48" s="31"/>
      <c r="K48" s="35"/>
    </row>
    <row r="49" spans="3:11" x14ac:dyDescent="0.3">
      <c r="C49" s="59" t="s">
        <v>4</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5</v>
      </c>
      <c r="D51" s="55"/>
      <c r="E51" s="6"/>
      <c r="F51" s="19"/>
      <c r="G51" s="24"/>
      <c r="H51" s="24"/>
      <c r="I51" s="31"/>
      <c r="J51" s="31"/>
      <c r="K51" s="35"/>
    </row>
    <row r="52" spans="3:11" x14ac:dyDescent="0.3">
      <c r="C52" s="58"/>
      <c r="D52" s="55"/>
      <c r="E52" s="6"/>
      <c r="F52" s="19"/>
      <c r="G52" s="24"/>
      <c r="H52" s="24"/>
      <c r="I52" s="31"/>
      <c r="J52" s="31"/>
      <c r="K52" s="35"/>
    </row>
    <row r="53" spans="3:11" x14ac:dyDescent="0.3">
      <c r="C53" s="59" t="s">
        <v>6</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7</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8</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9</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10</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11</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A65" s="10"/>
      <c r="B65" s="28"/>
      <c r="C65" s="59" t="s">
        <v>13</v>
      </c>
      <c r="D65" s="55"/>
      <c r="E65" s="6"/>
      <c r="F65" s="19"/>
      <c r="G65" s="24"/>
      <c r="H65" s="24"/>
      <c r="I65" s="31"/>
      <c r="J65" s="31"/>
      <c r="K65" s="35"/>
    </row>
    <row r="66" spans="1:11" x14ac:dyDescent="0.3">
      <c r="A66" s="28"/>
      <c r="B66" s="28"/>
      <c r="C66" s="59" t="s">
        <v>14</v>
      </c>
      <c r="D66" s="55"/>
      <c r="E66" s="6"/>
      <c r="F66" s="19"/>
      <c r="G66" s="24" t="s">
        <v>2</v>
      </c>
      <c r="H66" s="24" t="s">
        <v>2</v>
      </c>
      <c r="I66" s="31"/>
      <c r="J66" s="31"/>
      <c r="K66" s="35"/>
    </row>
    <row r="67" spans="1:11" x14ac:dyDescent="0.3">
      <c r="A67" s="28"/>
      <c r="B67" s="28"/>
      <c r="C67" s="59"/>
      <c r="D67" s="55"/>
      <c r="E67" s="6"/>
      <c r="F67" s="19"/>
      <c r="G67" s="24"/>
      <c r="H67" s="24"/>
      <c r="I67" s="31"/>
      <c r="J67" s="31"/>
      <c r="K67" s="35"/>
    </row>
    <row r="68" spans="1:11" x14ac:dyDescent="0.3">
      <c r="A68" s="28"/>
      <c r="B68" s="28"/>
      <c r="C68" s="59" t="s">
        <v>15</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16</v>
      </c>
      <c r="D70" s="55"/>
      <c r="E70" s="6"/>
      <c r="F70" s="19"/>
      <c r="G70" s="24"/>
      <c r="H70" s="24"/>
      <c r="I70" s="31"/>
      <c r="J70" s="31"/>
      <c r="K70" s="35"/>
    </row>
    <row r="71" spans="1:11" x14ac:dyDescent="0.3">
      <c r="B71" s="8" t="s">
        <v>193</v>
      </c>
      <c r="C71" s="61" t="s">
        <v>194</v>
      </c>
      <c r="D71" s="55" t="s">
        <v>195</v>
      </c>
      <c r="E71" s="6" t="s">
        <v>196</v>
      </c>
      <c r="F71" s="19">
        <v>300000</v>
      </c>
      <c r="G71" s="24">
        <v>288.61</v>
      </c>
      <c r="H71" s="24">
        <v>7.0000000000000007E-2</v>
      </c>
      <c r="I71" s="31">
        <v>5.4785000000000004</v>
      </c>
      <c r="J71" s="31"/>
      <c r="K71" s="35"/>
    </row>
    <row r="72" spans="1:11" x14ac:dyDescent="0.3">
      <c r="C72" s="59" t="s">
        <v>182</v>
      </c>
      <c r="D72" s="55"/>
      <c r="E72" s="6"/>
      <c r="F72" s="19"/>
      <c r="G72" s="25">
        <v>288.61</v>
      </c>
      <c r="H72" s="25">
        <v>7.0000000000000007E-2</v>
      </c>
      <c r="I72" s="31"/>
      <c r="J72" s="31"/>
      <c r="K72" s="35"/>
    </row>
    <row r="73" spans="1:11" x14ac:dyDescent="0.3">
      <c r="C73" s="58"/>
      <c r="D73" s="55"/>
      <c r="E73" s="6"/>
      <c r="F73" s="19"/>
      <c r="G73" s="24"/>
      <c r="H73" s="24"/>
      <c r="I73" s="31"/>
      <c r="J73" s="31"/>
      <c r="K73" s="35"/>
    </row>
    <row r="74" spans="1:11" x14ac:dyDescent="0.3">
      <c r="C74" s="59" t="s">
        <v>17</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18</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A78" s="10"/>
      <c r="B78" s="28"/>
      <c r="C78" s="59" t="s">
        <v>19</v>
      </c>
      <c r="D78" s="55"/>
      <c r="E78" s="6"/>
      <c r="F78" s="19"/>
      <c r="G78" s="24"/>
      <c r="H78" s="24"/>
      <c r="I78" s="31"/>
      <c r="J78" s="31"/>
      <c r="K78" s="35"/>
    </row>
    <row r="79" spans="1:11" x14ac:dyDescent="0.3">
      <c r="A79" s="28"/>
      <c r="B79" s="28"/>
      <c r="C79" s="59" t="s">
        <v>20</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21</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22</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A85" s="28"/>
      <c r="B85" s="28"/>
      <c r="C85" s="59" t="s">
        <v>23</v>
      </c>
      <c r="D85" s="55"/>
      <c r="E85" s="6"/>
      <c r="F85" s="19"/>
      <c r="G85" s="24" t="s">
        <v>2</v>
      </c>
      <c r="H85" s="24" t="s">
        <v>2</v>
      </c>
      <c r="I85" s="31"/>
      <c r="J85" s="31"/>
      <c r="K85" s="35"/>
    </row>
    <row r="86" spans="1:54" x14ac:dyDescent="0.3">
      <c r="A86" s="28"/>
      <c r="B86" s="28"/>
      <c r="C86" s="59"/>
      <c r="D86" s="55"/>
      <c r="E86" s="6"/>
      <c r="F86" s="19"/>
      <c r="G86" s="24"/>
      <c r="H86" s="24"/>
      <c r="I86" s="31"/>
      <c r="J86" s="31"/>
      <c r="K86" s="35"/>
    </row>
    <row r="87" spans="1:54" x14ac:dyDescent="0.3">
      <c r="C87" s="60" t="s">
        <v>24</v>
      </c>
      <c r="D87" s="55"/>
      <c r="E87" s="6"/>
      <c r="F87" s="19"/>
      <c r="G87" s="24"/>
      <c r="H87" s="24"/>
      <c r="I87" s="31"/>
      <c r="J87" s="31"/>
      <c r="K87" s="35"/>
    </row>
    <row r="88" spans="1:54" x14ac:dyDescent="0.3">
      <c r="B88" s="8" t="s">
        <v>197</v>
      </c>
      <c r="C88" s="61" t="s">
        <v>198</v>
      </c>
      <c r="D88" s="55"/>
      <c r="E88" s="6"/>
      <c r="F88" s="19"/>
      <c r="G88" s="24">
        <v>12995.72</v>
      </c>
      <c r="H88" s="24">
        <v>3.19</v>
      </c>
      <c r="I88" s="31"/>
      <c r="J88" s="31"/>
      <c r="K88" s="35"/>
    </row>
    <row r="89" spans="1:54" x14ac:dyDescent="0.3">
      <c r="C89" s="59" t="s">
        <v>182</v>
      </c>
      <c r="D89" s="55"/>
      <c r="E89" s="6"/>
      <c r="F89" s="19"/>
      <c r="G89" s="25">
        <v>12995.72</v>
      </c>
      <c r="H89" s="25">
        <v>3.19</v>
      </c>
      <c r="I89" s="31"/>
      <c r="J89" s="31"/>
      <c r="K89" s="35"/>
    </row>
    <row r="90" spans="1:54" x14ac:dyDescent="0.3">
      <c r="C90" s="58"/>
      <c r="D90" s="55"/>
      <c r="E90" s="6"/>
      <c r="F90" s="19"/>
      <c r="G90" s="24"/>
      <c r="H90" s="24"/>
      <c r="I90" s="31"/>
      <c r="J90" s="31"/>
      <c r="K90" s="35"/>
    </row>
    <row r="91" spans="1:54" x14ac:dyDescent="0.3">
      <c r="A91" s="10"/>
      <c r="B91" s="28"/>
      <c r="C91" s="59" t="s">
        <v>25</v>
      </c>
      <c r="D91" s="55"/>
      <c r="E91" s="6"/>
      <c r="F91" s="19"/>
      <c r="G91" s="24"/>
      <c r="H91" s="24"/>
      <c r="I91" s="31"/>
      <c r="J91" s="31"/>
      <c r="K91" s="35"/>
    </row>
    <row r="92" spans="1:54" s="2" customFormat="1" ht="13.8" x14ac:dyDescent="0.3">
      <c r="A92" s="28"/>
      <c r="B92" s="28"/>
      <c r="C92" s="58" t="s">
        <v>4955</v>
      </c>
      <c r="D92" s="55"/>
      <c r="E92" s="6"/>
      <c r="F92" s="19"/>
      <c r="G92" s="24" t="s">
        <v>2</v>
      </c>
      <c r="H92" s="24" t="s">
        <v>2</v>
      </c>
      <c r="I92" s="31"/>
      <c r="J92" s="31"/>
      <c r="K92" s="35"/>
      <c r="L92" s="3"/>
      <c r="AI92" s="3"/>
      <c r="AV92" s="3"/>
      <c r="AX92" s="3"/>
      <c r="BB92" s="3"/>
    </row>
    <row r="93" spans="1:54" x14ac:dyDescent="0.3">
      <c r="B93" s="8"/>
      <c r="C93" s="61" t="s">
        <v>199</v>
      </c>
      <c r="D93" s="55"/>
      <c r="E93" s="6"/>
      <c r="F93" s="19"/>
      <c r="G93" s="24">
        <v>-1033.4000000000001</v>
      </c>
      <c r="H93" s="24">
        <v>-0.26</v>
      </c>
      <c r="I93" s="31"/>
      <c r="J93" s="31"/>
      <c r="K93" s="35"/>
    </row>
    <row r="94" spans="1:54" x14ac:dyDescent="0.3">
      <c r="C94" s="59" t="s">
        <v>182</v>
      </c>
      <c r="D94" s="55"/>
      <c r="E94" s="6"/>
      <c r="F94" s="19"/>
      <c r="G94" s="25">
        <v>-1033.4000000000001</v>
      </c>
      <c r="H94" s="25">
        <v>-0.26</v>
      </c>
      <c r="I94" s="31"/>
      <c r="J94" s="31"/>
      <c r="K94" s="35"/>
    </row>
    <row r="95" spans="1:54" x14ac:dyDescent="0.3">
      <c r="C95" s="58"/>
      <c r="D95" s="55"/>
      <c r="E95" s="6"/>
      <c r="F95" s="19"/>
      <c r="G95" s="24"/>
      <c r="H95" s="24"/>
      <c r="I95" s="31"/>
      <c r="J95" s="31"/>
      <c r="K95" s="35"/>
    </row>
    <row r="96" spans="1:54" x14ac:dyDescent="0.3">
      <c r="C96" s="62" t="s">
        <v>200</v>
      </c>
      <c r="D96" s="56"/>
      <c r="E96" s="5"/>
      <c r="F96" s="20"/>
      <c r="G96" s="26">
        <v>407667.11</v>
      </c>
      <c r="H96" s="26">
        <v>99.999999999999986</v>
      </c>
      <c r="I96" s="32"/>
      <c r="J96" s="32"/>
      <c r="K96" s="36"/>
    </row>
    <row r="99" spans="3:11" x14ac:dyDescent="0.3">
      <c r="C99" s="1" t="s">
        <v>201</v>
      </c>
    </row>
    <row r="100" spans="3:11" x14ac:dyDescent="0.3">
      <c r="C100" s="37" t="s">
        <v>202</v>
      </c>
      <c r="D100" s="37"/>
      <c r="E100" s="37"/>
      <c r="F100" s="37"/>
      <c r="G100" s="37"/>
      <c r="H100" s="37"/>
      <c r="I100" s="37"/>
      <c r="J100" s="37"/>
      <c r="K100" s="37"/>
    </row>
    <row r="101" spans="3:11" x14ac:dyDescent="0.3">
      <c r="C101" s="2" t="s">
        <v>203</v>
      </c>
    </row>
    <row r="102" spans="3:11" x14ac:dyDescent="0.3">
      <c r="C102" s="2" t="s">
        <v>204</v>
      </c>
    </row>
    <row r="103" spans="3:11" ht="30" customHeight="1" x14ac:dyDescent="0.3">
      <c r="C103" s="87" t="s">
        <v>205</v>
      </c>
      <c r="D103" s="88"/>
      <c r="E103" s="88"/>
      <c r="F103" s="88"/>
      <c r="G103" s="88"/>
      <c r="H103" s="88"/>
      <c r="I103" s="88"/>
      <c r="J103" s="88"/>
      <c r="K103" s="88"/>
    </row>
    <row r="104" spans="3:11" x14ac:dyDescent="0.3">
      <c r="C104" s="2" t="s">
        <v>206</v>
      </c>
    </row>
    <row r="106" spans="3:11" x14ac:dyDescent="0.3">
      <c r="C106" s="1" t="s">
        <v>5109</v>
      </c>
      <c r="E106" s="85" t="s">
        <v>5110</v>
      </c>
    </row>
    <row r="107" spans="3:11" x14ac:dyDescent="0.3">
      <c r="E107" s="2" t="s">
        <v>5119</v>
      </c>
    </row>
  </sheetData>
  <mergeCells count="1">
    <mergeCell ref="C103:K103"/>
  </mergeCells>
  <hyperlinks>
    <hyperlink ref="J2" location="'Index'!A1" display="'Index'!A1" xr:uid="{EA7D3143-5CDB-41C5-9C60-1E498FCB3E5F}"/>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4D1D6-DB4F-4B1C-9EF7-D51770823A6A}">
  <sheetPr codeName="Sheet198"/>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4354</v>
      </c>
      <c r="J2" s="38" t="s">
        <v>4603</v>
      </c>
    </row>
    <row r="3" spans="1:54" ht="16.2" x14ac:dyDescent="0.35">
      <c r="C3" s="1" t="s">
        <v>28</v>
      </c>
      <c r="D3" s="21" t="s">
        <v>4355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1301</v>
      </c>
      <c r="C19" s="61" t="s">
        <v>711</v>
      </c>
      <c r="D19" s="55" t="s">
        <v>1302</v>
      </c>
      <c r="E19" s="6" t="s">
        <v>672</v>
      </c>
      <c r="F19" s="19">
        <v>1000</v>
      </c>
      <c r="G19" s="24">
        <v>1000.58</v>
      </c>
      <c r="H19" s="24">
        <v>5.75</v>
      </c>
      <c r="I19" s="31">
        <v>5.9699</v>
      </c>
      <c r="J19" s="31"/>
      <c r="K19" s="35" t="s">
        <v>664</v>
      </c>
    </row>
    <row r="20" spans="2:11" x14ac:dyDescent="0.3">
      <c r="B20" s="8" t="s">
        <v>3472</v>
      </c>
      <c r="C20" s="61" t="s">
        <v>628</v>
      </c>
      <c r="D20" s="55" t="s">
        <v>3473</v>
      </c>
      <c r="E20" s="6" t="s">
        <v>672</v>
      </c>
      <c r="F20" s="19">
        <v>20</v>
      </c>
      <c r="G20" s="24">
        <v>200.15</v>
      </c>
      <c r="H20" s="24">
        <v>1.1499999999999999</v>
      </c>
      <c r="I20" s="31">
        <v>7.1497999999999999</v>
      </c>
      <c r="J20" s="31"/>
      <c r="K20" s="35" t="s">
        <v>664</v>
      </c>
    </row>
    <row r="21" spans="2:11" x14ac:dyDescent="0.3">
      <c r="B21" s="8" t="s">
        <v>1321</v>
      </c>
      <c r="C21" s="61" t="s">
        <v>529</v>
      </c>
      <c r="D21" s="55" t="s">
        <v>1322</v>
      </c>
      <c r="E21" s="6" t="s">
        <v>672</v>
      </c>
      <c r="F21" s="19">
        <v>150</v>
      </c>
      <c r="G21" s="24">
        <v>150.08000000000001</v>
      </c>
      <c r="H21" s="24">
        <v>0.86</v>
      </c>
      <c r="I21" s="31">
        <v>6.1797000000000004</v>
      </c>
      <c r="J21" s="31"/>
      <c r="K21" s="35" t="s">
        <v>664</v>
      </c>
    </row>
    <row r="22" spans="2:11" x14ac:dyDescent="0.3">
      <c r="B22" s="8" t="s">
        <v>3468</v>
      </c>
      <c r="C22" s="61" t="s">
        <v>628</v>
      </c>
      <c r="D22" s="55" t="s">
        <v>3469</v>
      </c>
      <c r="E22" s="6" t="s">
        <v>672</v>
      </c>
      <c r="F22" s="19">
        <v>100</v>
      </c>
      <c r="G22" s="24">
        <v>99.97</v>
      </c>
      <c r="H22" s="24">
        <v>0.56999999999999995</v>
      </c>
      <c r="I22" s="31">
        <v>7.0998999999999999</v>
      </c>
      <c r="J22" s="31"/>
      <c r="K22" s="35"/>
    </row>
    <row r="23" spans="2:11" x14ac:dyDescent="0.3">
      <c r="C23" s="59" t="s">
        <v>182</v>
      </c>
      <c r="D23" s="55"/>
      <c r="E23" s="6"/>
      <c r="F23" s="19"/>
      <c r="G23" s="25">
        <v>1450.78</v>
      </c>
      <c r="H23" s="25">
        <v>8.33</v>
      </c>
      <c r="I23" s="31"/>
      <c r="J23" s="31"/>
      <c r="K23" s="35"/>
    </row>
    <row r="24" spans="2:11" x14ac:dyDescent="0.3">
      <c r="C24" s="58"/>
      <c r="D24" s="55"/>
      <c r="E24" s="6"/>
      <c r="F24" s="19"/>
      <c r="G24" s="24"/>
      <c r="H24" s="24"/>
      <c r="I24" s="31"/>
      <c r="J24" s="31"/>
      <c r="K24" s="35"/>
    </row>
    <row r="25" spans="2:11" x14ac:dyDescent="0.3">
      <c r="C25" s="59" t="s">
        <v>7</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59" t="s">
        <v>8</v>
      </c>
      <c r="D27" s="55"/>
      <c r="E27" s="6"/>
      <c r="F27" s="19"/>
      <c r="G27" s="24" t="s">
        <v>2</v>
      </c>
      <c r="H27" s="24" t="s">
        <v>2</v>
      </c>
      <c r="I27" s="31"/>
      <c r="J27" s="31"/>
      <c r="K27" s="35"/>
    </row>
    <row r="28" spans="2:11" x14ac:dyDescent="0.3">
      <c r="C28" s="58"/>
      <c r="D28" s="55"/>
      <c r="E28" s="6"/>
      <c r="F28" s="19"/>
      <c r="G28" s="24"/>
      <c r="H28" s="24"/>
      <c r="I28" s="31"/>
      <c r="J28" s="31"/>
      <c r="K28" s="35"/>
    </row>
    <row r="29" spans="2:11" x14ac:dyDescent="0.3">
      <c r="C29" s="60" t="s">
        <v>9</v>
      </c>
      <c r="D29" s="55"/>
      <c r="E29" s="6"/>
      <c r="F29" s="19"/>
      <c r="G29" s="24"/>
      <c r="H29" s="24"/>
      <c r="I29" s="31"/>
      <c r="J29" s="31"/>
      <c r="K29" s="35"/>
    </row>
    <row r="30" spans="2:11" x14ac:dyDescent="0.3">
      <c r="B30" s="8" t="s">
        <v>1336</v>
      </c>
      <c r="C30" s="61" t="s">
        <v>1337</v>
      </c>
      <c r="D30" s="55" t="s">
        <v>1338</v>
      </c>
      <c r="E30" s="6" t="s">
        <v>196</v>
      </c>
      <c r="F30" s="19">
        <v>4000000</v>
      </c>
      <c r="G30" s="24">
        <v>4000.76</v>
      </c>
      <c r="H30" s="24">
        <v>22.97</v>
      </c>
      <c r="I30" s="31">
        <v>5.2901999999999996</v>
      </c>
      <c r="J30" s="31"/>
      <c r="K30" s="35"/>
    </row>
    <row r="31" spans="2:11" x14ac:dyDescent="0.3">
      <c r="C31" s="59" t="s">
        <v>182</v>
      </c>
      <c r="D31" s="55"/>
      <c r="E31" s="6"/>
      <c r="F31" s="19"/>
      <c r="G31" s="25">
        <v>4000.76</v>
      </c>
      <c r="H31" s="25">
        <v>22.97</v>
      </c>
      <c r="I31" s="31"/>
      <c r="J31" s="31"/>
      <c r="K31" s="35"/>
    </row>
    <row r="32" spans="2:11" x14ac:dyDescent="0.3">
      <c r="C32" s="58"/>
      <c r="D32" s="55"/>
      <c r="E32" s="6"/>
      <c r="F32" s="19"/>
      <c r="G32" s="24"/>
      <c r="H32" s="24"/>
      <c r="I32" s="31"/>
      <c r="J32" s="31"/>
      <c r="K32" s="35"/>
    </row>
    <row r="33" spans="1:11" x14ac:dyDescent="0.3">
      <c r="C33" s="60" t="s">
        <v>10</v>
      </c>
      <c r="D33" s="55"/>
      <c r="E33" s="6"/>
      <c r="F33" s="19"/>
      <c r="G33" s="24"/>
      <c r="H33" s="24"/>
      <c r="I33" s="31"/>
      <c r="J33" s="31"/>
      <c r="K33" s="35"/>
    </row>
    <row r="34" spans="1:11" x14ac:dyDescent="0.3">
      <c r="B34" s="8" t="s">
        <v>3660</v>
      </c>
      <c r="C34" s="61" t="s">
        <v>3661</v>
      </c>
      <c r="D34" s="55" t="s">
        <v>3662</v>
      </c>
      <c r="E34" s="6" t="s">
        <v>196</v>
      </c>
      <c r="F34" s="19">
        <v>1500000</v>
      </c>
      <c r="G34" s="24">
        <v>1501.15</v>
      </c>
      <c r="H34" s="24">
        <v>8.6199999999999992</v>
      </c>
      <c r="I34" s="31">
        <v>4.9599500000000001</v>
      </c>
      <c r="J34" s="31"/>
      <c r="K34" s="35"/>
    </row>
    <row r="35" spans="1:11" x14ac:dyDescent="0.3">
      <c r="C35" s="59" t="s">
        <v>182</v>
      </c>
      <c r="D35" s="55"/>
      <c r="E35" s="6"/>
      <c r="F35" s="19"/>
      <c r="G35" s="25">
        <v>1501.15</v>
      </c>
      <c r="H35" s="25">
        <v>8.6199999999999992</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3150</v>
      </c>
      <c r="C47" s="61" t="s">
        <v>3151</v>
      </c>
      <c r="D47" s="55" t="s">
        <v>3152</v>
      </c>
      <c r="E47" s="6" t="s">
        <v>196</v>
      </c>
      <c r="F47" s="19">
        <v>4294000</v>
      </c>
      <c r="G47" s="24">
        <v>4282.83</v>
      </c>
      <c r="H47" s="24">
        <v>24.59</v>
      </c>
      <c r="I47" s="31">
        <v>5.2908499999999998</v>
      </c>
      <c r="J47" s="31"/>
      <c r="K47" s="35"/>
    </row>
    <row r="48" spans="1:11" x14ac:dyDescent="0.3">
      <c r="B48" s="8" t="s">
        <v>4356</v>
      </c>
      <c r="C48" s="61" t="s">
        <v>4357</v>
      </c>
      <c r="D48" s="55" t="s">
        <v>4358</v>
      </c>
      <c r="E48" s="6" t="s">
        <v>196</v>
      </c>
      <c r="F48" s="19">
        <v>2503600</v>
      </c>
      <c r="G48" s="24">
        <v>2483.0700000000002</v>
      </c>
      <c r="H48" s="24">
        <v>14.26</v>
      </c>
      <c r="I48" s="31">
        <v>5.3902999999999999</v>
      </c>
      <c r="J48" s="31"/>
      <c r="K48" s="35"/>
    </row>
    <row r="49" spans="1:11" x14ac:dyDescent="0.3">
      <c r="B49" s="8" t="s">
        <v>3147</v>
      </c>
      <c r="C49" s="61" t="s">
        <v>3148</v>
      </c>
      <c r="D49" s="55" t="s">
        <v>3149</v>
      </c>
      <c r="E49" s="6" t="s">
        <v>196</v>
      </c>
      <c r="F49" s="19">
        <v>1350000</v>
      </c>
      <c r="G49" s="24">
        <v>1347.83</v>
      </c>
      <c r="H49" s="24">
        <v>7.74</v>
      </c>
      <c r="I49" s="31">
        <v>5.3344500000000004</v>
      </c>
      <c r="J49" s="31"/>
      <c r="K49" s="35"/>
    </row>
    <row r="50" spans="1:11" x14ac:dyDescent="0.3">
      <c r="B50" s="8" t="s">
        <v>3144</v>
      </c>
      <c r="C50" s="61" t="s">
        <v>3145</v>
      </c>
      <c r="D50" s="55" t="s">
        <v>3146</v>
      </c>
      <c r="E50" s="6" t="s">
        <v>196</v>
      </c>
      <c r="F50" s="19">
        <v>131000</v>
      </c>
      <c r="G50" s="24">
        <v>130.01</v>
      </c>
      <c r="H50" s="24">
        <v>0.75</v>
      </c>
      <c r="I50" s="31">
        <v>5.3641500000000004</v>
      </c>
      <c r="J50" s="31"/>
      <c r="K50" s="35"/>
    </row>
    <row r="51" spans="1:11" x14ac:dyDescent="0.3">
      <c r="C51" s="59" t="s">
        <v>182</v>
      </c>
      <c r="D51" s="55"/>
      <c r="E51" s="6"/>
      <c r="F51" s="19"/>
      <c r="G51" s="25">
        <v>8243.74</v>
      </c>
      <c r="H51" s="25">
        <v>47.34</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1903.99</v>
      </c>
      <c r="H65" s="24">
        <v>10.93</v>
      </c>
      <c r="I65" s="31"/>
      <c r="J65" s="31"/>
      <c r="K65" s="35"/>
    </row>
    <row r="66" spans="1:54" x14ac:dyDescent="0.3">
      <c r="C66" s="59" t="s">
        <v>182</v>
      </c>
      <c r="D66" s="55"/>
      <c r="E66" s="6"/>
      <c r="F66" s="19"/>
      <c r="G66" s="25">
        <v>1903.99</v>
      </c>
      <c r="H66" s="25">
        <v>10.93</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314.33999999999997</v>
      </c>
      <c r="H70" s="24">
        <v>1.81</v>
      </c>
      <c r="I70" s="31"/>
      <c r="J70" s="31"/>
      <c r="K70" s="35"/>
    </row>
    <row r="71" spans="1:54" x14ac:dyDescent="0.3">
      <c r="C71" s="59" t="s">
        <v>182</v>
      </c>
      <c r="D71" s="55"/>
      <c r="E71" s="6"/>
      <c r="F71" s="19"/>
      <c r="G71" s="25">
        <v>314.33999999999997</v>
      </c>
      <c r="H71" s="25">
        <v>1.81</v>
      </c>
      <c r="I71" s="31"/>
      <c r="J71" s="31"/>
      <c r="K71" s="35"/>
    </row>
    <row r="72" spans="1:54" x14ac:dyDescent="0.3">
      <c r="C72" s="58"/>
      <c r="D72" s="55"/>
      <c r="E72" s="6"/>
      <c r="F72" s="19"/>
      <c r="G72" s="24"/>
      <c r="H72" s="24"/>
      <c r="I72" s="31"/>
      <c r="J72" s="31"/>
      <c r="K72" s="35"/>
    </row>
    <row r="73" spans="1:54" x14ac:dyDescent="0.3">
      <c r="C73" s="62" t="s">
        <v>200</v>
      </c>
      <c r="D73" s="56"/>
      <c r="E73" s="5"/>
      <c r="F73" s="20"/>
      <c r="G73" s="26">
        <v>17414.759999999998</v>
      </c>
      <c r="H73" s="26">
        <v>100</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5161</v>
      </c>
    </row>
  </sheetData>
  <mergeCells count="1">
    <mergeCell ref="C80:K80"/>
  </mergeCells>
  <hyperlinks>
    <hyperlink ref="J2" location="'Index'!A1" display="'Index'!A1" xr:uid="{C2706F9F-CBC1-44BA-9583-782B5F160CE2}"/>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EF1E2-CB76-41EE-A0D1-5A5FF2F982DF}">
  <sheetPr codeName="Sheet199"/>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4359</v>
      </c>
      <c r="J2" s="38" t="s">
        <v>4603</v>
      </c>
    </row>
    <row r="3" spans="1:54" ht="16.2" x14ac:dyDescent="0.35">
      <c r="C3" s="1" t="s">
        <v>28</v>
      </c>
      <c r="D3" s="21" t="s">
        <v>4360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1301</v>
      </c>
      <c r="C19" s="61" t="s">
        <v>711</v>
      </c>
      <c r="D19" s="55" t="s">
        <v>1302</v>
      </c>
      <c r="E19" s="6" t="s">
        <v>672</v>
      </c>
      <c r="F19" s="19">
        <v>900</v>
      </c>
      <c r="G19" s="24">
        <v>900.52</v>
      </c>
      <c r="H19" s="24">
        <v>6.83</v>
      </c>
      <c r="I19" s="31">
        <v>5.9699</v>
      </c>
      <c r="J19" s="31"/>
      <c r="K19" s="35" t="s">
        <v>664</v>
      </c>
    </row>
    <row r="20" spans="2:11" x14ac:dyDescent="0.3">
      <c r="B20" s="8" t="s">
        <v>3466</v>
      </c>
      <c r="C20" s="61" t="s">
        <v>2796</v>
      </c>
      <c r="D20" s="55" t="s">
        <v>3467</v>
      </c>
      <c r="E20" s="6" t="s">
        <v>672</v>
      </c>
      <c r="F20" s="19">
        <v>40</v>
      </c>
      <c r="G20" s="24">
        <v>400.16</v>
      </c>
      <c r="H20" s="24">
        <v>3.04</v>
      </c>
      <c r="I20" s="31">
        <v>6.0049000000000001</v>
      </c>
      <c r="J20" s="31"/>
      <c r="K20" s="35" t="s">
        <v>664</v>
      </c>
    </row>
    <row r="21" spans="2:11" x14ac:dyDescent="0.3">
      <c r="B21" s="8" t="s">
        <v>3472</v>
      </c>
      <c r="C21" s="61" t="s">
        <v>628</v>
      </c>
      <c r="D21" s="55" t="s">
        <v>3473</v>
      </c>
      <c r="E21" s="6" t="s">
        <v>672</v>
      </c>
      <c r="F21" s="19">
        <v>20</v>
      </c>
      <c r="G21" s="24">
        <v>200.15</v>
      </c>
      <c r="H21" s="24">
        <v>1.52</v>
      </c>
      <c r="I21" s="31">
        <v>7.1497999999999999</v>
      </c>
      <c r="J21" s="31"/>
      <c r="K21" s="35" t="s">
        <v>664</v>
      </c>
    </row>
    <row r="22" spans="2:11" x14ac:dyDescent="0.3">
      <c r="B22" s="8" t="s">
        <v>3468</v>
      </c>
      <c r="C22" s="61" t="s">
        <v>628</v>
      </c>
      <c r="D22" s="55" t="s">
        <v>3469</v>
      </c>
      <c r="E22" s="6" t="s">
        <v>672</v>
      </c>
      <c r="F22" s="19">
        <v>200</v>
      </c>
      <c r="G22" s="24">
        <v>199.95</v>
      </c>
      <c r="H22" s="24">
        <v>1.52</v>
      </c>
      <c r="I22" s="31">
        <v>7.0998999999999999</v>
      </c>
      <c r="J22" s="31"/>
      <c r="K22" s="35"/>
    </row>
    <row r="23" spans="2:11" x14ac:dyDescent="0.3">
      <c r="C23" s="59" t="s">
        <v>182</v>
      </c>
      <c r="D23" s="55"/>
      <c r="E23" s="6"/>
      <c r="F23" s="19"/>
      <c r="G23" s="25">
        <v>1700.78</v>
      </c>
      <c r="H23" s="25">
        <v>12.91</v>
      </c>
      <c r="I23" s="31"/>
      <c r="J23" s="31"/>
      <c r="K23" s="35"/>
    </row>
    <row r="24" spans="2:11" x14ac:dyDescent="0.3">
      <c r="C24" s="58"/>
      <c r="D24" s="55"/>
      <c r="E24" s="6"/>
      <c r="F24" s="19"/>
      <c r="G24" s="24"/>
      <c r="H24" s="24"/>
      <c r="I24" s="31"/>
      <c r="J24" s="31"/>
      <c r="K24" s="35"/>
    </row>
    <row r="25" spans="2:11" x14ac:dyDescent="0.3">
      <c r="C25" s="59" t="s">
        <v>7</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59" t="s">
        <v>8</v>
      </c>
      <c r="D27" s="55"/>
      <c r="E27" s="6"/>
      <c r="F27" s="19"/>
      <c r="G27" s="24" t="s">
        <v>2</v>
      </c>
      <c r="H27" s="24" t="s">
        <v>2</v>
      </c>
      <c r="I27" s="31"/>
      <c r="J27" s="31"/>
      <c r="K27" s="35"/>
    </row>
    <row r="28" spans="2:11" x14ac:dyDescent="0.3">
      <c r="C28" s="58"/>
      <c r="D28" s="55"/>
      <c r="E28" s="6"/>
      <c r="F28" s="19"/>
      <c r="G28" s="24"/>
      <c r="H28" s="24"/>
      <c r="I28" s="31"/>
      <c r="J28" s="31"/>
      <c r="K28" s="35"/>
    </row>
    <row r="29" spans="2:11" x14ac:dyDescent="0.3">
      <c r="C29" s="60" t="s">
        <v>9</v>
      </c>
      <c r="D29" s="55"/>
      <c r="E29" s="6"/>
      <c r="F29" s="19"/>
      <c r="G29" s="24"/>
      <c r="H29" s="24"/>
      <c r="I29" s="31"/>
      <c r="J29" s="31"/>
      <c r="K29" s="35"/>
    </row>
    <row r="30" spans="2:11" x14ac:dyDescent="0.3">
      <c r="B30" s="8" t="s">
        <v>1336</v>
      </c>
      <c r="C30" s="61" t="s">
        <v>1337</v>
      </c>
      <c r="D30" s="55" t="s">
        <v>1338</v>
      </c>
      <c r="E30" s="6" t="s">
        <v>196</v>
      </c>
      <c r="F30" s="19">
        <v>3650000</v>
      </c>
      <c r="G30" s="24">
        <v>3650.7</v>
      </c>
      <c r="H30" s="24">
        <v>27.69</v>
      </c>
      <c r="I30" s="31">
        <v>5.2901999999999996</v>
      </c>
      <c r="J30" s="31"/>
      <c r="K30" s="35"/>
    </row>
    <row r="31" spans="2:11" x14ac:dyDescent="0.3">
      <c r="C31" s="59" t="s">
        <v>182</v>
      </c>
      <c r="D31" s="55"/>
      <c r="E31" s="6"/>
      <c r="F31" s="19"/>
      <c r="G31" s="25">
        <v>3650.7</v>
      </c>
      <c r="H31" s="25">
        <v>27.69</v>
      </c>
      <c r="I31" s="31"/>
      <c r="J31" s="31"/>
      <c r="K31" s="35"/>
    </row>
    <row r="32" spans="2:11" x14ac:dyDescent="0.3">
      <c r="C32" s="58"/>
      <c r="D32" s="55"/>
      <c r="E32" s="6"/>
      <c r="F32" s="19"/>
      <c r="G32" s="24"/>
      <c r="H32" s="24"/>
      <c r="I32" s="31"/>
      <c r="J32" s="31"/>
      <c r="K32" s="35"/>
    </row>
    <row r="33" spans="1:11" x14ac:dyDescent="0.3">
      <c r="C33" s="60" t="s">
        <v>10</v>
      </c>
      <c r="D33" s="55"/>
      <c r="E33" s="6"/>
      <c r="F33" s="19"/>
      <c r="G33" s="24"/>
      <c r="H33" s="24"/>
      <c r="I33" s="31"/>
      <c r="J33" s="31"/>
      <c r="K33" s="35"/>
    </row>
    <row r="34" spans="1:11" x14ac:dyDescent="0.3">
      <c r="B34" s="8" t="s">
        <v>1609</v>
      </c>
      <c r="C34" s="61" t="s">
        <v>1610</v>
      </c>
      <c r="D34" s="55" t="s">
        <v>1611</v>
      </c>
      <c r="E34" s="6" t="s">
        <v>196</v>
      </c>
      <c r="F34" s="19">
        <v>3000000</v>
      </c>
      <c r="G34" s="24">
        <v>3001.35</v>
      </c>
      <c r="H34" s="24">
        <v>22.77</v>
      </c>
      <c r="I34" s="31">
        <v>4.9098499999999996</v>
      </c>
      <c r="J34" s="31"/>
      <c r="K34" s="35"/>
    </row>
    <row r="35" spans="1:11" x14ac:dyDescent="0.3">
      <c r="C35" s="59" t="s">
        <v>182</v>
      </c>
      <c r="D35" s="55"/>
      <c r="E35" s="6"/>
      <c r="F35" s="19"/>
      <c r="G35" s="25">
        <v>3001.35</v>
      </c>
      <c r="H35" s="25">
        <v>22.77</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3150</v>
      </c>
      <c r="C47" s="61" t="s">
        <v>3151</v>
      </c>
      <c r="D47" s="55" t="s">
        <v>3152</v>
      </c>
      <c r="E47" s="6" t="s">
        <v>196</v>
      </c>
      <c r="F47" s="19">
        <v>890000</v>
      </c>
      <c r="G47" s="24">
        <v>887.68</v>
      </c>
      <c r="H47" s="24">
        <v>6.73</v>
      </c>
      <c r="I47" s="31">
        <v>5.2908499999999998</v>
      </c>
      <c r="J47" s="31"/>
      <c r="K47" s="35"/>
    </row>
    <row r="48" spans="1:11" x14ac:dyDescent="0.3">
      <c r="B48" s="8" t="s">
        <v>4356</v>
      </c>
      <c r="C48" s="61" t="s">
        <v>4357</v>
      </c>
      <c r="D48" s="55" t="s">
        <v>4358</v>
      </c>
      <c r="E48" s="6" t="s">
        <v>196</v>
      </c>
      <c r="F48" s="19">
        <v>540400</v>
      </c>
      <c r="G48" s="24">
        <v>535.97</v>
      </c>
      <c r="H48" s="24">
        <v>4.07</v>
      </c>
      <c r="I48" s="31">
        <v>5.3902999999999999</v>
      </c>
      <c r="J48" s="31"/>
      <c r="K48" s="35"/>
    </row>
    <row r="49" spans="1:11" x14ac:dyDescent="0.3">
      <c r="B49" s="8" t="s">
        <v>3144</v>
      </c>
      <c r="C49" s="61" t="s">
        <v>3145</v>
      </c>
      <c r="D49" s="55" t="s">
        <v>3146</v>
      </c>
      <c r="E49" s="6" t="s">
        <v>196</v>
      </c>
      <c r="F49" s="19">
        <v>400000</v>
      </c>
      <c r="G49" s="24">
        <v>396.97</v>
      </c>
      <c r="H49" s="24">
        <v>3.01</v>
      </c>
      <c r="I49" s="31">
        <v>5.3641500000000004</v>
      </c>
      <c r="J49" s="31"/>
      <c r="K49" s="35"/>
    </row>
    <row r="50" spans="1:11" x14ac:dyDescent="0.3">
      <c r="B50" s="8" t="s">
        <v>3178</v>
      </c>
      <c r="C50" s="61" t="s">
        <v>3179</v>
      </c>
      <c r="D50" s="55" t="s">
        <v>3180</v>
      </c>
      <c r="E50" s="6" t="s">
        <v>196</v>
      </c>
      <c r="F50" s="19">
        <v>125000</v>
      </c>
      <c r="G50" s="24">
        <v>124.19</v>
      </c>
      <c r="H50" s="24">
        <v>0.94</v>
      </c>
      <c r="I50" s="31">
        <v>5.3185000000000002</v>
      </c>
      <c r="J50" s="31"/>
      <c r="K50" s="35"/>
    </row>
    <row r="51" spans="1:11" x14ac:dyDescent="0.3">
      <c r="C51" s="59" t="s">
        <v>182</v>
      </c>
      <c r="D51" s="55"/>
      <c r="E51" s="6"/>
      <c r="F51" s="19"/>
      <c r="G51" s="25">
        <v>1944.81</v>
      </c>
      <c r="H51" s="25">
        <v>14.75</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2539.39</v>
      </c>
      <c r="H65" s="24">
        <v>19.260000000000002</v>
      </c>
      <c r="I65" s="31"/>
      <c r="J65" s="31"/>
      <c r="K65" s="35"/>
    </row>
    <row r="66" spans="1:54" x14ac:dyDescent="0.3">
      <c r="C66" s="59" t="s">
        <v>182</v>
      </c>
      <c r="D66" s="55"/>
      <c r="E66" s="6"/>
      <c r="F66" s="19"/>
      <c r="G66" s="25">
        <v>2539.39</v>
      </c>
      <c r="H66" s="25">
        <v>19.260000000000002</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346.67</v>
      </c>
      <c r="H70" s="24">
        <v>2.62</v>
      </c>
      <c r="I70" s="31"/>
      <c r="J70" s="31"/>
      <c r="K70" s="35"/>
    </row>
    <row r="71" spans="1:54" x14ac:dyDescent="0.3">
      <c r="C71" s="59" t="s">
        <v>182</v>
      </c>
      <c r="D71" s="55"/>
      <c r="E71" s="6"/>
      <c r="F71" s="19"/>
      <c r="G71" s="25">
        <v>346.67</v>
      </c>
      <c r="H71" s="25">
        <v>2.62</v>
      </c>
      <c r="I71" s="31"/>
      <c r="J71" s="31"/>
      <c r="K71" s="35"/>
    </row>
    <row r="72" spans="1:54" x14ac:dyDescent="0.3">
      <c r="C72" s="58"/>
      <c r="D72" s="55"/>
      <c r="E72" s="6"/>
      <c r="F72" s="19"/>
      <c r="G72" s="24"/>
      <c r="H72" s="24"/>
      <c r="I72" s="31"/>
      <c r="J72" s="31"/>
      <c r="K72" s="35"/>
    </row>
    <row r="73" spans="1:54" x14ac:dyDescent="0.3">
      <c r="C73" s="62" t="s">
        <v>200</v>
      </c>
      <c r="D73" s="56"/>
      <c r="E73" s="5"/>
      <c r="F73" s="20"/>
      <c r="G73" s="26">
        <v>13183.7</v>
      </c>
      <c r="H73" s="26">
        <v>100.00000000000001</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5161</v>
      </c>
    </row>
  </sheetData>
  <mergeCells count="1">
    <mergeCell ref="C80:K80"/>
  </mergeCells>
  <hyperlinks>
    <hyperlink ref="J2" location="'Index'!A1" display="'Index'!A1" xr:uid="{6D38A34D-F486-4F4B-A1D3-6D3D623714C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3139-EEF7-46DE-BE6D-4D079F59A1DB}">
  <sheetPr codeName="Sheet1100"/>
  <dimension ref="A1:IV130"/>
  <sheetViews>
    <sheetView showGridLines="0" zoomScale="90" zoomScaleNormal="90" workbookViewId="0">
      <pane ySplit="6" topLeftCell="A12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4361</v>
      </c>
      <c r="J2" s="38" t="s">
        <v>4603</v>
      </c>
    </row>
    <row r="3" spans="1:54" ht="16.2" x14ac:dyDescent="0.35">
      <c r="C3" s="1" t="s">
        <v>28</v>
      </c>
      <c r="D3" s="21" t="s">
        <v>4362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8308800</v>
      </c>
      <c r="G11" s="24">
        <v>73761.37</v>
      </c>
      <c r="H11" s="24">
        <v>8.2100000000000009</v>
      </c>
      <c r="I11" s="31"/>
      <c r="J11" s="31"/>
      <c r="K11" s="35"/>
    </row>
    <row r="12" spans="1:54" x14ac:dyDescent="0.3">
      <c r="B12" s="8" t="s">
        <v>45</v>
      </c>
      <c r="C12" s="61" t="s">
        <v>46</v>
      </c>
      <c r="D12" s="55" t="s">
        <v>47</v>
      </c>
      <c r="E12" s="6" t="s">
        <v>44</v>
      </c>
      <c r="F12" s="19">
        <v>4050000</v>
      </c>
      <c r="G12" s="24">
        <v>55845.45</v>
      </c>
      <c r="H12" s="24">
        <v>6.21</v>
      </c>
      <c r="I12" s="31"/>
      <c r="J12" s="31"/>
      <c r="K12" s="35"/>
    </row>
    <row r="13" spans="1:54" x14ac:dyDescent="0.3">
      <c r="B13" s="8" t="s">
        <v>48</v>
      </c>
      <c r="C13" s="61" t="s">
        <v>49</v>
      </c>
      <c r="D13" s="55" t="s">
        <v>50</v>
      </c>
      <c r="E13" s="6" t="s">
        <v>44</v>
      </c>
      <c r="F13" s="19">
        <v>4115000</v>
      </c>
      <c r="G13" s="24">
        <v>49449.96</v>
      </c>
      <c r="H13" s="24">
        <v>5.5</v>
      </c>
      <c r="I13" s="31"/>
      <c r="J13" s="31"/>
      <c r="K13" s="35"/>
    </row>
    <row r="14" spans="1:54" x14ac:dyDescent="0.3">
      <c r="B14" s="8" t="s">
        <v>54</v>
      </c>
      <c r="C14" s="61" t="s">
        <v>55</v>
      </c>
      <c r="D14" s="55" t="s">
        <v>56</v>
      </c>
      <c r="E14" s="6" t="s">
        <v>57</v>
      </c>
      <c r="F14" s="19">
        <v>1131446</v>
      </c>
      <c r="G14" s="24">
        <v>48406.65</v>
      </c>
      <c r="H14" s="24">
        <v>5.39</v>
      </c>
      <c r="I14" s="31"/>
      <c r="J14" s="31"/>
      <c r="K14" s="35"/>
    </row>
    <row r="15" spans="1:54" x14ac:dyDescent="0.3">
      <c r="B15" s="8" t="s">
        <v>58</v>
      </c>
      <c r="C15" s="61" t="s">
        <v>59</v>
      </c>
      <c r="D15" s="55" t="s">
        <v>60</v>
      </c>
      <c r="E15" s="6" t="s">
        <v>61</v>
      </c>
      <c r="F15" s="19">
        <v>3244194</v>
      </c>
      <c r="G15" s="24">
        <v>42177.77</v>
      </c>
      <c r="H15" s="24">
        <v>4.6900000000000004</v>
      </c>
      <c r="I15" s="31"/>
      <c r="J15" s="31"/>
      <c r="K15" s="35"/>
    </row>
    <row r="16" spans="1:54" x14ac:dyDescent="0.3">
      <c r="B16" s="8" t="s">
        <v>642</v>
      </c>
      <c r="C16" s="61" t="s">
        <v>643</v>
      </c>
      <c r="D16" s="55" t="s">
        <v>644</v>
      </c>
      <c r="E16" s="6" t="s">
        <v>234</v>
      </c>
      <c r="F16" s="19">
        <v>12166666</v>
      </c>
      <c r="G16" s="24">
        <v>36335.75</v>
      </c>
      <c r="H16" s="24">
        <v>4.04</v>
      </c>
      <c r="I16" s="31"/>
      <c r="J16" s="31"/>
      <c r="K16" s="35"/>
    </row>
    <row r="17" spans="2:11" x14ac:dyDescent="0.3">
      <c r="B17" s="8" t="s">
        <v>427</v>
      </c>
      <c r="C17" s="61" t="s">
        <v>428</v>
      </c>
      <c r="D17" s="55" t="s">
        <v>429</v>
      </c>
      <c r="E17" s="6" t="s">
        <v>61</v>
      </c>
      <c r="F17" s="19">
        <v>1326350</v>
      </c>
      <c r="G17" s="24">
        <v>34981.15</v>
      </c>
      <c r="H17" s="24">
        <v>3.89</v>
      </c>
      <c r="I17" s="31"/>
      <c r="J17" s="31"/>
      <c r="K17" s="35"/>
    </row>
    <row r="18" spans="2:11" x14ac:dyDescent="0.3">
      <c r="B18" s="8" t="s">
        <v>62</v>
      </c>
      <c r="C18" s="61" t="s">
        <v>63</v>
      </c>
      <c r="D18" s="55" t="s">
        <v>64</v>
      </c>
      <c r="E18" s="6" t="s">
        <v>65</v>
      </c>
      <c r="F18" s="19">
        <v>230000</v>
      </c>
      <c r="G18" s="24">
        <v>34171.1</v>
      </c>
      <c r="H18" s="24">
        <v>3.8</v>
      </c>
      <c r="I18" s="31"/>
      <c r="J18" s="31"/>
      <c r="K18" s="35"/>
    </row>
    <row r="19" spans="2:11" x14ac:dyDescent="0.3">
      <c r="B19" s="8" t="s">
        <v>430</v>
      </c>
      <c r="C19" s="61" t="s">
        <v>431</v>
      </c>
      <c r="D19" s="55" t="s">
        <v>432</v>
      </c>
      <c r="E19" s="6" t="s">
        <v>433</v>
      </c>
      <c r="F19" s="19">
        <v>9950000</v>
      </c>
      <c r="G19" s="24">
        <v>27830.15</v>
      </c>
      <c r="H19" s="24">
        <v>3.1</v>
      </c>
      <c r="I19" s="31"/>
      <c r="J19" s="31"/>
      <c r="K19" s="35"/>
    </row>
    <row r="20" spans="2:11" x14ac:dyDescent="0.3">
      <c r="B20" s="8" t="s">
        <v>434</v>
      </c>
      <c r="C20" s="61" t="s">
        <v>435</v>
      </c>
      <c r="D20" s="55" t="s">
        <v>436</v>
      </c>
      <c r="E20" s="6" t="s">
        <v>384</v>
      </c>
      <c r="F20" s="19">
        <v>15000000</v>
      </c>
      <c r="G20" s="24">
        <v>25429.5</v>
      </c>
      <c r="H20" s="24">
        <v>2.83</v>
      </c>
      <c r="I20" s="31"/>
      <c r="J20" s="31"/>
      <c r="K20" s="35"/>
    </row>
    <row r="21" spans="2:11" x14ac:dyDescent="0.3">
      <c r="B21" s="8" t="s">
        <v>271</v>
      </c>
      <c r="C21" s="61" t="s">
        <v>272</v>
      </c>
      <c r="D21" s="55" t="s">
        <v>273</v>
      </c>
      <c r="E21" s="6" t="s">
        <v>274</v>
      </c>
      <c r="F21" s="19">
        <v>935000</v>
      </c>
      <c r="G21" s="24">
        <v>21861.24</v>
      </c>
      <c r="H21" s="24">
        <v>2.4300000000000002</v>
      </c>
      <c r="I21" s="31"/>
      <c r="J21" s="31"/>
      <c r="K21" s="35"/>
    </row>
    <row r="22" spans="2:11" x14ac:dyDescent="0.3">
      <c r="B22" s="8" t="s">
        <v>125</v>
      </c>
      <c r="C22" s="61" t="s">
        <v>126</v>
      </c>
      <c r="D22" s="55" t="s">
        <v>127</v>
      </c>
      <c r="E22" s="6" t="s">
        <v>128</v>
      </c>
      <c r="F22" s="19">
        <v>450000</v>
      </c>
      <c r="G22" s="24">
        <v>19607.400000000001</v>
      </c>
      <c r="H22" s="24">
        <v>2.1800000000000002</v>
      </c>
      <c r="I22" s="31"/>
      <c r="J22" s="31"/>
      <c r="K22" s="35"/>
    </row>
    <row r="23" spans="2:11" x14ac:dyDescent="0.3">
      <c r="B23" s="8" t="s">
        <v>51</v>
      </c>
      <c r="C23" s="61" t="s">
        <v>52</v>
      </c>
      <c r="D23" s="55" t="s">
        <v>53</v>
      </c>
      <c r="E23" s="6" t="s">
        <v>44</v>
      </c>
      <c r="F23" s="19">
        <v>1400000</v>
      </c>
      <c r="G23" s="24">
        <v>19374.599999999999</v>
      </c>
      <c r="H23" s="24">
        <v>2.16</v>
      </c>
      <c r="I23" s="31"/>
      <c r="J23" s="31"/>
      <c r="K23" s="35"/>
    </row>
    <row r="24" spans="2:11" x14ac:dyDescent="0.3">
      <c r="B24" s="8" t="s">
        <v>178</v>
      </c>
      <c r="C24" s="61" t="s">
        <v>179</v>
      </c>
      <c r="D24" s="55" t="s">
        <v>180</v>
      </c>
      <c r="E24" s="6" t="s">
        <v>181</v>
      </c>
      <c r="F24" s="19">
        <v>720000</v>
      </c>
      <c r="G24" s="24">
        <v>16232.4</v>
      </c>
      <c r="H24" s="24">
        <v>1.81</v>
      </c>
      <c r="I24" s="31"/>
      <c r="J24" s="31"/>
      <c r="K24" s="35"/>
    </row>
    <row r="25" spans="2:11" x14ac:dyDescent="0.3">
      <c r="B25" s="8" t="s">
        <v>92</v>
      </c>
      <c r="C25" s="61" t="s">
        <v>93</v>
      </c>
      <c r="D25" s="55" t="s">
        <v>94</v>
      </c>
      <c r="E25" s="6" t="s">
        <v>65</v>
      </c>
      <c r="F25" s="19">
        <v>202000</v>
      </c>
      <c r="G25" s="24">
        <v>16181.21</v>
      </c>
      <c r="H25" s="24">
        <v>1.8</v>
      </c>
      <c r="I25" s="31"/>
      <c r="J25" s="31"/>
      <c r="K25" s="35"/>
    </row>
    <row r="26" spans="2:11" x14ac:dyDescent="0.3">
      <c r="B26" s="8" t="s">
        <v>913</v>
      </c>
      <c r="C26" s="61" t="s">
        <v>914</v>
      </c>
      <c r="D26" s="55" t="s">
        <v>915</v>
      </c>
      <c r="E26" s="6" t="s">
        <v>124</v>
      </c>
      <c r="F26" s="19">
        <v>1210000</v>
      </c>
      <c r="G26" s="24">
        <v>15629.57</v>
      </c>
      <c r="H26" s="24">
        <v>1.74</v>
      </c>
      <c r="I26" s="31"/>
      <c r="J26" s="31"/>
      <c r="K26" s="35"/>
    </row>
    <row r="27" spans="2:11" x14ac:dyDescent="0.3">
      <c r="B27" s="8" t="s">
        <v>81</v>
      </c>
      <c r="C27" s="61" t="s">
        <v>82</v>
      </c>
      <c r="D27" s="55" t="s">
        <v>83</v>
      </c>
      <c r="E27" s="6" t="s">
        <v>65</v>
      </c>
      <c r="F27" s="19">
        <v>403000</v>
      </c>
      <c r="G27" s="24">
        <v>15594.89</v>
      </c>
      <c r="H27" s="24">
        <v>1.74</v>
      </c>
      <c r="I27" s="31"/>
      <c r="J27" s="31"/>
      <c r="K27" s="35"/>
    </row>
    <row r="28" spans="2:11" x14ac:dyDescent="0.3">
      <c r="B28" s="8" t="s">
        <v>2267</v>
      </c>
      <c r="C28" s="61" t="s">
        <v>2268</v>
      </c>
      <c r="D28" s="55" t="s">
        <v>2269</v>
      </c>
      <c r="E28" s="6" t="s">
        <v>80</v>
      </c>
      <c r="F28" s="19">
        <v>4260000</v>
      </c>
      <c r="G28" s="24">
        <v>15105.96</v>
      </c>
      <c r="H28" s="24">
        <v>1.68</v>
      </c>
      <c r="I28" s="31"/>
      <c r="J28" s="31"/>
      <c r="K28" s="35"/>
    </row>
    <row r="29" spans="2:11" x14ac:dyDescent="0.3">
      <c r="B29" s="8" t="s">
        <v>421</v>
      </c>
      <c r="C29" s="61" t="s">
        <v>422</v>
      </c>
      <c r="D29" s="55" t="s">
        <v>423</v>
      </c>
      <c r="E29" s="6" t="s">
        <v>61</v>
      </c>
      <c r="F29" s="19">
        <v>1090000</v>
      </c>
      <c r="G29" s="24">
        <v>14800.02</v>
      </c>
      <c r="H29" s="24">
        <v>1.65</v>
      </c>
      <c r="I29" s="31"/>
      <c r="J29" s="31"/>
      <c r="K29" s="35"/>
    </row>
    <row r="30" spans="2:11" x14ac:dyDescent="0.3">
      <c r="B30" s="8" t="s">
        <v>84</v>
      </c>
      <c r="C30" s="61" t="s">
        <v>85</v>
      </c>
      <c r="D30" s="55" t="s">
        <v>86</v>
      </c>
      <c r="E30" s="6" t="s">
        <v>87</v>
      </c>
      <c r="F30" s="19">
        <v>600000</v>
      </c>
      <c r="G30" s="24">
        <v>14257.2</v>
      </c>
      <c r="H30" s="24">
        <v>1.59</v>
      </c>
      <c r="I30" s="31"/>
      <c r="J30" s="31"/>
      <c r="K30" s="35"/>
    </row>
    <row r="31" spans="2:11" x14ac:dyDescent="0.3">
      <c r="B31" s="8" t="s">
        <v>278</v>
      </c>
      <c r="C31" s="61" t="s">
        <v>279</v>
      </c>
      <c r="D31" s="55" t="s">
        <v>280</v>
      </c>
      <c r="E31" s="6" t="s">
        <v>207</v>
      </c>
      <c r="F31" s="19">
        <v>6700000</v>
      </c>
      <c r="G31" s="24">
        <v>14226.11</v>
      </c>
      <c r="H31" s="24">
        <v>1.58</v>
      </c>
      <c r="I31" s="31"/>
      <c r="J31" s="31"/>
      <c r="K31" s="35"/>
    </row>
    <row r="32" spans="2:11" x14ac:dyDescent="0.3">
      <c r="B32" s="8" t="s">
        <v>424</v>
      </c>
      <c r="C32" s="61" t="s">
        <v>425</v>
      </c>
      <c r="D32" s="55" t="s">
        <v>426</v>
      </c>
      <c r="E32" s="6" t="s">
        <v>91</v>
      </c>
      <c r="F32" s="19">
        <v>3585000</v>
      </c>
      <c r="G32" s="24">
        <v>13816.59</v>
      </c>
      <c r="H32" s="24">
        <v>1.54</v>
      </c>
      <c r="I32" s="31"/>
      <c r="J32" s="31"/>
      <c r="K32" s="35"/>
    </row>
    <row r="33" spans="2:11" x14ac:dyDescent="0.3">
      <c r="B33" s="8" t="s">
        <v>117</v>
      </c>
      <c r="C33" s="61" t="s">
        <v>118</v>
      </c>
      <c r="D33" s="55" t="s">
        <v>119</v>
      </c>
      <c r="E33" s="6" t="s">
        <v>120</v>
      </c>
      <c r="F33" s="19">
        <v>214000</v>
      </c>
      <c r="G33" s="24">
        <v>13714.19</v>
      </c>
      <c r="H33" s="24">
        <v>1.53</v>
      </c>
      <c r="I33" s="31"/>
      <c r="J33" s="31"/>
      <c r="K33" s="35"/>
    </row>
    <row r="34" spans="2:11" x14ac:dyDescent="0.3">
      <c r="B34" s="8" t="s">
        <v>3815</v>
      </c>
      <c r="C34" s="61" t="s">
        <v>208</v>
      </c>
      <c r="D34" s="55" t="s">
        <v>3816</v>
      </c>
      <c r="E34" s="6" t="s">
        <v>209</v>
      </c>
      <c r="F34" s="19">
        <v>970000</v>
      </c>
      <c r="G34" s="24">
        <v>12987.33</v>
      </c>
      <c r="H34" s="24">
        <v>1.45</v>
      </c>
      <c r="I34" s="31"/>
      <c r="J34" s="31"/>
      <c r="K34" s="35"/>
    </row>
    <row r="35" spans="2:11" x14ac:dyDescent="0.3">
      <c r="B35" s="8" t="s">
        <v>121</v>
      </c>
      <c r="C35" s="61" t="s">
        <v>122</v>
      </c>
      <c r="D35" s="55" t="s">
        <v>123</v>
      </c>
      <c r="E35" s="6" t="s">
        <v>124</v>
      </c>
      <c r="F35" s="19">
        <v>215000</v>
      </c>
      <c r="G35" s="24">
        <v>12905.38</v>
      </c>
      <c r="H35" s="24">
        <v>1.44</v>
      </c>
      <c r="I35" s="31"/>
      <c r="J35" s="31"/>
      <c r="K35" s="35"/>
    </row>
    <row r="36" spans="2:11" x14ac:dyDescent="0.3">
      <c r="B36" s="8" t="s">
        <v>147</v>
      </c>
      <c r="C36" s="61" t="s">
        <v>148</v>
      </c>
      <c r="D36" s="55" t="s">
        <v>149</v>
      </c>
      <c r="E36" s="6" t="s">
        <v>87</v>
      </c>
      <c r="F36" s="19">
        <v>800000</v>
      </c>
      <c r="G36" s="24">
        <v>12490.4</v>
      </c>
      <c r="H36" s="24">
        <v>1.39</v>
      </c>
      <c r="I36" s="31"/>
      <c r="J36" s="31"/>
      <c r="K36" s="35"/>
    </row>
    <row r="37" spans="2:11" x14ac:dyDescent="0.3">
      <c r="B37" s="8" t="s">
        <v>489</v>
      </c>
      <c r="C37" s="61" t="s">
        <v>490</v>
      </c>
      <c r="D37" s="55" t="s">
        <v>491</v>
      </c>
      <c r="E37" s="6" t="s">
        <v>44</v>
      </c>
      <c r="F37" s="19">
        <v>3825000</v>
      </c>
      <c r="G37" s="24">
        <v>12314.59</v>
      </c>
      <c r="H37" s="24">
        <v>1.37</v>
      </c>
      <c r="I37" s="31"/>
      <c r="J37" s="31"/>
      <c r="K37" s="35"/>
    </row>
    <row r="38" spans="2:11" x14ac:dyDescent="0.3">
      <c r="B38" s="8" t="s">
        <v>492</v>
      </c>
      <c r="C38" s="61" t="s">
        <v>493</v>
      </c>
      <c r="D38" s="55" t="s">
        <v>494</v>
      </c>
      <c r="E38" s="6" t="s">
        <v>72</v>
      </c>
      <c r="F38" s="19">
        <v>702654</v>
      </c>
      <c r="G38" s="24">
        <v>12161.54</v>
      </c>
      <c r="H38" s="24">
        <v>1.35</v>
      </c>
      <c r="I38" s="31"/>
      <c r="J38" s="31"/>
      <c r="K38" s="35"/>
    </row>
    <row r="39" spans="2:11" x14ac:dyDescent="0.3">
      <c r="B39" s="8" t="s">
        <v>73</v>
      </c>
      <c r="C39" s="61" t="s">
        <v>74</v>
      </c>
      <c r="D39" s="55" t="s">
        <v>75</v>
      </c>
      <c r="E39" s="6" t="s">
        <v>76</v>
      </c>
      <c r="F39" s="19">
        <v>95000</v>
      </c>
      <c r="G39" s="24">
        <v>12043.15</v>
      </c>
      <c r="H39" s="24">
        <v>1.34</v>
      </c>
      <c r="I39" s="31"/>
      <c r="J39" s="31"/>
      <c r="K39" s="35"/>
    </row>
    <row r="40" spans="2:11" x14ac:dyDescent="0.3">
      <c r="B40" s="8" t="s">
        <v>2088</v>
      </c>
      <c r="C40" s="61" t="s">
        <v>2089</v>
      </c>
      <c r="D40" s="55" t="s">
        <v>2090</v>
      </c>
      <c r="E40" s="6" t="s">
        <v>120</v>
      </c>
      <c r="F40" s="19">
        <v>450000</v>
      </c>
      <c r="G40" s="24">
        <v>11572.2</v>
      </c>
      <c r="H40" s="24">
        <v>1.29</v>
      </c>
      <c r="I40" s="31"/>
      <c r="J40" s="31"/>
      <c r="K40" s="35"/>
    </row>
    <row r="41" spans="2:11" x14ac:dyDescent="0.3">
      <c r="B41" s="8" t="s">
        <v>102</v>
      </c>
      <c r="C41" s="61" t="s">
        <v>103</v>
      </c>
      <c r="D41" s="55" t="s">
        <v>104</v>
      </c>
      <c r="E41" s="6" t="s">
        <v>105</v>
      </c>
      <c r="F41" s="19">
        <v>772373</v>
      </c>
      <c r="G41" s="24">
        <v>11523.81</v>
      </c>
      <c r="H41" s="24">
        <v>1.28</v>
      </c>
      <c r="I41" s="31"/>
      <c r="J41" s="31"/>
      <c r="K41" s="35"/>
    </row>
    <row r="42" spans="2:11" x14ac:dyDescent="0.3">
      <c r="B42" s="8" t="s">
        <v>163</v>
      </c>
      <c r="C42" s="61" t="s">
        <v>164</v>
      </c>
      <c r="D42" s="55" t="s">
        <v>165</v>
      </c>
      <c r="E42" s="6" t="s">
        <v>166</v>
      </c>
      <c r="F42" s="19">
        <v>320000</v>
      </c>
      <c r="G42" s="24">
        <v>11239.68</v>
      </c>
      <c r="H42" s="24">
        <v>1.25</v>
      </c>
      <c r="I42" s="31"/>
      <c r="J42" s="31"/>
      <c r="K42" s="35"/>
    </row>
    <row r="43" spans="2:11" x14ac:dyDescent="0.3">
      <c r="B43" s="8" t="s">
        <v>452</v>
      </c>
      <c r="C43" s="61" t="s">
        <v>453</v>
      </c>
      <c r="D43" s="55" t="s">
        <v>454</v>
      </c>
      <c r="E43" s="6" t="s">
        <v>109</v>
      </c>
      <c r="F43" s="19">
        <v>672644</v>
      </c>
      <c r="G43" s="24">
        <v>11182.03</v>
      </c>
      <c r="H43" s="24">
        <v>1.24</v>
      </c>
      <c r="I43" s="31"/>
      <c r="J43" s="31"/>
      <c r="K43" s="35"/>
    </row>
    <row r="44" spans="2:11" x14ac:dyDescent="0.3">
      <c r="B44" s="8" t="s">
        <v>296</v>
      </c>
      <c r="C44" s="61" t="s">
        <v>297</v>
      </c>
      <c r="D44" s="55" t="s">
        <v>298</v>
      </c>
      <c r="E44" s="6" t="s">
        <v>299</v>
      </c>
      <c r="F44" s="19">
        <v>1400000</v>
      </c>
      <c r="G44" s="24">
        <v>10057.6</v>
      </c>
      <c r="H44" s="24">
        <v>1.1200000000000001</v>
      </c>
      <c r="I44" s="31"/>
      <c r="J44" s="31"/>
      <c r="K44" s="35"/>
    </row>
    <row r="45" spans="2:11" x14ac:dyDescent="0.3">
      <c r="B45" s="8" t="s">
        <v>241</v>
      </c>
      <c r="C45" s="61" t="s">
        <v>242</v>
      </c>
      <c r="D45" s="55" t="s">
        <v>243</v>
      </c>
      <c r="E45" s="6" t="s">
        <v>244</v>
      </c>
      <c r="F45" s="19">
        <v>314468</v>
      </c>
      <c r="G45" s="24">
        <v>9786.56</v>
      </c>
      <c r="H45" s="24">
        <v>1.0900000000000001</v>
      </c>
      <c r="I45" s="31"/>
      <c r="J45" s="31"/>
      <c r="K45" s="35"/>
    </row>
    <row r="46" spans="2:11" x14ac:dyDescent="0.3">
      <c r="B46" s="8" t="s">
        <v>2111</v>
      </c>
      <c r="C46" s="61" t="s">
        <v>2112</v>
      </c>
      <c r="D46" s="55" t="s">
        <v>2113</v>
      </c>
      <c r="E46" s="6" t="s">
        <v>433</v>
      </c>
      <c r="F46" s="19">
        <v>2000000</v>
      </c>
      <c r="G46" s="24">
        <v>9678</v>
      </c>
      <c r="H46" s="24">
        <v>1.08</v>
      </c>
      <c r="I46" s="31"/>
      <c r="J46" s="31"/>
      <c r="K46" s="35"/>
    </row>
    <row r="47" spans="2:11" x14ac:dyDescent="0.3">
      <c r="B47" s="8" t="s">
        <v>235</v>
      </c>
      <c r="C47" s="61" t="s">
        <v>236</v>
      </c>
      <c r="D47" s="55" t="s">
        <v>237</v>
      </c>
      <c r="E47" s="6" t="s">
        <v>120</v>
      </c>
      <c r="F47" s="19">
        <v>35000</v>
      </c>
      <c r="G47" s="24">
        <v>9285.5</v>
      </c>
      <c r="H47" s="24">
        <v>1.03</v>
      </c>
      <c r="I47" s="31"/>
      <c r="J47" s="31"/>
      <c r="K47" s="35"/>
    </row>
    <row r="48" spans="2:11" x14ac:dyDescent="0.3">
      <c r="B48" s="8" t="s">
        <v>167</v>
      </c>
      <c r="C48" s="61" t="s">
        <v>168</v>
      </c>
      <c r="D48" s="55" t="s">
        <v>169</v>
      </c>
      <c r="E48" s="6" t="s">
        <v>170</v>
      </c>
      <c r="F48" s="19">
        <v>660000</v>
      </c>
      <c r="G48" s="24">
        <v>9239.34</v>
      </c>
      <c r="H48" s="24">
        <v>1.03</v>
      </c>
      <c r="I48" s="31"/>
      <c r="J48" s="31"/>
      <c r="K48" s="35"/>
    </row>
    <row r="49" spans="2:11" x14ac:dyDescent="0.3">
      <c r="B49" s="8" t="s">
        <v>2236</v>
      </c>
      <c r="C49" s="61" t="s">
        <v>2237</v>
      </c>
      <c r="D49" s="55" t="s">
        <v>2238</v>
      </c>
      <c r="E49" s="6" t="s">
        <v>109</v>
      </c>
      <c r="F49" s="19">
        <v>360000</v>
      </c>
      <c r="G49" s="24">
        <v>9225</v>
      </c>
      <c r="H49" s="24">
        <v>1.03</v>
      </c>
      <c r="I49" s="31"/>
      <c r="J49" s="31"/>
      <c r="K49" s="35"/>
    </row>
    <row r="50" spans="2:11" x14ac:dyDescent="0.3">
      <c r="B50" s="8" t="s">
        <v>519</v>
      </c>
      <c r="C50" s="61" t="s">
        <v>520</v>
      </c>
      <c r="D50" s="55" t="s">
        <v>521</v>
      </c>
      <c r="E50" s="6" t="s">
        <v>120</v>
      </c>
      <c r="F50" s="19">
        <v>190000</v>
      </c>
      <c r="G50" s="24">
        <v>8529.67</v>
      </c>
      <c r="H50" s="24">
        <v>0.95</v>
      </c>
      <c r="I50" s="31"/>
      <c r="J50" s="31"/>
      <c r="K50" s="35"/>
    </row>
    <row r="51" spans="2:11" x14ac:dyDescent="0.3">
      <c r="B51" s="8" t="s">
        <v>106</v>
      </c>
      <c r="C51" s="61" t="s">
        <v>107</v>
      </c>
      <c r="D51" s="55" t="s">
        <v>108</v>
      </c>
      <c r="E51" s="6" t="s">
        <v>109</v>
      </c>
      <c r="F51" s="19">
        <v>61782</v>
      </c>
      <c r="G51" s="24">
        <v>2145.63</v>
      </c>
      <c r="H51" s="24">
        <v>0.24</v>
      </c>
      <c r="I51" s="31"/>
      <c r="J51" s="31"/>
      <c r="K51" s="35"/>
    </row>
    <row r="52" spans="2:11" x14ac:dyDescent="0.3">
      <c r="B52" s="8" t="s">
        <v>139</v>
      </c>
      <c r="C52" s="61" t="s">
        <v>140</v>
      </c>
      <c r="D52" s="55" t="s">
        <v>141</v>
      </c>
      <c r="E52" s="6" t="s">
        <v>142</v>
      </c>
      <c r="F52" s="19">
        <v>5135</v>
      </c>
      <c r="G52" s="24">
        <v>1648.85</v>
      </c>
      <c r="H52" s="24">
        <v>0.18</v>
      </c>
      <c r="I52" s="31"/>
      <c r="J52" s="31"/>
      <c r="K52" s="35"/>
    </row>
    <row r="53" spans="2:11" x14ac:dyDescent="0.3">
      <c r="B53" s="8" t="s">
        <v>385</v>
      </c>
      <c r="C53" s="61" t="s">
        <v>386</v>
      </c>
      <c r="D53" s="55" t="s">
        <v>387</v>
      </c>
      <c r="E53" s="6" t="s">
        <v>124</v>
      </c>
      <c r="F53" s="19">
        <v>935000</v>
      </c>
      <c r="G53" s="24">
        <v>244.22</v>
      </c>
      <c r="H53" s="24">
        <v>0.03</v>
      </c>
      <c r="I53" s="31"/>
      <c r="J53" s="31"/>
      <c r="K53" s="35"/>
    </row>
    <row r="54" spans="2:11" x14ac:dyDescent="0.3">
      <c r="C54" s="59" t="s">
        <v>182</v>
      </c>
      <c r="D54" s="55"/>
      <c r="E54" s="6"/>
      <c r="F54" s="19"/>
      <c r="G54" s="25">
        <v>829050.71</v>
      </c>
      <c r="H54" s="25">
        <v>92.27</v>
      </c>
      <c r="I54" s="31"/>
      <c r="J54" s="31"/>
      <c r="K54" s="35"/>
    </row>
    <row r="55" spans="2:11" x14ac:dyDescent="0.3">
      <c r="C55" s="58"/>
      <c r="D55" s="55"/>
      <c r="E55" s="6"/>
      <c r="F55" s="19"/>
      <c r="G55" s="24"/>
      <c r="H55" s="24"/>
      <c r="I55" s="31"/>
      <c r="J55" s="31"/>
      <c r="K55" s="35"/>
    </row>
    <row r="56" spans="2:11" x14ac:dyDescent="0.3">
      <c r="C56" s="60" t="s">
        <v>1119</v>
      </c>
      <c r="D56" s="55"/>
      <c r="E56" s="6"/>
      <c r="F56" s="19"/>
      <c r="G56" s="24"/>
      <c r="H56" s="24"/>
      <c r="I56" s="31"/>
      <c r="J56" s="31"/>
      <c r="K56" s="35"/>
    </row>
    <row r="57" spans="2:11" x14ac:dyDescent="0.3">
      <c r="B57" s="8" t="s">
        <v>4363</v>
      </c>
      <c r="C57" s="61" t="s">
        <v>1448</v>
      </c>
      <c r="D57" s="55" t="s">
        <v>4364</v>
      </c>
      <c r="E57" s="6" t="s">
        <v>146</v>
      </c>
      <c r="F57" s="19">
        <v>12010584</v>
      </c>
      <c r="G57" s="24">
        <v>19422.32</v>
      </c>
      <c r="H57" s="24">
        <v>2.16</v>
      </c>
      <c r="I57" s="31"/>
      <c r="J57" s="31"/>
      <c r="K57" s="35"/>
    </row>
    <row r="58" spans="2:11" x14ac:dyDescent="0.3">
      <c r="B58" s="8" t="s">
        <v>1120</v>
      </c>
      <c r="C58" s="61" t="s">
        <v>1121</v>
      </c>
      <c r="D58" s="55" t="s">
        <v>1122</v>
      </c>
      <c r="E58" s="6" t="s">
        <v>146</v>
      </c>
      <c r="F58" s="19">
        <v>3529067</v>
      </c>
      <c r="G58" s="24">
        <v>14999.59</v>
      </c>
      <c r="H58" s="24">
        <v>1.67</v>
      </c>
      <c r="I58" s="31"/>
      <c r="J58" s="31"/>
      <c r="K58" s="35"/>
    </row>
    <row r="59" spans="2:11" x14ac:dyDescent="0.3">
      <c r="B59" s="8" t="s">
        <v>1236</v>
      </c>
      <c r="C59" s="61" t="s">
        <v>1237</v>
      </c>
      <c r="D59" s="55" t="s">
        <v>1238</v>
      </c>
      <c r="E59" s="6" t="s">
        <v>146</v>
      </c>
      <c r="F59" s="19">
        <v>4054745</v>
      </c>
      <c r="G59" s="24">
        <v>14962.01</v>
      </c>
      <c r="H59" s="24">
        <v>1.66</v>
      </c>
      <c r="I59" s="31"/>
      <c r="J59" s="31"/>
      <c r="K59" s="35"/>
    </row>
    <row r="60" spans="2:11" x14ac:dyDescent="0.3">
      <c r="B60" s="8" t="s">
        <v>1233</v>
      </c>
      <c r="C60" s="61" t="s">
        <v>1234</v>
      </c>
      <c r="D60" s="55" t="s">
        <v>1235</v>
      </c>
      <c r="E60" s="6" t="s">
        <v>146</v>
      </c>
      <c r="F60" s="19">
        <v>1976000</v>
      </c>
      <c r="G60" s="24">
        <v>9132.2800000000007</v>
      </c>
      <c r="H60" s="24">
        <v>1.02</v>
      </c>
      <c r="I60" s="31"/>
      <c r="J60" s="31"/>
      <c r="K60" s="35"/>
    </row>
    <row r="61" spans="2:11" x14ac:dyDescent="0.3">
      <c r="C61" s="59" t="s">
        <v>182</v>
      </c>
      <c r="D61" s="55"/>
      <c r="E61" s="6"/>
      <c r="F61" s="19"/>
      <c r="G61" s="25">
        <v>58516.2</v>
      </c>
      <c r="H61" s="25">
        <v>6.51</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1:11" x14ac:dyDescent="0.3">
      <c r="C65" s="59" t="s">
        <v>4</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5</v>
      </c>
      <c r="D67" s="55"/>
      <c r="E67" s="6"/>
      <c r="F67" s="19"/>
      <c r="G67" s="24"/>
      <c r="H67" s="24"/>
      <c r="I67" s="31"/>
      <c r="J67" s="31"/>
      <c r="K67" s="35"/>
    </row>
    <row r="68" spans="1:11" x14ac:dyDescent="0.3">
      <c r="A68" s="28"/>
      <c r="B68" s="28"/>
      <c r="C68" s="59" t="s">
        <v>6</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7</v>
      </c>
      <c r="D70" s="55"/>
      <c r="E70" s="6"/>
      <c r="F70" s="19"/>
      <c r="G70" s="24"/>
      <c r="H70" s="24"/>
      <c r="I70" s="31"/>
      <c r="J70" s="31"/>
      <c r="K70" s="35"/>
    </row>
    <row r="71" spans="1:11" x14ac:dyDescent="0.3">
      <c r="B71" s="8" t="s">
        <v>190</v>
      </c>
      <c r="C71" s="61" t="s">
        <v>82</v>
      </c>
      <c r="D71" s="55" t="s">
        <v>191</v>
      </c>
      <c r="E71" s="6" t="s">
        <v>192</v>
      </c>
      <c r="F71" s="19">
        <v>2120000</v>
      </c>
      <c r="G71" s="24">
        <v>217.77</v>
      </c>
      <c r="H71" s="24">
        <v>0.02</v>
      </c>
      <c r="I71" s="31">
        <v>6.33</v>
      </c>
      <c r="J71" s="31"/>
      <c r="K71" s="35" t="s">
        <v>4978</v>
      </c>
    </row>
    <row r="72" spans="1:11" x14ac:dyDescent="0.3">
      <c r="C72" s="59" t="s">
        <v>182</v>
      </c>
      <c r="D72" s="55"/>
      <c r="E72" s="6"/>
      <c r="F72" s="19"/>
      <c r="G72" s="25">
        <v>217.77</v>
      </c>
      <c r="H72" s="25">
        <v>0.02</v>
      </c>
      <c r="I72" s="31"/>
      <c r="J72" s="31"/>
      <c r="K72" s="35"/>
    </row>
    <row r="73" spans="1:11" x14ac:dyDescent="0.3">
      <c r="C73" s="58"/>
      <c r="D73" s="55"/>
      <c r="E73" s="6"/>
      <c r="F73" s="19"/>
      <c r="G73" s="24"/>
      <c r="H73" s="24"/>
      <c r="I73" s="31"/>
      <c r="J73" s="31"/>
      <c r="K73" s="35"/>
    </row>
    <row r="74" spans="1:11" x14ac:dyDescent="0.3">
      <c r="C74" s="59" t="s">
        <v>8</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9</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10</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C80" s="59" t="s">
        <v>11</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A82" s="10"/>
      <c r="B82" s="28"/>
      <c r="C82" s="59" t="s">
        <v>13</v>
      </c>
      <c r="D82" s="55"/>
      <c r="E82" s="6"/>
      <c r="F82" s="19"/>
      <c r="G82" s="24"/>
      <c r="H82" s="24"/>
      <c r="I82" s="31"/>
      <c r="J82" s="31"/>
      <c r="K82" s="35"/>
    </row>
    <row r="83" spans="1:11" x14ac:dyDescent="0.3">
      <c r="A83" s="28"/>
      <c r="B83" s="28"/>
      <c r="C83" s="59" t="s">
        <v>14</v>
      </c>
      <c r="D83" s="55"/>
      <c r="E83" s="6"/>
      <c r="F83" s="19"/>
      <c r="G83" s="24" t="s">
        <v>2</v>
      </c>
      <c r="H83" s="24" t="s">
        <v>2</v>
      </c>
      <c r="I83" s="31"/>
      <c r="J83" s="31"/>
      <c r="K83" s="35"/>
    </row>
    <row r="84" spans="1:11" x14ac:dyDescent="0.3">
      <c r="A84" s="28"/>
      <c r="B84" s="28"/>
      <c r="C84" s="59"/>
      <c r="D84" s="55"/>
      <c r="E84" s="6"/>
      <c r="F84" s="19"/>
      <c r="G84" s="24"/>
      <c r="H84" s="24"/>
      <c r="I84" s="31"/>
      <c r="J84" s="31"/>
      <c r="K84" s="35"/>
    </row>
    <row r="85" spans="1:11" x14ac:dyDescent="0.3">
      <c r="A85" s="28"/>
      <c r="B85" s="28"/>
      <c r="C85" s="59" t="s">
        <v>15</v>
      </c>
      <c r="D85" s="55"/>
      <c r="E85" s="6"/>
      <c r="F85" s="19"/>
      <c r="G85" s="24" t="s">
        <v>2</v>
      </c>
      <c r="H85" s="24" t="s">
        <v>2</v>
      </c>
      <c r="I85" s="31"/>
      <c r="J85" s="31"/>
      <c r="K85" s="35"/>
    </row>
    <row r="86" spans="1:11" x14ac:dyDescent="0.3">
      <c r="A86" s="28"/>
      <c r="B86" s="28"/>
      <c r="C86" s="59"/>
      <c r="D86" s="55"/>
      <c r="E86" s="6"/>
      <c r="F86" s="19"/>
      <c r="G86" s="24"/>
      <c r="H86" s="24"/>
      <c r="I86" s="31"/>
      <c r="J86" s="31"/>
      <c r="K86" s="35"/>
    </row>
    <row r="87" spans="1:11" x14ac:dyDescent="0.3">
      <c r="C87" s="60" t="s">
        <v>16</v>
      </c>
      <c r="D87" s="55"/>
      <c r="E87" s="6"/>
      <c r="F87" s="19"/>
      <c r="G87" s="24"/>
      <c r="H87" s="24"/>
      <c r="I87" s="31"/>
      <c r="J87" s="31"/>
      <c r="K87" s="35"/>
    </row>
    <row r="88" spans="1:11" x14ac:dyDescent="0.3">
      <c r="B88" s="8" t="s">
        <v>193</v>
      </c>
      <c r="C88" s="61" t="s">
        <v>194</v>
      </c>
      <c r="D88" s="55" t="s">
        <v>195</v>
      </c>
      <c r="E88" s="6" t="s">
        <v>196</v>
      </c>
      <c r="F88" s="19">
        <v>500000</v>
      </c>
      <c r="G88" s="24">
        <v>481.01</v>
      </c>
      <c r="H88" s="24">
        <v>0.05</v>
      </c>
      <c r="I88" s="31">
        <v>5.4785000000000004</v>
      </c>
      <c r="J88" s="31"/>
      <c r="K88" s="35"/>
    </row>
    <row r="89" spans="1:11" x14ac:dyDescent="0.3">
      <c r="C89" s="59" t="s">
        <v>182</v>
      </c>
      <c r="D89" s="55"/>
      <c r="E89" s="6"/>
      <c r="F89" s="19"/>
      <c r="G89" s="25">
        <v>481.01</v>
      </c>
      <c r="H89" s="25">
        <v>0.05</v>
      </c>
      <c r="I89" s="31"/>
      <c r="J89" s="31"/>
      <c r="K89" s="35"/>
    </row>
    <row r="90" spans="1:11" x14ac:dyDescent="0.3">
      <c r="C90" s="58"/>
      <c r="D90" s="55"/>
      <c r="E90" s="6"/>
      <c r="F90" s="19"/>
      <c r="G90" s="24"/>
      <c r="H90" s="24"/>
      <c r="I90" s="31"/>
      <c r="J90" s="31"/>
      <c r="K90" s="35"/>
    </row>
    <row r="91" spans="1:11" x14ac:dyDescent="0.3">
      <c r="C91" s="59" t="s">
        <v>17</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C93" s="59" t="s">
        <v>18</v>
      </c>
      <c r="D93" s="55"/>
      <c r="E93" s="6"/>
      <c r="F93" s="19"/>
      <c r="G93" s="24" t="s">
        <v>2</v>
      </c>
      <c r="H93" s="24" t="s">
        <v>2</v>
      </c>
      <c r="I93" s="31"/>
      <c r="J93" s="31"/>
      <c r="K93" s="35"/>
    </row>
    <row r="94" spans="1:11" x14ac:dyDescent="0.3">
      <c r="C94" s="58"/>
      <c r="D94" s="55"/>
      <c r="E94" s="6"/>
      <c r="F94" s="19"/>
      <c r="G94" s="24"/>
      <c r="H94" s="24"/>
      <c r="I94" s="31"/>
      <c r="J94" s="31"/>
      <c r="K94" s="35"/>
    </row>
    <row r="95" spans="1:11" x14ac:dyDescent="0.3">
      <c r="A95" s="10"/>
      <c r="B95" s="28"/>
      <c r="C95" s="59" t="s">
        <v>19</v>
      </c>
      <c r="D95" s="55"/>
      <c r="E95" s="6"/>
      <c r="F95" s="19"/>
      <c r="G95" s="24"/>
      <c r="H95" s="24"/>
      <c r="I95" s="31"/>
      <c r="J95" s="31"/>
      <c r="K95" s="35"/>
    </row>
    <row r="96" spans="1:11" x14ac:dyDescent="0.3">
      <c r="A96" s="28"/>
      <c r="B96" s="28"/>
      <c r="C96" s="59" t="s">
        <v>20</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21</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22</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A102" s="28"/>
      <c r="B102" s="28"/>
      <c r="C102" s="59" t="s">
        <v>23</v>
      </c>
      <c r="D102" s="55"/>
      <c r="E102" s="6"/>
      <c r="F102" s="19"/>
      <c r="G102" s="24" t="s">
        <v>2</v>
      </c>
      <c r="H102" s="24" t="s">
        <v>2</v>
      </c>
      <c r="I102" s="31"/>
      <c r="J102" s="31"/>
      <c r="K102" s="35"/>
    </row>
    <row r="103" spans="1:54" x14ac:dyDescent="0.3">
      <c r="A103" s="28"/>
      <c r="B103" s="28"/>
      <c r="C103" s="59"/>
      <c r="D103" s="55"/>
      <c r="E103" s="6"/>
      <c r="F103" s="19"/>
      <c r="G103" s="24"/>
      <c r="H103" s="24"/>
      <c r="I103" s="31"/>
      <c r="J103" s="31"/>
      <c r="K103" s="35"/>
    </row>
    <row r="104" spans="1:54" x14ac:dyDescent="0.3">
      <c r="C104" s="60" t="s">
        <v>24</v>
      </c>
      <c r="D104" s="55"/>
      <c r="E104" s="6"/>
      <c r="F104" s="19"/>
      <c r="G104" s="24"/>
      <c r="H104" s="24"/>
      <c r="I104" s="31"/>
      <c r="J104" s="31"/>
      <c r="K104" s="35"/>
    </row>
    <row r="105" spans="1:54" x14ac:dyDescent="0.3">
      <c r="B105" s="8" t="s">
        <v>197</v>
      </c>
      <c r="C105" s="61" t="s">
        <v>198</v>
      </c>
      <c r="D105" s="55"/>
      <c r="E105" s="6"/>
      <c r="F105" s="19"/>
      <c r="G105" s="24">
        <v>13448.74</v>
      </c>
      <c r="H105" s="24">
        <v>1.5</v>
      </c>
      <c r="I105" s="31"/>
      <c r="J105" s="31"/>
      <c r="K105" s="35"/>
    </row>
    <row r="106" spans="1:54" x14ac:dyDescent="0.3">
      <c r="C106" s="59" t="s">
        <v>182</v>
      </c>
      <c r="D106" s="55"/>
      <c r="E106" s="6"/>
      <c r="F106" s="19"/>
      <c r="G106" s="25">
        <v>13448.74</v>
      </c>
      <c r="H106" s="25">
        <v>1.5</v>
      </c>
      <c r="I106" s="31"/>
      <c r="J106" s="31"/>
      <c r="K106" s="35"/>
    </row>
    <row r="107" spans="1:54" x14ac:dyDescent="0.3">
      <c r="C107" s="58"/>
      <c r="D107" s="55"/>
      <c r="E107" s="6"/>
      <c r="F107" s="19"/>
      <c r="G107" s="24"/>
      <c r="H107" s="24"/>
      <c r="I107" s="31"/>
      <c r="J107" s="31"/>
      <c r="K107" s="35"/>
    </row>
    <row r="108" spans="1:54" x14ac:dyDescent="0.3">
      <c r="A108" s="10"/>
      <c r="B108" s="28"/>
      <c r="C108" s="59" t="s">
        <v>25</v>
      </c>
      <c r="D108" s="55"/>
      <c r="E108" s="6"/>
      <c r="F108" s="19"/>
      <c r="G108" s="24"/>
      <c r="H108" s="24"/>
      <c r="I108" s="31"/>
      <c r="J108" s="31"/>
      <c r="K108" s="35"/>
    </row>
    <row r="109" spans="1:54" s="2" customFormat="1" ht="13.8" x14ac:dyDescent="0.3">
      <c r="A109" s="28"/>
      <c r="B109" s="28"/>
      <c r="C109" s="58" t="s">
        <v>4955</v>
      </c>
      <c r="D109" s="55"/>
      <c r="E109" s="6"/>
      <c r="F109" s="19"/>
      <c r="G109" s="24">
        <v>5000</v>
      </c>
      <c r="H109" s="24">
        <v>0.56000000000000005</v>
      </c>
      <c r="I109" s="31"/>
      <c r="J109" s="31"/>
      <c r="K109" s="35"/>
      <c r="L109" s="3"/>
      <c r="AI109" s="3"/>
      <c r="AV109" s="3"/>
      <c r="AX109" s="3"/>
      <c r="BB109" s="3"/>
    </row>
    <row r="110" spans="1:54" x14ac:dyDescent="0.3">
      <c r="B110" s="8"/>
      <c r="C110" s="61" t="s">
        <v>199</v>
      </c>
      <c r="D110" s="55"/>
      <c r="E110" s="6"/>
      <c r="F110" s="19"/>
      <c r="G110" s="24">
        <v>-8047.6</v>
      </c>
      <c r="H110" s="24">
        <v>-0.91000000000000014</v>
      </c>
      <c r="I110" s="31"/>
      <c r="J110" s="31"/>
      <c r="K110" s="35"/>
    </row>
    <row r="111" spans="1:54" x14ac:dyDescent="0.3">
      <c r="C111" s="59" t="s">
        <v>182</v>
      </c>
      <c r="D111" s="55"/>
      <c r="E111" s="6"/>
      <c r="F111" s="19"/>
      <c r="G111" s="25">
        <v>-3047.6</v>
      </c>
      <c r="H111" s="25">
        <v>-0.35000000000000003</v>
      </c>
      <c r="I111" s="31"/>
      <c r="J111" s="31"/>
      <c r="K111" s="35"/>
    </row>
    <row r="112" spans="1:54" x14ac:dyDescent="0.3">
      <c r="C112" s="58"/>
      <c r="D112" s="55"/>
      <c r="E112" s="6"/>
      <c r="F112" s="19"/>
      <c r="G112" s="24"/>
      <c r="H112" s="24"/>
      <c r="I112" s="31"/>
      <c r="J112" s="31"/>
      <c r="K112" s="35"/>
    </row>
    <row r="113" spans="2:11" x14ac:dyDescent="0.3">
      <c r="C113" s="62" t="s">
        <v>200</v>
      </c>
      <c r="D113" s="56"/>
      <c r="E113" s="5"/>
      <c r="F113" s="20"/>
      <c r="G113" s="26">
        <v>898666.83</v>
      </c>
      <c r="H113" s="26">
        <v>100</v>
      </c>
      <c r="I113" s="32"/>
      <c r="J113" s="32"/>
      <c r="K113" s="36"/>
    </row>
    <row r="115" spans="2:11" s="51" customFormat="1" ht="15" x14ac:dyDescent="0.35">
      <c r="C115" s="51" t="s">
        <v>4614</v>
      </c>
      <c r="F115" s="52"/>
      <c r="G115" s="52"/>
      <c r="H115" s="52"/>
    </row>
    <row r="116" spans="2:11" s="43" customFormat="1" ht="27.6" x14ac:dyDescent="0.3">
      <c r="B116" s="44"/>
      <c r="C116" s="44" t="s">
        <v>4609</v>
      </c>
      <c r="D116" s="44" t="s">
        <v>4610</v>
      </c>
      <c r="E116" s="44" t="s">
        <v>4611</v>
      </c>
      <c r="F116" s="45" t="s">
        <v>34</v>
      </c>
      <c r="G116" s="46" t="s">
        <v>4612</v>
      </c>
      <c r="H116" s="45" t="s">
        <v>36</v>
      </c>
      <c r="I116" s="44" t="s">
        <v>39</v>
      </c>
    </row>
    <row r="117" spans="2:11" s="43" customFormat="1" ht="13.8" x14ac:dyDescent="0.3">
      <c r="B117" s="44"/>
      <c r="C117" s="44" t="s">
        <v>4617</v>
      </c>
      <c r="D117" s="44"/>
      <c r="E117" s="44"/>
      <c r="F117" s="45"/>
      <c r="G117" s="46"/>
      <c r="H117" s="45"/>
      <c r="I117" s="44"/>
    </row>
    <row r="118" spans="2:11" s="2" customFormat="1" ht="13.8" x14ac:dyDescent="0.3">
      <c r="B118" s="47">
        <v>2222182</v>
      </c>
      <c r="C118" s="47" t="s">
        <v>4703</v>
      </c>
      <c r="D118" s="47" t="s">
        <v>4607</v>
      </c>
      <c r="E118" s="47" t="s">
        <v>72</v>
      </c>
      <c r="F118" s="48">
        <v>80625</v>
      </c>
      <c r="G118" s="48">
        <v>1399.4081249999999</v>
      </c>
      <c r="H118" s="48">
        <v>0.16</v>
      </c>
      <c r="I118" s="47"/>
    </row>
    <row r="119" spans="2:11" s="1" customFormat="1" ht="13.8" x14ac:dyDescent="0.3">
      <c r="B119" s="49"/>
      <c r="C119" s="49" t="s">
        <v>4613</v>
      </c>
      <c r="D119" s="49"/>
      <c r="E119" s="49"/>
      <c r="F119" s="50"/>
      <c r="G119" s="50">
        <v>1399.4081249999999</v>
      </c>
      <c r="H119" s="50">
        <v>0.16</v>
      </c>
      <c r="I119" s="49"/>
    </row>
    <row r="121" spans="2:11" x14ac:dyDescent="0.3">
      <c r="C121" s="1" t="s">
        <v>201</v>
      </c>
    </row>
    <row r="122" spans="2:11" x14ac:dyDescent="0.3">
      <c r="C122" s="37" t="s">
        <v>202</v>
      </c>
      <c r="D122" s="37"/>
      <c r="E122" s="37"/>
      <c r="F122" s="37"/>
      <c r="G122" s="37"/>
      <c r="H122" s="37"/>
      <c r="I122" s="37"/>
      <c r="J122" s="37"/>
      <c r="K122" s="37"/>
    </row>
    <row r="123" spans="2:11" x14ac:dyDescent="0.3">
      <c r="C123" s="2" t="s">
        <v>203</v>
      </c>
    </row>
    <row r="124" spans="2:11" x14ac:dyDescent="0.3">
      <c r="C124" s="2" t="s">
        <v>204</v>
      </c>
    </row>
    <row r="125" spans="2:11" ht="30" customHeight="1" x14ac:dyDescent="0.3">
      <c r="C125" s="87" t="s">
        <v>205</v>
      </c>
      <c r="D125" s="88"/>
      <c r="E125" s="88"/>
      <c r="F125" s="88"/>
      <c r="G125" s="88"/>
      <c r="H125" s="88"/>
      <c r="I125" s="88"/>
      <c r="J125" s="88"/>
      <c r="K125" s="88"/>
    </row>
    <row r="126" spans="2:11" x14ac:dyDescent="0.3">
      <c r="C126" s="2" t="s">
        <v>206</v>
      </c>
    </row>
    <row r="127" spans="2:11" x14ac:dyDescent="0.3">
      <c r="C127" s="2" t="s">
        <v>4994</v>
      </c>
    </row>
    <row r="129" spans="3:5" x14ac:dyDescent="0.3">
      <c r="C129" s="1" t="s">
        <v>5109</v>
      </c>
      <c r="E129" s="85" t="s">
        <v>5110</v>
      </c>
    </row>
    <row r="130" spans="3:5" x14ac:dyDescent="0.3">
      <c r="E130" s="2" t="s">
        <v>5166</v>
      </c>
    </row>
  </sheetData>
  <mergeCells count="1">
    <mergeCell ref="C125:K125"/>
  </mergeCells>
  <hyperlinks>
    <hyperlink ref="J2" location="'Index'!A1" display="'Index'!A1" xr:uid="{5953FA04-98A3-4BB4-8799-5973176FE81B}"/>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6C7C-747E-41C9-A141-DF41CDAAD25E}">
  <sheetPr codeName="Sheet1101"/>
  <dimension ref="A1:IV81"/>
  <sheetViews>
    <sheetView showGridLines="0" zoomScale="90" zoomScaleNormal="90" workbookViewId="0">
      <pane ySplit="6" topLeftCell="A6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4365</v>
      </c>
      <c r="J2" s="38" t="s">
        <v>4603</v>
      </c>
    </row>
    <row r="3" spans="1:54" ht="16.2" x14ac:dyDescent="0.35">
      <c r="C3" s="1" t="s">
        <v>28</v>
      </c>
      <c r="D3" s="21" t="s">
        <v>4366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1301</v>
      </c>
      <c r="C19" s="61" t="s">
        <v>711</v>
      </c>
      <c r="D19" s="55" t="s">
        <v>1302</v>
      </c>
      <c r="E19" s="6" t="s">
        <v>672</v>
      </c>
      <c r="F19" s="19">
        <v>600</v>
      </c>
      <c r="G19" s="24">
        <v>600.35</v>
      </c>
      <c r="H19" s="24">
        <v>6.95</v>
      </c>
      <c r="I19" s="31">
        <v>5.9699</v>
      </c>
      <c r="J19" s="31"/>
      <c r="K19" s="35" t="s">
        <v>664</v>
      </c>
    </row>
    <row r="20" spans="2:11" x14ac:dyDescent="0.3">
      <c r="B20" s="8" t="s">
        <v>3462</v>
      </c>
      <c r="C20" s="61" t="s">
        <v>739</v>
      </c>
      <c r="D20" s="55" t="s">
        <v>3463</v>
      </c>
      <c r="E20" s="6" t="s">
        <v>672</v>
      </c>
      <c r="F20" s="19">
        <v>575</v>
      </c>
      <c r="G20" s="24">
        <v>575.22</v>
      </c>
      <c r="H20" s="24">
        <v>6.66</v>
      </c>
      <c r="I20" s="31">
        <v>6.9950000000000001</v>
      </c>
      <c r="J20" s="31"/>
      <c r="K20" s="35" t="s">
        <v>664</v>
      </c>
    </row>
    <row r="21" spans="2:11" x14ac:dyDescent="0.3">
      <c r="B21" s="8" t="s">
        <v>1321</v>
      </c>
      <c r="C21" s="61" t="s">
        <v>529</v>
      </c>
      <c r="D21" s="55" t="s">
        <v>1322</v>
      </c>
      <c r="E21" s="6" t="s">
        <v>672</v>
      </c>
      <c r="F21" s="19">
        <v>150</v>
      </c>
      <c r="G21" s="24">
        <v>150.08000000000001</v>
      </c>
      <c r="H21" s="24">
        <v>1.74</v>
      </c>
      <c r="I21" s="31">
        <v>6.1797000000000004</v>
      </c>
      <c r="J21" s="31"/>
      <c r="K21" s="35" t="s">
        <v>664</v>
      </c>
    </row>
    <row r="22" spans="2:11" x14ac:dyDescent="0.3">
      <c r="B22" s="8" t="s">
        <v>1328</v>
      </c>
      <c r="C22" s="61" t="s">
        <v>1326</v>
      </c>
      <c r="D22" s="55" t="s">
        <v>1329</v>
      </c>
      <c r="E22" s="6" t="s">
        <v>672</v>
      </c>
      <c r="F22" s="19">
        <v>10</v>
      </c>
      <c r="G22" s="24">
        <v>100.06</v>
      </c>
      <c r="H22" s="24">
        <v>1.1599999999999999</v>
      </c>
      <c r="I22" s="31">
        <v>5.9348000000000001</v>
      </c>
      <c r="J22" s="31"/>
      <c r="K22" s="35" t="s">
        <v>664</v>
      </c>
    </row>
    <row r="23" spans="2:11" x14ac:dyDescent="0.3">
      <c r="B23" s="8" t="s">
        <v>3466</v>
      </c>
      <c r="C23" s="61" t="s">
        <v>2796</v>
      </c>
      <c r="D23" s="55" t="s">
        <v>3467</v>
      </c>
      <c r="E23" s="6" t="s">
        <v>672</v>
      </c>
      <c r="F23" s="19">
        <v>10</v>
      </c>
      <c r="G23" s="24">
        <v>100.04</v>
      </c>
      <c r="H23" s="24">
        <v>1.1599999999999999</v>
      </c>
      <c r="I23" s="31">
        <v>6.0049000000000001</v>
      </c>
      <c r="J23" s="31"/>
      <c r="K23" s="35" t="s">
        <v>664</v>
      </c>
    </row>
    <row r="24" spans="2:11" x14ac:dyDescent="0.3">
      <c r="C24" s="59" t="s">
        <v>182</v>
      </c>
      <c r="D24" s="55"/>
      <c r="E24" s="6"/>
      <c r="F24" s="19"/>
      <c r="G24" s="25">
        <v>1525.75</v>
      </c>
      <c r="H24" s="25">
        <v>17.670000000000002</v>
      </c>
      <c r="I24" s="31"/>
      <c r="J24" s="31"/>
      <c r="K24" s="35"/>
    </row>
    <row r="25" spans="2:11" x14ac:dyDescent="0.3">
      <c r="C25" s="58"/>
      <c r="D25" s="55"/>
      <c r="E25" s="6"/>
      <c r="F25" s="19"/>
      <c r="G25" s="24"/>
      <c r="H25" s="24"/>
      <c r="I25" s="31"/>
      <c r="J25" s="31"/>
      <c r="K25" s="35"/>
    </row>
    <row r="26" spans="2:11" x14ac:dyDescent="0.3">
      <c r="C26" s="59" t="s">
        <v>7</v>
      </c>
      <c r="D26" s="55"/>
      <c r="E26" s="6"/>
      <c r="F26" s="19"/>
      <c r="G26" s="24" t="s">
        <v>2</v>
      </c>
      <c r="H26" s="24" t="s">
        <v>2</v>
      </c>
      <c r="I26" s="31"/>
      <c r="J26" s="31"/>
      <c r="K26" s="35"/>
    </row>
    <row r="27" spans="2:11" x14ac:dyDescent="0.3">
      <c r="C27" s="58"/>
      <c r="D27" s="55"/>
      <c r="E27" s="6"/>
      <c r="F27" s="19"/>
      <c r="G27" s="24"/>
      <c r="H27" s="24"/>
      <c r="I27" s="31"/>
      <c r="J27" s="31"/>
      <c r="K27" s="35"/>
    </row>
    <row r="28" spans="2:11" x14ac:dyDescent="0.3">
      <c r="C28" s="59" t="s">
        <v>8</v>
      </c>
      <c r="D28" s="55"/>
      <c r="E28" s="6"/>
      <c r="F28" s="19"/>
      <c r="G28" s="24" t="s">
        <v>2</v>
      </c>
      <c r="H28" s="24" t="s">
        <v>2</v>
      </c>
      <c r="I28" s="31"/>
      <c r="J28" s="31"/>
      <c r="K28" s="35"/>
    </row>
    <row r="29" spans="2:11" x14ac:dyDescent="0.3">
      <c r="C29" s="58"/>
      <c r="D29" s="55"/>
      <c r="E29" s="6"/>
      <c r="F29" s="19"/>
      <c r="G29" s="24"/>
      <c r="H29" s="24"/>
      <c r="I29" s="31"/>
      <c r="J29" s="31"/>
      <c r="K29" s="35"/>
    </row>
    <row r="30" spans="2:11" x14ac:dyDescent="0.3">
      <c r="C30" s="60" t="s">
        <v>9</v>
      </c>
      <c r="D30" s="55"/>
      <c r="E30" s="6"/>
      <c r="F30" s="19"/>
      <c r="G30" s="24"/>
      <c r="H30" s="24"/>
      <c r="I30" s="31"/>
      <c r="J30" s="31"/>
      <c r="K30" s="35"/>
    </row>
    <row r="31" spans="2:11" x14ac:dyDescent="0.3">
      <c r="B31" s="8" t="s">
        <v>1336</v>
      </c>
      <c r="C31" s="61" t="s">
        <v>1337</v>
      </c>
      <c r="D31" s="55" t="s">
        <v>1338</v>
      </c>
      <c r="E31" s="6" t="s">
        <v>196</v>
      </c>
      <c r="F31" s="19">
        <v>50000</v>
      </c>
      <c r="G31" s="24">
        <v>50.01</v>
      </c>
      <c r="H31" s="24">
        <v>0.57999999999999996</v>
      </c>
      <c r="I31" s="31">
        <v>5.2901999999999996</v>
      </c>
      <c r="J31" s="31"/>
      <c r="K31" s="35"/>
    </row>
    <row r="32" spans="2:11" x14ac:dyDescent="0.3">
      <c r="C32" s="59" t="s">
        <v>182</v>
      </c>
      <c r="D32" s="55"/>
      <c r="E32" s="6"/>
      <c r="F32" s="19"/>
      <c r="G32" s="25">
        <v>50.01</v>
      </c>
      <c r="H32" s="25">
        <v>0.57999999999999996</v>
      </c>
      <c r="I32" s="31"/>
      <c r="J32" s="31"/>
      <c r="K32" s="35"/>
    </row>
    <row r="33" spans="1:11" x14ac:dyDescent="0.3">
      <c r="C33" s="58"/>
      <c r="D33" s="55"/>
      <c r="E33" s="6"/>
      <c r="F33" s="19"/>
      <c r="G33" s="24"/>
      <c r="H33" s="24"/>
      <c r="I33" s="31"/>
      <c r="J33" s="31"/>
      <c r="K33" s="35"/>
    </row>
    <row r="34" spans="1:11" x14ac:dyDescent="0.3">
      <c r="C34" s="59" t="s">
        <v>10</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11</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A38" s="10"/>
      <c r="B38" s="28"/>
      <c r="C38" s="59" t="s">
        <v>13</v>
      </c>
      <c r="D38" s="55"/>
      <c r="E38" s="6"/>
      <c r="F38" s="19"/>
      <c r="G38" s="24"/>
      <c r="H38" s="24"/>
      <c r="I38" s="31"/>
      <c r="J38" s="31"/>
      <c r="K38" s="35"/>
    </row>
    <row r="39" spans="1:11" x14ac:dyDescent="0.3">
      <c r="A39" s="28"/>
      <c r="B39" s="28"/>
      <c r="C39" s="59" t="s">
        <v>14</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15</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A43" s="28"/>
      <c r="B43" s="28"/>
      <c r="C43" s="59" t="s">
        <v>16</v>
      </c>
      <c r="D43" s="55"/>
      <c r="E43" s="6"/>
      <c r="F43" s="19"/>
      <c r="G43" s="24" t="s">
        <v>2</v>
      </c>
      <c r="H43" s="24" t="s">
        <v>2</v>
      </c>
      <c r="I43" s="31"/>
      <c r="J43" s="31"/>
      <c r="K43" s="35"/>
    </row>
    <row r="44" spans="1:11" x14ac:dyDescent="0.3">
      <c r="A44" s="28"/>
      <c r="B44" s="28"/>
      <c r="C44" s="59"/>
      <c r="D44" s="55"/>
      <c r="E44" s="6"/>
      <c r="F44" s="19"/>
      <c r="G44" s="24"/>
      <c r="H44" s="24"/>
      <c r="I44" s="31"/>
      <c r="J44" s="31"/>
      <c r="K44" s="35"/>
    </row>
    <row r="45" spans="1:11" x14ac:dyDescent="0.3">
      <c r="C45" s="60" t="s">
        <v>17</v>
      </c>
      <c r="D45" s="55"/>
      <c r="E45" s="6"/>
      <c r="F45" s="19"/>
      <c r="G45" s="24"/>
      <c r="H45" s="24"/>
      <c r="I45" s="31"/>
      <c r="J45" s="31"/>
      <c r="K45" s="35"/>
    </row>
    <row r="46" spans="1:11" x14ac:dyDescent="0.3">
      <c r="B46" s="8" t="s">
        <v>3150</v>
      </c>
      <c r="C46" s="61" t="s">
        <v>3151</v>
      </c>
      <c r="D46" s="55" t="s">
        <v>3152</v>
      </c>
      <c r="E46" s="6" t="s">
        <v>196</v>
      </c>
      <c r="F46" s="19">
        <v>5090000</v>
      </c>
      <c r="G46" s="24">
        <v>5076.76</v>
      </c>
      <c r="H46" s="24">
        <v>58.79</v>
      </c>
      <c r="I46" s="31">
        <v>5.2908499999999998</v>
      </c>
      <c r="J46" s="31"/>
      <c r="K46" s="35"/>
    </row>
    <row r="47" spans="1:11" x14ac:dyDescent="0.3">
      <c r="B47" s="8" t="s">
        <v>3147</v>
      </c>
      <c r="C47" s="61" t="s">
        <v>3148</v>
      </c>
      <c r="D47" s="55" t="s">
        <v>3149</v>
      </c>
      <c r="E47" s="6" t="s">
        <v>196</v>
      </c>
      <c r="F47" s="19">
        <v>300000</v>
      </c>
      <c r="G47" s="24">
        <v>299.52</v>
      </c>
      <c r="H47" s="24">
        <v>3.47</v>
      </c>
      <c r="I47" s="31">
        <v>5.3344500000000004</v>
      </c>
      <c r="J47" s="31"/>
      <c r="K47" s="35"/>
    </row>
    <row r="48" spans="1:11" x14ac:dyDescent="0.3">
      <c r="C48" s="59" t="s">
        <v>182</v>
      </c>
      <c r="D48" s="55"/>
      <c r="E48" s="6"/>
      <c r="F48" s="19"/>
      <c r="G48" s="25">
        <v>5376.28</v>
      </c>
      <c r="H48" s="25">
        <v>62.26</v>
      </c>
      <c r="I48" s="31"/>
      <c r="J48" s="31"/>
      <c r="K48" s="35"/>
    </row>
    <row r="49" spans="1:11" x14ac:dyDescent="0.3">
      <c r="C49" s="58"/>
      <c r="D49" s="55"/>
      <c r="E49" s="6"/>
      <c r="F49" s="19"/>
      <c r="G49" s="24"/>
      <c r="H49" s="24"/>
      <c r="I49" s="31"/>
      <c r="J49" s="31"/>
      <c r="K49" s="35"/>
    </row>
    <row r="50" spans="1:11" x14ac:dyDescent="0.3">
      <c r="C50" s="59" t="s">
        <v>18</v>
      </c>
      <c r="D50" s="55"/>
      <c r="E50" s="6"/>
      <c r="F50" s="19"/>
      <c r="G50" s="24" t="s">
        <v>2</v>
      </c>
      <c r="H50" s="24" t="s">
        <v>2</v>
      </c>
      <c r="I50" s="31"/>
      <c r="J50" s="31"/>
      <c r="K50" s="35"/>
    </row>
    <row r="51" spans="1:11" x14ac:dyDescent="0.3">
      <c r="C51" s="58"/>
      <c r="D51" s="55"/>
      <c r="E51" s="6"/>
      <c r="F51" s="19"/>
      <c r="G51" s="24"/>
      <c r="H51" s="24"/>
      <c r="I51" s="31"/>
      <c r="J51" s="31"/>
      <c r="K51" s="35"/>
    </row>
    <row r="52" spans="1:11" x14ac:dyDescent="0.3">
      <c r="A52" s="10"/>
      <c r="B52" s="28"/>
      <c r="C52" s="59" t="s">
        <v>19</v>
      </c>
      <c r="D52" s="55"/>
      <c r="E52" s="6"/>
      <c r="F52" s="19"/>
      <c r="G52" s="24"/>
      <c r="H52" s="24"/>
      <c r="I52" s="31"/>
      <c r="J52" s="31"/>
      <c r="K52" s="35"/>
    </row>
    <row r="53" spans="1:11" x14ac:dyDescent="0.3">
      <c r="A53" s="28"/>
      <c r="B53" s="28"/>
      <c r="C53" s="59" t="s">
        <v>20</v>
      </c>
      <c r="D53" s="55"/>
      <c r="E53" s="6"/>
      <c r="F53" s="19"/>
      <c r="G53" s="24" t="s">
        <v>2</v>
      </c>
      <c r="H53" s="24" t="s">
        <v>2</v>
      </c>
      <c r="I53" s="31"/>
      <c r="J53" s="31"/>
      <c r="K53" s="35"/>
    </row>
    <row r="54" spans="1:11" x14ac:dyDescent="0.3">
      <c r="A54" s="28"/>
      <c r="B54" s="28"/>
      <c r="C54" s="59"/>
      <c r="D54" s="55"/>
      <c r="E54" s="6"/>
      <c r="F54" s="19"/>
      <c r="G54" s="24"/>
      <c r="H54" s="24"/>
      <c r="I54" s="31"/>
      <c r="J54" s="31"/>
      <c r="K54" s="35"/>
    </row>
    <row r="55" spans="1:11" x14ac:dyDescent="0.3">
      <c r="A55" s="28"/>
      <c r="B55" s="28"/>
      <c r="C55" s="59" t="s">
        <v>21</v>
      </c>
      <c r="D55" s="55"/>
      <c r="E55" s="6"/>
      <c r="F55" s="19"/>
      <c r="G55" s="24" t="s">
        <v>2</v>
      </c>
      <c r="H55" s="24" t="s">
        <v>2</v>
      </c>
      <c r="I55" s="31"/>
      <c r="J55" s="31"/>
      <c r="K55" s="35"/>
    </row>
    <row r="56" spans="1:11" x14ac:dyDescent="0.3">
      <c r="A56" s="28"/>
      <c r="B56" s="28"/>
      <c r="C56" s="59"/>
      <c r="D56" s="55"/>
      <c r="E56" s="6"/>
      <c r="F56" s="19"/>
      <c r="G56" s="24"/>
      <c r="H56" s="24"/>
      <c r="I56" s="31"/>
      <c r="J56" s="31"/>
      <c r="K56" s="35"/>
    </row>
    <row r="57" spans="1:11" x14ac:dyDescent="0.3">
      <c r="A57" s="28"/>
      <c r="B57" s="28"/>
      <c r="C57" s="59" t="s">
        <v>22</v>
      </c>
      <c r="D57" s="55"/>
      <c r="E57" s="6"/>
      <c r="F57" s="19"/>
      <c r="G57" s="24" t="s">
        <v>2</v>
      </c>
      <c r="H57" s="24" t="s">
        <v>2</v>
      </c>
      <c r="I57" s="31"/>
      <c r="J57" s="31"/>
      <c r="K57" s="35"/>
    </row>
    <row r="58" spans="1:11" x14ac:dyDescent="0.3">
      <c r="A58" s="28"/>
      <c r="B58" s="28"/>
      <c r="C58" s="59"/>
      <c r="D58" s="55"/>
      <c r="E58" s="6"/>
      <c r="F58" s="19"/>
      <c r="G58" s="24"/>
      <c r="H58" s="24"/>
      <c r="I58" s="31"/>
      <c r="J58" s="31"/>
      <c r="K58" s="35"/>
    </row>
    <row r="59" spans="1:11" x14ac:dyDescent="0.3">
      <c r="A59" s="28"/>
      <c r="B59" s="28"/>
      <c r="C59" s="59" t="s">
        <v>23</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C61" s="60" t="s">
        <v>24</v>
      </c>
      <c r="D61" s="55"/>
      <c r="E61" s="6"/>
      <c r="F61" s="19"/>
      <c r="G61" s="24"/>
      <c r="H61" s="24"/>
      <c r="I61" s="31"/>
      <c r="J61" s="31"/>
      <c r="K61" s="35"/>
    </row>
    <row r="62" spans="1:11" x14ac:dyDescent="0.3">
      <c r="B62" s="8" t="s">
        <v>197</v>
      </c>
      <c r="C62" s="61" t="s">
        <v>198</v>
      </c>
      <c r="D62" s="55"/>
      <c r="E62" s="6"/>
      <c r="F62" s="19"/>
      <c r="G62" s="24">
        <v>1589.85</v>
      </c>
      <c r="H62" s="24">
        <v>18.41</v>
      </c>
      <c r="I62" s="31"/>
      <c r="J62" s="31"/>
      <c r="K62" s="35"/>
    </row>
    <row r="63" spans="1:11" x14ac:dyDescent="0.3">
      <c r="C63" s="59" t="s">
        <v>182</v>
      </c>
      <c r="D63" s="55"/>
      <c r="E63" s="6"/>
      <c r="F63" s="19"/>
      <c r="G63" s="25">
        <v>1589.85</v>
      </c>
      <c r="H63" s="25">
        <v>18.41</v>
      </c>
      <c r="I63" s="31"/>
      <c r="J63" s="31"/>
      <c r="K63" s="35"/>
    </row>
    <row r="64" spans="1:11" x14ac:dyDescent="0.3">
      <c r="C64" s="58"/>
      <c r="D64" s="55"/>
      <c r="E64" s="6"/>
      <c r="F64" s="19"/>
      <c r="G64" s="24"/>
      <c r="H64" s="24"/>
      <c r="I64" s="31"/>
      <c r="J64" s="31"/>
      <c r="K64" s="35"/>
    </row>
    <row r="65" spans="1:54" x14ac:dyDescent="0.3">
      <c r="A65" s="10"/>
      <c r="B65" s="28"/>
      <c r="C65" s="59" t="s">
        <v>25</v>
      </c>
      <c r="D65" s="55"/>
      <c r="E65" s="6"/>
      <c r="F65" s="19"/>
      <c r="G65" s="24"/>
      <c r="H65" s="24"/>
      <c r="I65" s="31"/>
      <c r="J65" s="31"/>
      <c r="K65" s="35"/>
    </row>
    <row r="66" spans="1:54" s="2" customFormat="1" ht="13.8" x14ac:dyDescent="0.3">
      <c r="A66" s="28"/>
      <c r="B66" s="28"/>
      <c r="C66" s="58" t="s">
        <v>4955</v>
      </c>
      <c r="D66" s="55"/>
      <c r="E66" s="6"/>
      <c r="F66" s="19"/>
      <c r="G66" s="24" t="s">
        <v>2</v>
      </c>
      <c r="H66" s="24" t="s">
        <v>2</v>
      </c>
      <c r="I66" s="31"/>
      <c r="J66" s="31"/>
      <c r="K66" s="35"/>
      <c r="L66" s="3"/>
      <c r="AI66" s="3"/>
      <c r="AV66" s="3"/>
      <c r="AX66" s="3"/>
      <c r="BB66" s="3"/>
    </row>
    <row r="67" spans="1:54" x14ac:dyDescent="0.3">
      <c r="B67" s="8"/>
      <c r="C67" s="61" t="s">
        <v>199</v>
      </c>
      <c r="D67" s="55"/>
      <c r="E67" s="6"/>
      <c r="F67" s="19"/>
      <c r="G67" s="24">
        <v>93.73</v>
      </c>
      <c r="H67" s="24">
        <v>1.08</v>
      </c>
      <c r="I67" s="31"/>
      <c r="J67" s="31"/>
      <c r="K67" s="35"/>
    </row>
    <row r="68" spans="1:54" x14ac:dyDescent="0.3">
      <c r="C68" s="59" t="s">
        <v>182</v>
      </c>
      <c r="D68" s="55"/>
      <c r="E68" s="6"/>
      <c r="F68" s="19"/>
      <c r="G68" s="25">
        <v>93.73</v>
      </c>
      <c r="H68" s="25">
        <v>1.08</v>
      </c>
      <c r="I68" s="31"/>
      <c r="J68" s="31"/>
      <c r="K68" s="35"/>
    </row>
    <row r="69" spans="1:54" x14ac:dyDescent="0.3">
      <c r="C69" s="58"/>
      <c r="D69" s="55"/>
      <c r="E69" s="6"/>
      <c r="F69" s="19"/>
      <c r="G69" s="24"/>
      <c r="H69" s="24"/>
      <c r="I69" s="31"/>
      <c r="J69" s="31"/>
      <c r="K69" s="35"/>
    </row>
    <row r="70" spans="1:54" x14ac:dyDescent="0.3">
      <c r="C70" s="62" t="s">
        <v>200</v>
      </c>
      <c r="D70" s="56"/>
      <c r="E70" s="5"/>
      <c r="F70" s="20"/>
      <c r="G70" s="26">
        <v>8635.6200000000008</v>
      </c>
      <c r="H70" s="26">
        <v>99.999999999999986</v>
      </c>
      <c r="I70" s="32"/>
      <c r="J70" s="32"/>
      <c r="K70" s="36"/>
    </row>
    <row r="73" spans="1:54" x14ac:dyDescent="0.3">
      <c r="C73" s="1" t="s">
        <v>201</v>
      </c>
    </row>
    <row r="74" spans="1:54" x14ac:dyDescent="0.3">
      <c r="C74" s="37" t="s">
        <v>202</v>
      </c>
      <c r="D74" s="37"/>
      <c r="E74" s="37"/>
      <c r="F74" s="37"/>
      <c r="G74" s="37"/>
      <c r="H74" s="37"/>
      <c r="I74" s="37"/>
      <c r="J74" s="37"/>
      <c r="K74" s="37"/>
    </row>
    <row r="75" spans="1:54" x14ac:dyDescent="0.3">
      <c r="C75" s="2" t="s">
        <v>203</v>
      </c>
    </row>
    <row r="76" spans="1:54" x14ac:dyDescent="0.3">
      <c r="C76" s="2" t="s">
        <v>204</v>
      </c>
    </row>
    <row r="77" spans="1:54" ht="30" customHeight="1" x14ac:dyDescent="0.3">
      <c r="C77" s="87" t="s">
        <v>205</v>
      </c>
      <c r="D77" s="88"/>
      <c r="E77" s="88"/>
      <c r="F77" s="88"/>
      <c r="G77" s="88"/>
      <c r="H77" s="88"/>
      <c r="I77" s="88"/>
      <c r="J77" s="88"/>
      <c r="K77" s="88"/>
    </row>
    <row r="78" spans="1:54" x14ac:dyDescent="0.3">
      <c r="C78" s="2" t="s">
        <v>206</v>
      </c>
    </row>
    <row r="80" spans="1:54" x14ac:dyDescent="0.3">
      <c r="C80" s="1" t="s">
        <v>5109</v>
      </c>
      <c r="E80" s="85" t="s">
        <v>5110</v>
      </c>
    </row>
    <row r="81" spans="5:5" x14ac:dyDescent="0.3">
      <c r="E81" s="2" t="s">
        <v>5161</v>
      </c>
    </row>
  </sheetData>
  <mergeCells count="1">
    <mergeCell ref="C77:K77"/>
  </mergeCells>
  <hyperlinks>
    <hyperlink ref="J2" location="'Index'!A1" display="'Index'!A1" xr:uid="{CC4E7124-06BA-44D6-96C1-6CC826E93ADA}"/>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90841-6136-404C-8511-AB3BAE728CE2}">
  <sheetPr codeName="Sheet1102"/>
  <dimension ref="A1:IV95"/>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4367</v>
      </c>
      <c r="J2" s="38" t="s">
        <v>4603</v>
      </c>
    </row>
    <row r="3" spans="1:54" ht="16.2" x14ac:dyDescent="0.35">
      <c r="C3" s="1" t="s">
        <v>28</v>
      </c>
      <c r="D3" s="21" t="s">
        <v>4368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2498</v>
      </c>
      <c r="C19" s="61" t="s">
        <v>413</v>
      </c>
      <c r="D19" s="55" t="s">
        <v>2499</v>
      </c>
      <c r="E19" s="6" t="s">
        <v>672</v>
      </c>
      <c r="F19" s="19">
        <v>3000</v>
      </c>
      <c r="G19" s="24">
        <v>3003.1</v>
      </c>
      <c r="H19" s="24">
        <v>6.95</v>
      </c>
      <c r="I19" s="31">
        <v>6.26</v>
      </c>
      <c r="J19" s="31"/>
      <c r="K19" s="35" t="s">
        <v>664</v>
      </c>
    </row>
    <row r="20" spans="2:11" x14ac:dyDescent="0.3">
      <c r="B20" s="8" t="s">
        <v>2494</v>
      </c>
      <c r="C20" s="61" t="s">
        <v>702</v>
      </c>
      <c r="D20" s="55" t="s">
        <v>2495</v>
      </c>
      <c r="E20" s="6" t="s">
        <v>672</v>
      </c>
      <c r="F20" s="19">
        <v>250</v>
      </c>
      <c r="G20" s="24">
        <v>2502.41</v>
      </c>
      <c r="H20" s="24">
        <v>5.79</v>
      </c>
      <c r="I20" s="31">
        <v>6.1994999999999996</v>
      </c>
      <c r="J20" s="31"/>
      <c r="K20" s="35" t="s">
        <v>664</v>
      </c>
    </row>
    <row r="21" spans="2:11" x14ac:dyDescent="0.3">
      <c r="B21" s="8" t="s">
        <v>4369</v>
      </c>
      <c r="C21" s="61" t="s">
        <v>1656</v>
      </c>
      <c r="D21" s="55" t="s">
        <v>4370</v>
      </c>
      <c r="E21" s="6" t="s">
        <v>713</v>
      </c>
      <c r="F21" s="19">
        <v>1000</v>
      </c>
      <c r="G21" s="24">
        <v>1000.52</v>
      </c>
      <c r="H21" s="24">
        <v>2.3199999999999998</v>
      </c>
      <c r="I21" s="31">
        <v>6.2145999999999999</v>
      </c>
      <c r="J21" s="31"/>
      <c r="K21" s="35" t="s">
        <v>664</v>
      </c>
    </row>
    <row r="22" spans="2:11" x14ac:dyDescent="0.3">
      <c r="B22" s="8" t="s">
        <v>4371</v>
      </c>
      <c r="C22" s="61" t="s">
        <v>2403</v>
      </c>
      <c r="D22" s="55" t="s">
        <v>4372</v>
      </c>
      <c r="E22" s="6" t="s">
        <v>713</v>
      </c>
      <c r="F22" s="19">
        <v>1000</v>
      </c>
      <c r="G22" s="24">
        <v>1000.1</v>
      </c>
      <c r="H22" s="24">
        <v>2.3199999999999998</v>
      </c>
      <c r="I22" s="31">
        <v>7.1951999999999998</v>
      </c>
      <c r="J22" s="31"/>
      <c r="K22" s="35" t="s">
        <v>664</v>
      </c>
    </row>
    <row r="23" spans="2:11" x14ac:dyDescent="0.3">
      <c r="B23" s="8" t="s">
        <v>4373</v>
      </c>
      <c r="C23" s="61" t="s">
        <v>42</v>
      </c>
      <c r="D23" s="55" t="s">
        <v>4374</v>
      </c>
      <c r="E23" s="6" t="s">
        <v>672</v>
      </c>
      <c r="F23" s="19">
        <v>50</v>
      </c>
      <c r="G23" s="24">
        <v>497.94</v>
      </c>
      <c r="H23" s="24">
        <v>1.1499999999999999</v>
      </c>
      <c r="I23" s="31">
        <v>7.3902000000000001</v>
      </c>
      <c r="J23" s="31"/>
      <c r="K23" s="35" t="s">
        <v>664</v>
      </c>
    </row>
    <row r="24" spans="2:11" x14ac:dyDescent="0.3">
      <c r="B24" s="8" t="s">
        <v>1328</v>
      </c>
      <c r="C24" s="61" t="s">
        <v>1326</v>
      </c>
      <c r="D24" s="55" t="s">
        <v>1329</v>
      </c>
      <c r="E24" s="6" t="s">
        <v>672</v>
      </c>
      <c r="F24" s="19">
        <v>40</v>
      </c>
      <c r="G24" s="24">
        <v>400.25</v>
      </c>
      <c r="H24" s="24">
        <v>0.93</v>
      </c>
      <c r="I24" s="31">
        <v>5.9348000000000001</v>
      </c>
      <c r="J24" s="31"/>
      <c r="K24" s="35" t="s">
        <v>664</v>
      </c>
    </row>
    <row r="25" spans="2:11" x14ac:dyDescent="0.3">
      <c r="B25" s="8" t="s">
        <v>1321</v>
      </c>
      <c r="C25" s="61" t="s">
        <v>529</v>
      </c>
      <c r="D25" s="55" t="s">
        <v>1322</v>
      </c>
      <c r="E25" s="6" t="s">
        <v>672</v>
      </c>
      <c r="F25" s="19">
        <v>350</v>
      </c>
      <c r="G25" s="24">
        <v>350.19</v>
      </c>
      <c r="H25" s="24">
        <v>0.81</v>
      </c>
      <c r="I25" s="31">
        <v>6.1797000000000004</v>
      </c>
      <c r="J25" s="31"/>
      <c r="K25" s="35" t="s">
        <v>664</v>
      </c>
    </row>
    <row r="26" spans="2:11" x14ac:dyDescent="0.3">
      <c r="C26" s="59" t="s">
        <v>182</v>
      </c>
      <c r="D26" s="55"/>
      <c r="E26" s="6"/>
      <c r="F26" s="19"/>
      <c r="G26" s="25">
        <v>8754.51</v>
      </c>
      <c r="H26" s="25">
        <v>20.27</v>
      </c>
      <c r="I26" s="31"/>
      <c r="J26" s="31"/>
      <c r="K26" s="35"/>
    </row>
    <row r="27" spans="2:11" x14ac:dyDescent="0.3">
      <c r="C27" s="58"/>
      <c r="D27" s="55"/>
      <c r="E27" s="6"/>
      <c r="F27" s="19"/>
      <c r="G27" s="24"/>
      <c r="H27" s="24"/>
      <c r="I27" s="31"/>
      <c r="J27" s="31"/>
      <c r="K27" s="35"/>
    </row>
    <row r="28" spans="2:11" x14ac:dyDescent="0.3">
      <c r="C28" s="60" t="s">
        <v>795</v>
      </c>
      <c r="D28" s="55"/>
      <c r="E28" s="6"/>
      <c r="F28" s="19"/>
      <c r="G28" s="24"/>
      <c r="H28" s="24"/>
      <c r="I28" s="31"/>
      <c r="J28" s="31"/>
      <c r="K28" s="35"/>
    </row>
    <row r="29" spans="2:11" x14ac:dyDescent="0.3">
      <c r="B29" s="8" t="s">
        <v>4375</v>
      </c>
      <c r="C29" s="61" t="s">
        <v>4376</v>
      </c>
      <c r="D29" s="55" t="s">
        <v>4377</v>
      </c>
      <c r="E29" s="6" t="s">
        <v>672</v>
      </c>
      <c r="F29" s="19">
        <v>2500</v>
      </c>
      <c r="G29" s="24">
        <v>3171.01</v>
      </c>
      <c r="H29" s="24">
        <v>7.34</v>
      </c>
      <c r="I29" s="31">
        <v>7.8975</v>
      </c>
      <c r="J29" s="31"/>
      <c r="K29" s="35" t="s">
        <v>664</v>
      </c>
    </row>
    <row r="30" spans="2:11" x14ac:dyDescent="0.3">
      <c r="C30" s="59" t="s">
        <v>182</v>
      </c>
      <c r="D30" s="55"/>
      <c r="E30" s="6"/>
      <c r="F30" s="19"/>
      <c r="G30" s="25">
        <v>3171.01</v>
      </c>
      <c r="H30" s="25">
        <v>7.34</v>
      </c>
      <c r="I30" s="31"/>
      <c r="J30" s="31"/>
      <c r="K30" s="35"/>
    </row>
    <row r="31" spans="2:11" x14ac:dyDescent="0.3">
      <c r="C31" s="58"/>
      <c r="D31" s="55"/>
      <c r="E31" s="6"/>
      <c r="F31" s="19"/>
      <c r="G31" s="24"/>
      <c r="H31" s="24"/>
      <c r="I31" s="31"/>
      <c r="J31" s="31"/>
      <c r="K31" s="35"/>
    </row>
    <row r="32" spans="2:11" x14ac:dyDescent="0.3">
      <c r="C32" s="59" t="s">
        <v>7</v>
      </c>
      <c r="D32" s="55"/>
      <c r="E32" s="6"/>
      <c r="F32" s="19"/>
      <c r="G32" s="24" t="s">
        <v>2</v>
      </c>
      <c r="H32" s="24" t="s">
        <v>2</v>
      </c>
      <c r="I32" s="31"/>
      <c r="J32" s="31"/>
      <c r="K32" s="35"/>
    </row>
    <row r="33" spans="2:11" x14ac:dyDescent="0.3">
      <c r="C33" s="58"/>
      <c r="D33" s="55"/>
      <c r="E33" s="6"/>
      <c r="F33" s="19"/>
      <c r="G33" s="24"/>
      <c r="H33" s="24"/>
      <c r="I33" s="31"/>
      <c r="J33" s="31"/>
      <c r="K33" s="35"/>
    </row>
    <row r="34" spans="2:11" x14ac:dyDescent="0.3">
      <c r="C34" s="59" t="s">
        <v>8</v>
      </c>
      <c r="D34" s="55"/>
      <c r="E34" s="6"/>
      <c r="F34" s="19"/>
      <c r="G34" s="24" t="s">
        <v>2</v>
      </c>
      <c r="H34" s="24" t="s">
        <v>2</v>
      </c>
      <c r="I34" s="31"/>
      <c r="J34" s="31"/>
      <c r="K34" s="35"/>
    </row>
    <row r="35" spans="2:11" x14ac:dyDescent="0.3">
      <c r="C35" s="58"/>
      <c r="D35" s="55"/>
      <c r="E35" s="6"/>
      <c r="F35" s="19"/>
      <c r="G35" s="24"/>
      <c r="H35" s="24"/>
      <c r="I35" s="31"/>
      <c r="J35" s="31"/>
      <c r="K35" s="35"/>
    </row>
    <row r="36" spans="2:11" x14ac:dyDescent="0.3">
      <c r="C36" s="60" t="s">
        <v>9</v>
      </c>
      <c r="D36" s="55"/>
      <c r="E36" s="6"/>
      <c r="F36" s="19"/>
      <c r="G36" s="24"/>
      <c r="H36" s="24"/>
      <c r="I36" s="31"/>
      <c r="J36" s="31"/>
      <c r="K36" s="35"/>
    </row>
    <row r="37" spans="2:11" x14ac:dyDescent="0.3">
      <c r="B37" s="8" t="s">
        <v>1336</v>
      </c>
      <c r="C37" s="61" t="s">
        <v>1337</v>
      </c>
      <c r="D37" s="55" t="s">
        <v>1338</v>
      </c>
      <c r="E37" s="6" t="s">
        <v>196</v>
      </c>
      <c r="F37" s="19">
        <v>6100000</v>
      </c>
      <c r="G37" s="24">
        <v>6101.17</v>
      </c>
      <c r="H37" s="24">
        <v>14.12</v>
      </c>
      <c r="I37" s="31">
        <v>5.2901999999999996</v>
      </c>
      <c r="J37" s="31"/>
      <c r="K37" s="35"/>
    </row>
    <row r="38" spans="2:11" x14ac:dyDescent="0.3">
      <c r="B38" s="8" t="s">
        <v>1339</v>
      </c>
      <c r="C38" s="61" t="s">
        <v>1340</v>
      </c>
      <c r="D38" s="55" t="s">
        <v>1341</v>
      </c>
      <c r="E38" s="6" t="s">
        <v>196</v>
      </c>
      <c r="F38" s="19">
        <v>1750000</v>
      </c>
      <c r="G38" s="24">
        <v>1753.36</v>
      </c>
      <c r="H38" s="24">
        <v>4.0599999999999996</v>
      </c>
      <c r="I38" s="31">
        <v>5.2965</v>
      </c>
      <c r="J38" s="31"/>
      <c r="K38" s="35"/>
    </row>
    <row r="39" spans="2:11" x14ac:dyDescent="0.3">
      <c r="C39" s="59" t="s">
        <v>182</v>
      </c>
      <c r="D39" s="55"/>
      <c r="E39" s="6"/>
      <c r="F39" s="19"/>
      <c r="G39" s="25">
        <v>7854.53</v>
      </c>
      <c r="H39" s="25">
        <v>18.18</v>
      </c>
      <c r="I39" s="31"/>
      <c r="J39" s="31"/>
      <c r="K39" s="35"/>
    </row>
    <row r="40" spans="2:11" x14ac:dyDescent="0.3">
      <c r="C40" s="58"/>
      <c r="D40" s="55"/>
      <c r="E40" s="6"/>
      <c r="F40" s="19"/>
      <c r="G40" s="24"/>
      <c r="H40" s="24"/>
      <c r="I40" s="31"/>
      <c r="J40" s="31"/>
      <c r="K40" s="35"/>
    </row>
    <row r="41" spans="2:11" x14ac:dyDescent="0.3">
      <c r="C41" s="60" t="s">
        <v>10</v>
      </c>
      <c r="D41" s="55"/>
      <c r="E41" s="6"/>
      <c r="F41" s="19"/>
      <c r="G41" s="24"/>
      <c r="H41" s="24"/>
      <c r="I41" s="31"/>
      <c r="J41" s="31"/>
      <c r="K41" s="35"/>
    </row>
    <row r="42" spans="2:11" x14ac:dyDescent="0.3">
      <c r="B42" s="8" t="s">
        <v>1609</v>
      </c>
      <c r="C42" s="61" t="s">
        <v>1610</v>
      </c>
      <c r="D42" s="55" t="s">
        <v>1611</v>
      </c>
      <c r="E42" s="6" t="s">
        <v>196</v>
      </c>
      <c r="F42" s="19">
        <v>10000000</v>
      </c>
      <c r="G42" s="24">
        <v>10004.5</v>
      </c>
      <c r="H42" s="24">
        <v>23.16</v>
      </c>
      <c r="I42" s="31">
        <v>4.9098499999999996</v>
      </c>
      <c r="J42" s="31"/>
      <c r="K42" s="35"/>
    </row>
    <row r="43" spans="2:11" x14ac:dyDescent="0.3">
      <c r="B43" s="8" t="s">
        <v>1603</v>
      </c>
      <c r="C43" s="61" t="s">
        <v>1604</v>
      </c>
      <c r="D43" s="55" t="s">
        <v>1605</v>
      </c>
      <c r="E43" s="6" t="s">
        <v>196</v>
      </c>
      <c r="F43" s="19">
        <v>2500000</v>
      </c>
      <c r="G43" s="24">
        <v>2511.89</v>
      </c>
      <c r="H43" s="24">
        <v>5.81</v>
      </c>
      <c r="I43" s="31">
        <v>5.3749500000000001</v>
      </c>
      <c r="J43" s="31"/>
      <c r="K43" s="35"/>
    </row>
    <row r="44" spans="2:11" x14ac:dyDescent="0.3">
      <c r="B44" s="8" t="s">
        <v>4378</v>
      </c>
      <c r="C44" s="61" t="s">
        <v>4379</v>
      </c>
      <c r="D44" s="55" t="s">
        <v>4380</v>
      </c>
      <c r="E44" s="6" t="s">
        <v>196</v>
      </c>
      <c r="F44" s="19">
        <v>2500000</v>
      </c>
      <c r="G44" s="24">
        <v>2501.91</v>
      </c>
      <c r="H44" s="24">
        <v>5.79</v>
      </c>
      <c r="I44" s="31">
        <v>4.9548500000000004</v>
      </c>
      <c r="J44" s="31"/>
      <c r="K44" s="35"/>
    </row>
    <row r="45" spans="2:11" x14ac:dyDescent="0.3">
      <c r="B45" s="8" t="s">
        <v>3666</v>
      </c>
      <c r="C45" s="61" t="s">
        <v>3667</v>
      </c>
      <c r="D45" s="55" t="s">
        <v>3668</v>
      </c>
      <c r="E45" s="6" t="s">
        <v>196</v>
      </c>
      <c r="F45" s="19">
        <v>1000000</v>
      </c>
      <c r="G45" s="24">
        <v>1000.77</v>
      </c>
      <c r="H45" s="24">
        <v>2.3199999999999998</v>
      </c>
      <c r="I45" s="31">
        <v>4.9098499999999996</v>
      </c>
      <c r="J45" s="31"/>
      <c r="K45" s="35"/>
    </row>
    <row r="46" spans="2:11" x14ac:dyDescent="0.3">
      <c r="B46" s="8" t="s">
        <v>3217</v>
      </c>
      <c r="C46" s="61" t="s">
        <v>3218</v>
      </c>
      <c r="D46" s="55" t="s">
        <v>3219</v>
      </c>
      <c r="E46" s="6" t="s">
        <v>196</v>
      </c>
      <c r="F46" s="19">
        <v>800000</v>
      </c>
      <c r="G46" s="24">
        <v>800.99</v>
      </c>
      <c r="H46" s="24">
        <v>1.85</v>
      </c>
      <c r="I46" s="31">
        <v>5.4299499999999998</v>
      </c>
      <c r="J46" s="31"/>
      <c r="K46" s="35"/>
    </row>
    <row r="47" spans="2:11" x14ac:dyDescent="0.3">
      <c r="C47" s="59" t="s">
        <v>182</v>
      </c>
      <c r="D47" s="55"/>
      <c r="E47" s="6"/>
      <c r="F47" s="19"/>
      <c r="G47" s="25">
        <v>16820.060000000001</v>
      </c>
      <c r="H47" s="25">
        <v>38.93</v>
      </c>
      <c r="I47" s="31"/>
      <c r="J47" s="31"/>
      <c r="K47" s="35"/>
    </row>
    <row r="48" spans="2:11" x14ac:dyDescent="0.3">
      <c r="C48" s="58"/>
      <c r="D48" s="55"/>
      <c r="E48" s="6"/>
      <c r="F48" s="19"/>
      <c r="G48" s="24"/>
      <c r="H48" s="24"/>
      <c r="I48" s="31"/>
      <c r="J48" s="31"/>
      <c r="K48" s="35"/>
    </row>
    <row r="49" spans="1:11" x14ac:dyDescent="0.3">
      <c r="C49" s="59" t="s">
        <v>11</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A51" s="10"/>
      <c r="B51" s="28"/>
      <c r="C51" s="59" t="s">
        <v>13</v>
      </c>
      <c r="D51" s="55"/>
      <c r="E51" s="6"/>
      <c r="F51" s="19"/>
      <c r="G51" s="24"/>
      <c r="H51" s="24"/>
      <c r="I51" s="31"/>
      <c r="J51" s="31"/>
      <c r="K51" s="35"/>
    </row>
    <row r="52" spans="1:11" x14ac:dyDescent="0.3">
      <c r="A52" s="28"/>
      <c r="B52" s="28"/>
      <c r="C52" s="59" t="s">
        <v>14</v>
      </c>
      <c r="D52" s="55"/>
      <c r="E52" s="6"/>
      <c r="F52" s="19"/>
      <c r="G52" s="24" t="s">
        <v>2</v>
      </c>
      <c r="H52" s="24" t="s">
        <v>2</v>
      </c>
      <c r="I52" s="31"/>
      <c r="J52" s="31"/>
      <c r="K52" s="35"/>
    </row>
    <row r="53" spans="1:11" x14ac:dyDescent="0.3">
      <c r="A53" s="28"/>
      <c r="B53" s="28"/>
      <c r="C53" s="59"/>
      <c r="D53" s="55"/>
      <c r="E53" s="6"/>
      <c r="F53" s="19"/>
      <c r="G53" s="24"/>
      <c r="H53" s="24"/>
      <c r="I53" s="31"/>
      <c r="J53" s="31"/>
      <c r="K53" s="35"/>
    </row>
    <row r="54" spans="1:11" x14ac:dyDescent="0.3">
      <c r="A54" s="28"/>
      <c r="B54" s="28"/>
      <c r="C54" s="59" t="s">
        <v>15</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16</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C58" s="60" t="s">
        <v>17</v>
      </c>
      <c r="D58" s="55"/>
      <c r="E58" s="6"/>
      <c r="F58" s="19"/>
      <c r="G58" s="24"/>
      <c r="H58" s="24"/>
      <c r="I58" s="31"/>
      <c r="J58" s="31"/>
      <c r="K58" s="35"/>
    </row>
    <row r="59" spans="1:11" x14ac:dyDescent="0.3">
      <c r="B59" s="8" t="s">
        <v>3193</v>
      </c>
      <c r="C59" s="61" t="s">
        <v>3194</v>
      </c>
      <c r="D59" s="55" t="s">
        <v>3195</v>
      </c>
      <c r="E59" s="6" t="s">
        <v>196</v>
      </c>
      <c r="F59" s="19">
        <v>1475000</v>
      </c>
      <c r="G59" s="24">
        <v>1460.65</v>
      </c>
      <c r="H59" s="24">
        <v>3.38</v>
      </c>
      <c r="I59" s="31">
        <v>5.4340999999999999</v>
      </c>
      <c r="J59" s="31"/>
      <c r="K59" s="35"/>
    </row>
    <row r="60" spans="1:11" x14ac:dyDescent="0.3">
      <c r="B60" s="8" t="s">
        <v>3144</v>
      </c>
      <c r="C60" s="61" t="s">
        <v>3145</v>
      </c>
      <c r="D60" s="55" t="s">
        <v>3146</v>
      </c>
      <c r="E60" s="6" t="s">
        <v>196</v>
      </c>
      <c r="F60" s="19">
        <v>1148900</v>
      </c>
      <c r="G60" s="24">
        <v>1140.19</v>
      </c>
      <c r="H60" s="24">
        <v>2.64</v>
      </c>
      <c r="I60" s="31">
        <v>5.3641500000000004</v>
      </c>
      <c r="J60" s="31"/>
      <c r="K60" s="35"/>
    </row>
    <row r="61" spans="1:11" x14ac:dyDescent="0.3">
      <c r="B61" s="8" t="s">
        <v>3147</v>
      </c>
      <c r="C61" s="61" t="s">
        <v>3148</v>
      </c>
      <c r="D61" s="55" t="s">
        <v>3149</v>
      </c>
      <c r="E61" s="6" t="s">
        <v>196</v>
      </c>
      <c r="F61" s="19">
        <v>1000000</v>
      </c>
      <c r="G61" s="24">
        <v>998.4</v>
      </c>
      <c r="H61" s="24">
        <v>2.31</v>
      </c>
      <c r="I61" s="31">
        <v>5.3344500000000004</v>
      </c>
      <c r="J61" s="31"/>
      <c r="K61" s="35"/>
    </row>
    <row r="62" spans="1:11" x14ac:dyDescent="0.3">
      <c r="C62" s="59" t="s">
        <v>182</v>
      </c>
      <c r="D62" s="55"/>
      <c r="E62" s="6"/>
      <c r="F62" s="19"/>
      <c r="G62" s="25">
        <v>3599.24</v>
      </c>
      <c r="H62" s="25">
        <v>8.33</v>
      </c>
      <c r="I62" s="31"/>
      <c r="J62" s="31"/>
      <c r="K62" s="35"/>
    </row>
    <row r="63" spans="1:11" x14ac:dyDescent="0.3">
      <c r="C63" s="58"/>
      <c r="D63" s="55"/>
      <c r="E63" s="6"/>
      <c r="F63" s="19"/>
      <c r="G63" s="24"/>
      <c r="H63" s="24"/>
      <c r="I63" s="31"/>
      <c r="J63" s="31"/>
      <c r="K63" s="35"/>
    </row>
    <row r="64" spans="1:11" x14ac:dyDescent="0.3">
      <c r="C64" s="59" t="s">
        <v>18</v>
      </c>
      <c r="D64" s="55"/>
      <c r="E64" s="6"/>
      <c r="F64" s="19"/>
      <c r="G64" s="24" t="s">
        <v>2</v>
      </c>
      <c r="H64" s="24" t="s">
        <v>2</v>
      </c>
      <c r="I64" s="31"/>
      <c r="J64" s="31"/>
      <c r="K64" s="35"/>
    </row>
    <row r="65" spans="1:54" x14ac:dyDescent="0.3">
      <c r="C65" s="58"/>
      <c r="D65" s="55"/>
      <c r="E65" s="6"/>
      <c r="F65" s="19"/>
      <c r="G65" s="24"/>
      <c r="H65" s="24"/>
      <c r="I65" s="31"/>
      <c r="J65" s="31"/>
      <c r="K65" s="35"/>
    </row>
    <row r="66" spans="1:54" x14ac:dyDescent="0.3">
      <c r="A66" s="10"/>
      <c r="B66" s="28"/>
      <c r="C66" s="59" t="s">
        <v>19</v>
      </c>
      <c r="D66" s="55"/>
      <c r="E66" s="6"/>
      <c r="F66" s="19"/>
      <c r="G66" s="24"/>
      <c r="H66" s="24"/>
      <c r="I66" s="31"/>
      <c r="J66" s="31"/>
      <c r="K66" s="35"/>
    </row>
    <row r="67" spans="1:54" x14ac:dyDescent="0.3">
      <c r="A67" s="28"/>
      <c r="B67" s="28"/>
      <c r="C67" s="59" t="s">
        <v>20</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21</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A71" s="28"/>
      <c r="B71" s="28"/>
      <c r="C71" s="59" t="s">
        <v>22</v>
      </c>
      <c r="D71" s="55"/>
      <c r="E71" s="6"/>
      <c r="F71" s="19"/>
      <c r="G71" s="24" t="s">
        <v>2</v>
      </c>
      <c r="H71" s="24" t="s">
        <v>2</v>
      </c>
      <c r="I71" s="31"/>
      <c r="J71" s="31"/>
      <c r="K71" s="35"/>
    </row>
    <row r="72" spans="1:54" x14ac:dyDescent="0.3">
      <c r="A72" s="28"/>
      <c r="B72" s="28"/>
      <c r="C72" s="59"/>
      <c r="D72" s="55"/>
      <c r="E72" s="6"/>
      <c r="F72" s="19"/>
      <c r="G72" s="24"/>
      <c r="H72" s="24"/>
      <c r="I72" s="31"/>
      <c r="J72" s="31"/>
      <c r="K72" s="35"/>
    </row>
    <row r="73" spans="1:54" x14ac:dyDescent="0.3">
      <c r="A73" s="28"/>
      <c r="B73" s="28"/>
      <c r="C73" s="59" t="s">
        <v>23</v>
      </c>
      <c r="D73" s="55"/>
      <c r="E73" s="6"/>
      <c r="F73" s="19"/>
      <c r="G73" s="24" t="s">
        <v>2</v>
      </c>
      <c r="H73" s="24" t="s">
        <v>2</v>
      </c>
      <c r="I73" s="31"/>
      <c r="J73" s="31"/>
      <c r="K73" s="35"/>
    </row>
    <row r="74" spans="1:54" x14ac:dyDescent="0.3">
      <c r="A74" s="28"/>
      <c r="B74" s="28"/>
      <c r="C74" s="59"/>
      <c r="D74" s="55"/>
      <c r="E74" s="6"/>
      <c r="F74" s="19"/>
      <c r="G74" s="24"/>
      <c r="H74" s="24"/>
      <c r="I74" s="31"/>
      <c r="J74" s="31"/>
      <c r="K74" s="35"/>
    </row>
    <row r="75" spans="1:54" x14ac:dyDescent="0.3">
      <c r="C75" s="60" t="s">
        <v>24</v>
      </c>
      <c r="D75" s="55"/>
      <c r="E75" s="6"/>
      <c r="F75" s="19"/>
      <c r="G75" s="24"/>
      <c r="H75" s="24"/>
      <c r="I75" s="31"/>
      <c r="J75" s="31"/>
      <c r="K75" s="35"/>
    </row>
    <row r="76" spans="1:54" x14ac:dyDescent="0.3">
      <c r="B76" s="8" t="s">
        <v>197</v>
      </c>
      <c r="C76" s="61" t="s">
        <v>198</v>
      </c>
      <c r="D76" s="55"/>
      <c r="E76" s="6"/>
      <c r="F76" s="19"/>
      <c r="G76" s="24">
        <v>1534.53</v>
      </c>
      <c r="H76" s="24">
        <v>3.55</v>
      </c>
      <c r="I76" s="31"/>
      <c r="J76" s="31"/>
      <c r="K76" s="35"/>
    </row>
    <row r="77" spans="1:54" x14ac:dyDescent="0.3">
      <c r="C77" s="59" t="s">
        <v>182</v>
      </c>
      <c r="D77" s="55"/>
      <c r="E77" s="6"/>
      <c r="F77" s="19"/>
      <c r="G77" s="25">
        <v>1534.53</v>
      </c>
      <c r="H77" s="25">
        <v>3.55</v>
      </c>
      <c r="I77" s="31"/>
      <c r="J77" s="31"/>
      <c r="K77" s="35"/>
    </row>
    <row r="78" spans="1:54" x14ac:dyDescent="0.3">
      <c r="C78" s="58"/>
      <c r="D78" s="55"/>
      <c r="E78" s="6"/>
      <c r="F78" s="19"/>
      <c r="G78" s="24"/>
      <c r="H78" s="24"/>
      <c r="I78" s="31"/>
      <c r="J78" s="31"/>
      <c r="K78" s="35"/>
    </row>
    <row r="79" spans="1:54" x14ac:dyDescent="0.3">
      <c r="A79" s="10"/>
      <c r="B79" s="28"/>
      <c r="C79" s="59" t="s">
        <v>25</v>
      </c>
      <c r="D79" s="55"/>
      <c r="E79" s="6"/>
      <c r="F79" s="19"/>
      <c r="G79" s="24"/>
      <c r="H79" s="24"/>
      <c r="I79" s="31"/>
      <c r="J79" s="31"/>
      <c r="K79" s="35"/>
    </row>
    <row r="80" spans="1:54" s="2" customFormat="1" ht="13.8" x14ac:dyDescent="0.3">
      <c r="A80" s="28"/>
      <c r="B80" s="28"/>
      <c r="C80" s="58" t="s">
        <v>4955</v>
      </c>
      <c r="D80" s="55"/>
      <c r="E80" s="6"/>
      <c r="F80" s="19"/>
      <c r="G80" s="24" t="s">
        <v>2</v>
      </c>
      <c r="H80" s="24" t="s">
        <v>2</v>
      </c>
      <c r="I80" s="31"/>
      <c r="J80" s="31"/>
      <c r="K80" s="35"/>
      <c r="L80" s="3"/>
      <c r="AI80" s="3"/>
      <c r="AV80" s="3"/>
      <c r="AX80" s="3"/>
      <c r="BB80" s="3"/>
    </row>
    <row r="81" spans="2:11" x14ac:dyDescent="0.3">
      <c r="B81" s="8"/>
      <c r="C81" s="61" t="s">
        <v>199</v>
      </c>
      <c r="D81" s="55"/>
      <c r="E81" s="6"/>
      <c r="F81" s="19"/>
      <c r="G81" s="24">
        <v>1466.32</v>
      </c>
      <c r="H81" s="24">
        <v>3.4</v>
      </c>
      <c r="I81" s="31"/>
      <c r="J81" s="31"/>
      <c r="K81" s="35"/>
    </row>
    <row r="82" spans="2:11" x14ac:dyDescent="0.3">
      <c r="C82" s="59" t="s">
        <v>182</v>
      </c>
      <c r="D82" s="55"/>
      <c r="E82" s="6"/>
      <c r="F82" s="19"/>
      <c r="G82" s="25">
        <v>1466.32</v>
      </c>
      <c r="H82" s="25">
        <v>3.4</v>
      </c>
      <c r="I82" s="31"/>
      <c r="J82" s="31"/>
      <c r="K82" s="35"/>
    </row>
    <row r="83" spans="2:11" x14ac:dyDescent="0.3">
      <c r="C83" s="58"/>
      <c r="D83" s="55"/>
      <c r="E83" s="6"/>
      <c r="F83" s="19"/>
      <c r="G83" s="24"/>
      <c r="H83" s="24"/>
      <c r="I83" s="31"/>
      <c r="J83" s="31"/>
      <c r="K83" s="35"/>
    </row>
    <row r="84" spans="2:11" x14ac:dyDescent="0.3">
      <c r="C84" s="62" t="s">
        <v>200</v>
      </c>
      <c r="D84" s="56"/>
      <c r="E84" s="5"/>
      <c r="F84" s="20"/>
      <c r="G84" s="26">
        <v>43200.2</v>
      </c>
      <c r="H84" s="26">
        <v>100</v>
      </c>
      <c r="I84" s="32"/>
      <c r="J84" s="32"/>
      <c r="K84" s="36"/>
    </row>
    <row r="87" spans="2:11" x14ac:dyDescent="0.3">
      <c r="C87" s="1" t="s">
        <v>201</v>
      </c>
    </row>
    <row r="88" spans="2:11" x14ac:dyDescent="0.3">
      <c r="C88" s="37" t="s">
        <v>202</v>
      </c>
      <c r="D88" s="37"/>
      <c r="E88" s="37"/>
      <c r="F88" s="37"/>
      <c r="G88" s="37"/>
      <c r="H88" s="37"/>
      <c r="I88" s="37"/>
      <c r="J88" s="37"/>
      <c r="K88" s="37"/>
    </row>
    <row r="89" spans="2:11" x14ac:dyDescent="0.3">
      <c r="C89" s="2" t="s">
        <v>203</v>
      </c>
    </row>
    <row r="90" spans="2:11" x14ac:dyDescent="0.3">
      <c r="C90" s="2" t="s">
        <v>204</v>
      </c>
    </row>
    <row r="91" spans="2:11" ht="30" customHeight="1" x14ac:dyDescent="0.3">
      <c r="C91" s="87" t="s">
        <v>205</v>
      </c>
      <c r="D91" s="88"/>
      <c r="E91" s="88"/>
      <c r="F91" s="88"/>
      <c r="G91" s="88"/>
      <c r="H91" s="88"/>
      <c r="I91" s="88"/>
      <c r="J91" s="88"/>
      <c r="K91" s="88"/>
    </row>
    <row r="92" spans="2:11" x14ac:dyDescent="0.3">
      <c r="C92" s="2" t="s">
        <v>206</v>
      </c>
    </row>
    <row r="94" spans="2:11" x14ac:dyDescent="0.3">
      <c r="C94" s="1" t="s">
        <v>5109</v>
      </c>
      <c r="E94" s="85" t="s">
        <v>5110</v>
      </c>
    </row>
    <row r="95" spans="2:11" x14ac:dyDescent="0.3">
      <c r="E95" s="2" t="s">
        <v>5161</v>
      </c>
    </row>
  </sheetData>
  <mergeCells count="1">
    <mergeCell ref="C91:K91"/>
  </mergeCells>
  <hyperlinks>
    <hyperlink ref="J2" location="'Index'!A1" display="'Index'!A1" xr:uid="{242BD66D-35BC-47CE-AF73-E41EEB07D3BA}"/>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3E8B-D801-4F1C-BE0C-66D92B9A8C74}">
  <sheetPr codeName="Sheet1103"/>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4381</v>
      </c>
      <c r="J2" s="38" t="s">
        <v>4603</v>
      </c>
    </row>
    <row r="3" spans="1:54" ht="16.2" x14ac:dyDescent="0.35">
      <c r="C3" s="1" t="s">
        <v>28</v>
      </c>
      <c r="D3" s="21" t="s">
        <v>4382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477896</v>
      </c>
      <c r="G11" s="24">
        <v>4240.8500000000004</v>
      </c>
      <c r="H11" s="24">
        <v>14.06</v>
      </c>
      <c r="I11" s="31"/>
      <c r="J11" s="31"/>
      <c r="K11" s="35"/>
    </row>
    <row r="12" spans="1:54" x14ac:dyDescent="0.3">
      <c r="B12" s="8" t="s">
        <v>45</v>
      </c>
      <c r="C12" s="61" t="s">
        <v>46</v>
      </c>
      <c r="D12" s="55" t="s">
        <v>47</v>
      </c>
      <c r="E12" s="6" t="s">
        <v>44</v>
      </c>
      <c r="F12" s="19">
        <v>224336</v>
      </c>
      <c r="G12" s="24">
        <v>3093.59</v>
      </c>
      <c r="H12" s="24">
        <v>10.26</v>
      </c>
      <c r="I12" s="31"/>
      <c r="J12" s="31"/>
      <c r="K12" s="35"/>
    </row>
    <row r="13" spans="1:54" x14ac:dyDescent="0.3">
      <c r="B13" s="8" t="s">
        <v>88</v>
      </c>
      <c r="C13" s="61" t="s">
        <v>89</v>
      </c>
      <c r="D13" s="55" t="s">
        <v>90</v>
      </c>
      <c r="E13" s="6" t="s">
        <v>91</v>
      </c>
      <c r="F13" s="19">
        <v>212412</v>
      </c>
      <c r="G13" s="24">
        <v>2961.66</v>
      </c>
      <c r="H13" s="24">
        <v>9.82</v>
      </c>
      <c r="I13" s="31"/>
      <c r="J13" s="31"/>
      <c r="K13" s="35"/>
    </row>
    <row r="14" spans="1:54" x14ac:dyDescent="0.3">
      <c r="B14" s="8" t="s">
        <v>418</v>
      </c>
      <c r="C14" s="61" t="s">
        <v>419</v>
      </c>
      <c r="D14" s="55" t="s">
        <v>420</v>
      </c>
      <c r="E14" s="6" t="s">
        <v>251</v>
      </c>
      <c r="F14" s="19">
        <v>87715</v>
      </c>
      <c r="G14" s="24">
        <v>1648.82</v>
      </c>
      <c r="H14" s="24">
        <v>5.47</v>
      </c>
      <c r="I14" s="31"/>
      <c r="J14" s="31"/>
      <c r="K14" s="35"/>
    </row>
    <row r="15" spans="1:54" x14ac:dyDescent="0.3">
      <c r="B15" s="8" t="s">
        <v>54</v>
      </c>
      <c r="C15" s="61" t="s">
        <v>55</v>
      </c>
      <c r="D15" s="55" t="s">
        <v>56</v>
      </c>
      <c r="E15" s="6" t="s">
        <v>57</v>
      </c>
      <c r="F15" s="19">
        <v>36706</v>
      </c>
      <c r="G15" s="24">
        <v>1571.22</v>
      </c>
      <c r="H15" s="24">
        <v>5.21</v>
      </c>
      <c r="I15" s="31"/>
      <c r="J15" s="31"/>
      <c r="K15" s="35"/>
    </row>
    <row r="16" spans="1:54" x14ac:dyDescent="0.3">
      <c r="B16" s="8" t="s">
        <v>48</v>
      </c>
      <c r="C16" s="61" t="s">
        <v>49</v>
      </c>
      <c r="D16" s="55" t="s">
        <v>50</v>
      </c>
      <c r="E16" s="6" t="s">
        <v>44</v>
      </c>
      <c r="F16" s="19">
        <v>130401</v>
      </c>
      <c r="G16" s="24">
        <v>1567.42</v>
      </c>
      <c r="H16" s="24">
        <v>5.2</v>
      </c>
      <c r="I16" s="31"/>
      <c r="J16" s="31"/>
      <c r="K16" s="35"/>
    </row>
    <row r="17" spans="2:11" x14ac:dyDescent="0.3">
      <c r="B17" s="8" t="s">
        <v>58</v>
      </c>
      <c r="C17" s="61" t="s">
        <v>59</v>
      </c>
      <c r="D17" s="55" t="s">
        <v>60</v>
      </c>
      <c r="E17" s="6" t="s">
        <v>61</v>
      </c>
      <c r="F17" s="19">
        <v>112163</v>
      </c>
      <c r="G17" s="24">
        <v>1458.06</v>
      </c>
      <c r="H17" s="24">
        <v>4.83</v>
      </c>
      <c r="I17" s="31"/>
      <c r="J17" s="31"/>
      <c r="K17" s="35"/>
    </row>
    <row r="18" spans="2:11" x14ac:dyDescent="0.3">
      <c r="B18" s="8" t="s">
        <v>51</v>
      </c>
      <c r="C18" s="61" t="s">
        <v>52</v>
      </c>
      <c r="D18" s="55" t="s">
        <v>53</v>
      </c>
      <c r="E18" s="6" t="s">
        <v>44</v>
      </c>
      <c r="F18" s="19">
        <v>89636</v>
      </c>
      <c r="G18" s="24">
        <v>1240.43</v>
      </c>
      <c r="H18" s="24">
        <v>4.1100000000000003</v>
      </c>
      <c r="I18" s="31"/>
      <c r="J18" s="31"/>
      <c r="K18" s="35"/>
    </row>
    <row r="19" spans="2:11" x14ac:dyDescent="0.3">
      <c r="B19" s="8" t="s">
        <v>66</v>
      </c>
      <c r="C19" s="61" t="s">
        <v>67</v>
      </c>
      <c r="D19" s="55" t="s">
        <v>68</v>
      </c>
      <c r="E19" s="6" t="s">
        <v>44</v>
      </c>
      <c r="F19" s="19">
        <v>230991</v>
      </c>
      <c r="G19" s="24">
        <v>959.31</v>
      </c>
      <c r="H19" s="24">
        <v>3.18</v>
      </c>
      <c r="I19" s="31"/>
      <c r="J19" s="31"/>
      <c r="K19" s="35"/>
    </row>
    <row r="20" spans="2:11" x14ac:dyDescent="0.3">
      <c r="B20" s="8" t="s">
        <v>406</v>
      </c>
      <c r="C20" s="61" t="s">
        <v>407</v>
      </c>
      <c r="D20" s="55" t="s">
        <v>408</v>
      </c>
      <c r="E20" s="6" t="s">
        <v>65</v>
      </c>
      <c r="F20" s="19">
        <v>28108</v>
      </c>
      <c r="G20" s="24">
        <v>955.64</v>
      </c>
      <c r="H20" s="24">
        <v>3.17</v>
      </c>
      <c r="I20" s="31"/>
      <c r="J20" s="31"/>
      <c r="K20" s="35"/>
    </row>
    <row r="21" spans="2:11" x14ac:dyDescent="0.3">
      <c r="B21" s="8" t="s">
        <v>474</v>
      </c>
      <c r="C21" s="61" t="s">
        <v>475</v>
      </c>
      <c r="D21" s="55" t="s">
        <v>476</v>
      </c>
      <c r="E21" s="6" t="s">
        <v>274</v>
      </c>
      <c r="F21" s="19">
        <v>302833</v>
      </c>
      <c r="G21" s="24">
        <v>949.68</v>
      </c>
      <c r="H21" s="24">
        <v>3.15</v>
      </c>
      <c r="I21" s="31"/>
      <c r="J21" s="31"/>
      <c r="K21" s="35"/>
    </row>
    <row r="22" spans="2:11" x14ac:dyDescent="0.3">
      <c r="B22" s="8" t="s">
        <v>427</v>
      </c>
      <c r="C22" s="61" t="s">
        <v>428</v>
      </c>
      <c r="D22" s="55" t="s">
        <v>429</v>
      </c>
      <c r="E22" s="6" t="s">
        <v>61</v>
      </c>
      <c r="F22" s="19">
        <v>31805</v>
      </c>
      <c r="G22" s="24">
        <v>838.51</v>
      </c>
      <c r="H22" s="24">
        <v>2.78</v>
      </c>
      <c r="I22" s="31"/>
      <c r="J22" s="31"/>
      <c r="K22" s="35"/>
    </row>
    <row r="23" spans="2:11" x14ac:dyDescent="0.3">
      <c r="B23" s="8" t="s">
        <v>69</v>
      </c>
      <c r="C23" s="61" t="s">
        <v>70</v>
      </c>
      <c r="D23" s="55" t="s">
        <v>71</v>
      </c>
      <c r="E23" s="6" t="s">
        <v>72</v>
      </c>
      <c r="F23" s="19">
        <v>82043</v>
      </c>
      <c r="G23" s="24">
        <v>817.56</v>
      </c>
      <c r="H23" s="24">
        <v>2.71</v>
      </c>
      <c r="I23" s="31"/>
      <c r="J23" s="31"/>
      <c r="K23" s="35"/>
    </row>
    <row r="24" spans="2:11" x14ac:dyDescent="0.3">
      <c r="B24" s="8" t="s">
        <v>271</v>
      </c>
      <c r="C24" s="61" t="s">
        <v>272</v>
      </c>
      <c r="D24" s="55" t="s">
        <v>273</v>
      </c>
      <c r="E24" s="6" t="s">
        <v>274</v>
      </c>
      <c r="F24" s="19">
        <v>28028</v>
      </c>
      <c r="G24" s="24">
        <v>655.36</v>
      </c>
      <c r="H24" s="24">
        <v>2.17</v>
      </c>
      <c r="I24" s="31"/>
      <c r="J24" s="31"/>
      <c r="K24" s="35"/>
    </row>
    <row r="25" spans="2:11" x14ac:dyDescent="0.3">
      <c r="B25" s="8" t="s">
        <v>62</v>
      </c>
      <c r="C25" s="61" t="s">
        <v>63</v>
      </c>
      <c r="D25" s="55" t="s">
        <v>64</v>
      </c>
      <c r="E25" s="6" t="s">
        <v>65</v>
      </c>
      <c r="F25" s="19">
        <v>4145</v>
      </c>
      <c r="G25" s="24">
        <v>616.34</v>
      </c>
      <c r="H25" s="24">
        <v>2.04</v>
      </c>
      <c r="I25" s="31"/>
      <c r="J25" s="31"/>
      <c r="K25" s="35"/>
    </row>
    <row r="26" spans="2:11" x14ac:dyDescent="0.3">
      <c r="B26" s="8" t="s">
        <v>486</v>
      </c>
      <c r="C26" s="61" t="s">
        <v>487</v>
      </c>
      <c r="D26" s="55" t="s">
        <v>488</v>
      </c>
      <c r="E26" s="6" t="s">
        <v>120</v>
      </c>
      <c r="F26" s="19">
        <v>33142</v>
      </c>
      <c r="G26" s="24">
        <v>576.04</v>
      </c>
      <c r="H26" s="24">
        <v>1.91</v>
      </c>
      <c r="I26" s="31"/>
      <c r="J26" s="31"/>
      <c r="K26" s="35"/>
    </row>
    <row r="27" spans="2:11" x14ac:dyDescent="0.3">
      <c r="B27" s="8" t="s">
        <v>627</v>
      </c>
      <c r="C27" s="61" t="s">
        <v>628</v>
      </c>
      <c r="D27" s="55" t="s">
        <v>629</v>
      </c>
      <c r="E27" s="6" t="s">
        <v>234</v>
      </c>
      <c r="F27" s="19">
        <v>149159</v>
      </c>
      <c r="G27" s="24">
        <v>569.55999999999995</v>
      </c>
      <c r="H27" s="24">
        <v>1.89</v>
      </c>
      <c r="I27" s="31"/>
      <c r="J27" s="31"/>
      <c r="K27" s="35"/>
    </row>
    <row r="28" spans="2:11" x14ac:dyDescent="0.3">
      <c r="B28" s="8" t="s">
        <v>891</v>
      </c>
      <c r="C28" s="61" t="s">
        <v>892</v>
      </c>
      <c r="D28" s="55" t="s">
        <v>893</v>
      </c>
      <c r="E28" s="6" t="s">
        <v>87</v>
      </c>
      <c r="F28" s="19">
        <v>12819</v>
      </c>
      <c r="G28" s="24">
        <v>554.86</v>
      </c>
      <c r="H28" s="24">
        <v>1.84</v>
      </c>
      <c r="I28" s="31"/>
      <c r="J28" s="31"/>
      <c r="K28" s="35"/>
    </row>
    <row r="29" spans="2:11" x14ac:dyDescent="0.3">
      <c r="B29" s="8" t="s">
        <v>278</v>
      </c>
      <c r="C29" s="61" t="s">
        <v>279</v>
      </c>
      <c r="D29" s="55" t="s">
        <v>280</v>
      </c>
      <c r="E29" s="6" t="s">
        <v>207</v>
      </c>
      <c r="F29" s="19">
        <v>258649</v>
      </c>
      <c r="G29" s="24">
        <v>549.24</v>
      </c>
      <c r="H29" s="24">
        <v>1.82</v>
      </c>
      <c r="I29" s="31"/>
      <c r="J29" s="31"/>
      <c r="K29" s="35"/>
    </row>
    <row r="30" spans="2:11" x14ac:dyDescent="0.3">
      <c r="B30" s="8" t="s">
        <v>933</v>
      </c>
      <c r="C30" s="61" t="s">
        <v>934</v>
      </c>
      <c r="D30" s="55" t="s">
        <v>935</v>
      </c>
      <c r="E30" s="6" t="s">
        <v>153</v>
      </c>
      <c r="F30" s="19">
        <v>218125</v>
      </c>
      <c r="G30" s="24">
        <v>537.57000000000005</v>
      </c>
      <c r="H30" s="24">
        <v>1.78</v>
      </c>
      <c r="I30" s="31"/>
      <c r="J30" s="31"/>
      <c r="K30" s="35"/>
    </row>
    <row r="31" spans="2:11" x14ac:dyDescent="0.3">
      <c r="B31" s="8" t="s">
        <v>1144</v>
      </c>
      <c r="C31" s="61" t="s">
        <v>1145</v>
      </c>
      <c r="D31" s="55" t="s">
        <v>1146</v>
      </c>
      <c r="E31" s="6" t="s">
        <v>580</v>
      </c>
      <c r="F31" s="19">
        <v>112442</v>
      </c>
      <c r="G31" s="24">
        <v>499.75</v>
      </c>
      <c r="H31" s="24">
        <v>1.66</v>
      </c>
      <c r="I31" s="31"/>
      <c r="J31" s="31"/>
      <c r="K31" s="35"/>
    </row>
    <row r="32" spans="2:11" x14ac:dyDescent="0.3">
      <c r="B32" s="8" t="s">
        <v>73</v>
      </c>
      <c r="C32" s="61" t="s">
        <v>74</v>
      </c>
      <c r="D32" s="55" t="s">
        <v>75</v>
      </c>
      <c r="E32" s="6" t="s">
        <v>76</v>
      </c>
      <c r="F32" s="19">
        <v>3700</v>
      </c>
      <c r="G32" s="24">
        <v>469.17</v>
      </c>
      <c r="H32" s="24">
        <v>1.56</v>
      </c>
      <c r="I32" s="31"/>
      <c r="J32" s="31"/>
      <c r="K32" s="35"/>
    </row>
    <row r="33" spans="2:11" x14ac:dyDescent="0.3">
      <c r="B33" s="8" t="s">
        <v>946</v>
      </c>
      <c r="C33" s="61" t="s">
        <v>947</v>
      </c>
      <c r="D33" s="55" t="s">
        <v>948</v>
      </c>
      <c r="E33" s="6" t="s">
        <v>61</v>
      </c>
      <c r="F33" s="19">
        <v>33224</v>
      </c>
      <c r="G33" s="24">
        <v>461.88</v>
      </c>
      <c r="H33" s="24">
        <v>1.53</v>
      </c>
      <c r="I33" s="31"/>
      <c r="J33" s="31"/>
      <c r="K33" s="35"/>
    </row>
    <row r="34" spans="2:11" x14ac:dyDescent="0.3">
      <c r="B34" s="8" t="s">
        <v>642</v>
      </c>
      <c r="C34" s="61" t="s">
        <v>643</v>
      </c>
      <c r="D34" s="55" t="s">
        <v>644</v>
      </c>
      <c r="E34" s="6" t="s">
        <v>234</v>
      </c>
      <c r="F34" s="19">
        <v>143065</v>
      </c>
      <c r="G34" s="24">
        <v>427.41</v>
      </c>
      <c r="H34" s="24">
        <v>1.42</v>
      </c>
      <c r="I34" s="31"/>
      <c r="J34" s="31"/>
      <c r="K34" s="35"/>
    </row>
    <row r="35" spans="2:11" x14ac:dyDescent="0.3">
      <c r="B35" s="8" t="s">
        <v>507</v>
      </c>
      <c r="C35" s="61" t="s">
        <v>508</v>
      </c>
      <c r="D35" s="55" t="s">
        <v>509</v>
      </c>
      <c r="E35" s="6" t="s">
        <v>72</v>
      </c>
      <c r="F35" s="19">
        <v>18058</v>
      </c>
      <c r="G35" s="24">
        <v>359.84</v>
      </c>
      <c r="H35" s="24">
        <v>1.19</v>
      </c>
      <c r="I35" s="31"/>
      <c r="J35" s="31"/>
      <c r="K35" s="35"/>
    </row>
    <row r="36" spans="2:11" x14ac:dyDescent="0.3">
      <c r="B36" s="8" t="s">
        <v>608</v>
      </c>
      <c r="C36" s="61" t="s">
        <v>609</v>
      </c>
      <c r="D36" s="55" t="s">
        <v>610</v>
      </c>
      <c r="E36" s="6" t="s">
        <v>611</v>
      </c>
      <c r="F36" s="19">
        <v>23055</v>
      </c>
      <c r="G36" s="24">
        <v>350.63</v>
      </c>
      <c r="H36" s="24">
        <v>1.1599999999999999</v>
      </c>
      <c r="I36" s="31"/>
      <c r="J36" s="31"/>
      <c r="K36" s="35"/>
    </row>
    <row r="37" spans="2:11" x14ac:dyDescent="0.3">
      <c r="B37" s="8" t="s">
        <v>595</v>
      </c>
      <c r="C37" s="61" t="s">
        <v>596</v>
      </c>
      <c r="D37" s="55" t="s">
        <v>597</v>
      </c>
      <c r="E37" s="6" t="s">
        <v>209</v>
      </c>
      <c r="F37" s="19">
        <v>7039</v>
      </c>
      <c r="G37" s="24">
        <v>339.49</v>
      </c>
      <c r="H37" s="24">
        <v>1.1299999999999999</v>
      </c>
      <c r="I37" s="31"/>
      <c r="J37" s="31"/>
      <c r="K37" s="35"/>
    </row>
    <row r="38" spans="2:11" x14ac:dyDescent="0.3">
      <c r="B38" s="8" t="s">
        <v>84</v>
      </c>
      <c r="C38" s="61" t="s">
        <v>85</v>
      </c>
      <c r="D38" s="55" t="s">
        <v>86</v>
      </c>
      <c r="E38" s="6" t="s">
        <v>87</v>
      </c>
      <c r="F38" s="19">
        <v>14154</v>
      </c>
      <c r="G38" s="24">
        <v>336.33</v>
      </c>
      <c r="H38" s="24">
        <v>1.1200000000000001</v>
      </c>
      <c r="I38" s="31"/>
      <c r="J38" s="31"/>
      <c r="K38" s="35"/>
    </row>
    <row r="39" spans="2:11" x14ac:dyDescent="0.3">
      <c r="B39" s="8" t="s">
        <v>421</v>
      </c>
      <c r="C39" s="61" t="s">
        <v>422</v>
      </c>
      <c r="D39" s="55" t="s">
        <v>423</v>
      </c>
      <c r="E39" s="6" t="s">
        <v>61</v>
      </c>
      <c r="F39" s="19">
        <v>19987</v>
      </c>
      <c r="G39" s="24">
        <v>271.27</v>
      </c>
      <c r="H39" s="24">
        <v>0.9</v>
      </c>
      <c r="I39" s="31"/>
      <c r="J39" s="31"/>
      <c r="K39" s="35"/>
    </row>
    <row r="40" spans="2:11" x14ac:dyDescent="0.3">
      <c r="B40" s="8" t="s">
        <v>1156</v>
      </c>
      <c r="C40" s="61" t="s">
        <v>1157</v>
      </c>
      <c r="D40" s="55" t="s">
        <v>1158</v>
      </c>
      <c r="E40" s="6" t="s">
        <v>153</v>
      </c>
      <c r="F40" s="19">
        <v>6919</v>
      </c>
      <c r="G40" s="24">
        <v>269.85000000000002</v>
      </c>
      <c r="H40" s="24">
        <v>0.89</v>
      </c>
      <c r="I40" s="31"/>
      <c r="J40" s="31"/>
      <c r="K40" s="35"/>
    </row>
    <row r="41" spans="2:11" x14ac:dyDescent="0.3">
      <c r="C41" s="59" t="s">
        <v>182</v>
      </c>
      <c r="D41" s="55"/>
      <c r="E41" s="6"/>
      <c r="F41" s="19"/>
      <c r="G41" s="25">
        <v>30147.34</v>
      </c>
      <c r="H41" s="25">
        <v>99.96</v>
      </c>
      <c r="I41" s="31"/>
      <c r="J41" s="31"/>
      <c r="K41" s="35"/>
    </row>
    <row r="42" spans="2:11" x14ac:dyDescent="0.3">
      <c r="C42" s="58"/>
      <c r="D42" s="55"/>
      <c r="E42" s="6"/>
      <c r="F42" s="19"/>
      <c r="G42" s="24"/>
      <c r="H42" s="24"/>
      <c r="I42" s="31"/>
      <c r="J42" s="31"/>
      <c r="K42" s="35"/>
    </row>
    <row r="43" spans="2:11" x14ac:dyDescent="0.3">
      <c r="C43" s="59" t="s">
        <v>3</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3:11" x14ac:dyDescent="0.3">
      <c r="C49" s="59" t="s">
        <v>6</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7</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8</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9</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10</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11</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13</v>
      </c>
      <c r="D61" s="55"/>
      <c r="E61" s="6"/>
      <c r="F61" s="19"/>
      <c r="G61" s="24"/>
      <c r="H61" s="24"/>
      <c r="I61" s="31"/>
      <c r="J61" s="31"/>
      <c r="K61" s="35"/>
    </row>
    <row r="62" spans="3:11" x14ac:dyDescent="0.3">
      <c r="C62" s="58"/>
      <c r="D62" s="55"/>
      <c r="E62" s="6"/>
      <c r="F62" s="19"/>
      <c r="G62" s="24"/>
      <c r="H62" s="24"/>
      <c r="I62" s="31"/>
      <c r="J62" s="31"/>
      <c r="K62" s="35"/>
    </row>
    <row r="63" spans="3:11" x14ac:dyDescent="0.3">
      <c r="C63" s="59" t="s">
        <v>14</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15</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16</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17</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18</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A73" s="10"/>
      <c r="B73" s="28"/>
      <c r="C73" s="59" t="s">
        <v>19</v>
      </c>
      <c r="D73" s="55"/>
      <c r="E73" s="6"/>
      <c r="F73" s="19"/>
      <c r="G73" s="24"/>
      <c r="H73" s="24"/>
      <c r="I73" s="31"/>
      <c r="J73" s="31"/>
      <c r="K73" s="35"/>
    </row>
    <row r="74" spans="1:11" x14ac:dyDescent="0.3">
      <c r="A74" s="28"/>
      <c r="B74" s="28"/>
      <c r="C74" s="59" t="s">
        <v>20</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21</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22</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23</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C82" s="60" t="s">
        <v>24</v>
      </c>
      <c r="D82" s="55"/>
      <c r="E82" s="6"/>
      <c r="F82" s="19"/>
      <c r="G82" s="24"/>
      <c r="H82" s="24"/>
      <c r="I82" s="31"/>
      <c r="J82" s="31"/>
      <c r="K82" s="35"/>
    </row>
    <row r="83" spans="1:54" x14ac:dyDescent="0.3">
      <c r="B83" s="8" t="s">
        <v>197</v>
      </c>
      <c r="C83" s="61" t="s">
        <v>198</v>
      </c>
      <c r="D83" s="55"/>
      <c r="E83" s="6"/>
      <c r="F83" s="19"/>
      <c r="G83" s="24">
        <v>59.27</v>
      </c>
      <c r="H83" s="24">
        <v>0.2</v>
      </c>
      <c r="I83" s="31"/>
      <c r="J83" s="31"/>
      <c r="K83" s="35"/>
    </row>
    <row r="84" spans="1:54" x14ac:dyDescent="0.3">
      <c r="C84" s="59" t="s">
        <v>182</v>
      </c>
      <c r="D84" s="55"/>
      <c r="E84" s="6"/>
      <c r="F84" s="19"/>
      <c r="G84" s="25">
        <v>59.27</v>
      </c>
      <c r="H84" s="25">
        <v>0.2</v>
      </c>
      <c r="I84" s="31"/>
      <c r="J84" s="31"/>
      <c r="K84" s="35"/>
    </row>
    <row r="85" spans="1:54" x14ac:dyDescent="0.3">
      <c r="C85" s="58"/>
      <c r="D85" s="55"/>
      <c r="E85" s="6"/>
      <c r="F85" s="19"/>
      <c r="G85" s="24"/>
      <c r="H85" s="24"/>
      <c r="I85" s="31"/>
      <c r="J85" s="31"/>
      <c r="K85" s="35"/>
    </row>
    <row r="86" spans="1:54" x14ac:dyDescent="0.3">
      <c r="A86" s="10"/>
      <c r="B86" s="28"/>
      <c r="C86" s="59" t="s">
        <v>25</v>
      </c>
      <c r="D86" s="55"/>
      <c r="E86" s="6"/>
      <c r="F86" s="19"/>
      <c r="G86" s="24"/>
      <c r="H86" s="24"/>
      <c r="I86" s="31"/>
      <c r="J86" s="31"/>
      <c r="K86" s="35"/>
    </row>
    <row r="87" spans="1:54" s="2" customFormat="1" ht="13.8" x14ac:dyDescent="0.3">
      <c r="A87" s="28"/>
      <c r="B87" s="28"/>
      <c r="C87" s="58" t="s">
        <v>4955</v>
      </c>
      <c r="D87" s="55"/>
      <c r="E87" s="6"/>
      <c r="F87" s="19"/>
      <c r="G87" s="24" t="s">
        <v>2</v>
      </c>
      <c r="H87" s="24" t="s">
        <v>2</v>
      </c>
      <c r="I87" s="31"/>
      <c r="J87" s="31"/>
      <c r="K87" s="35"/>
      <c r="L87" s="3"/>
      <c r="AI87" s="3"/>
      <c r="AV87" s="3"/>
      <c r="AX87" s="3"/>
      <c r="BB87" s="3"/>
    </row>
    <row r="88" spans="1:54" x14ac:dyDescent="0.3">
      <c r="B88" s="8"/>
      <c r="C88" s="61" t="s">
        <v>199</v>
      </c>
      <c r="D88" s="55"/>
      <c r="E88" s="6"/>
      <c r="F88" s="19"/>
      <c r="G88" s="24">
        <v>-46.16</v>
      </c>
      <c r="H88" s="24">
        <v>-0.16</v>
      </c>
      <c r="I88" s="31"/>
      <c r="J88" s="31"/>
      <c r="K88" s="35"/>
    </row>
    <row r="89" spans="1:54" x14ac:dyDescent="0.3">
      <c r="C89" s="59" t="s">
        <v>182</v>
      </c>
      <c r="D89" s="55"/>
      <c r="E89" s="6"/>
      <c r="F89" s="19"/>
      <c r="G89" s="25">
        <v>-46.16</v>
      </c>
      <c r="H89" s="25">
        <v>-0.16</v>
      </c>
      <c r="I89" s="31"/>
      <c r="J89" s="31"/>
      <c r="K89" s="35"/>
    </row>
    <row r="90" spans="1:54" x14ac:dyDescent="0.3">
      <c r="C90" s="58"/>
      <c r="D90" s="55"/>
      <c r="E90" s="6"/>
      <c r="F90" s="19"/>
      <c r="G90" s="24"/>
      <c r="H90" s="24"/>
      <c r="I90" s="31"/>
      <c r="J90" s="31"/>
      <c r="K90" s="35"/>
    </row>
    <row r="91" spans="1:54" x14ac:dyDescent="0.3">
      <c r="C91" s="62" t="s">
        <v>200</v>
      </c>
      <c r="D91" s="56"/>
      <c r="E91" s="5"/>
      <c r="F91" s="20"/>
      <c r="G91" s="26">
        <v>30160.45</v>
      </c>
      <c r="H91" s="26">
        <v>100</v>
      </c>
      <c r="I91" s="32"/>
      <c r="J91" s="32"/>
      <c r="K91" s="36"/>
    </row>
    <row r="94" spans="1:54" x14ac:dyDescent="0.3">
      <c r="C94" s="1" t="s">
        <v>201</v>
      </c>
    </row>
    <row r="95" spans="1:54" x14ac:dyDescent="0.3">
      <c r="C95" s="37" t="s">
        <v>202</v>
      </c>
      <c r="D95" s="37"/>
      <c r="E95" s="37"/>
      <c r="F95" s="37"/>
      <c r="G95" s="37"/>
      <c r="H95" s="37"/>
      <c r="I95" s="37"/>
      <c r="J95" s="37"/>
      <c r="K95" s="37"/>
    </row>
    <row r="96" spans="1:54" x14ac:dyDescent="0.3">
      <c r="C96" s="2" t="s">
        <v>203</v>
      </c>
    </row>
    <row r="97" spans="3:11" x14ac:dyDescent="0.3">
      <c r="C97" s="2" t="s">
        <v>204</v>
      </c>
    </row>
    <row r="98" spans="3:11" ht="30" customHeight="1" x14ac:dyDescent="0.3">
      <c r="C98" s="87" t="s">
        <v>205</v>
      </c>
      <c r="D98" s="88"/>
      <c r="E98" s="88"/>
      <c r="F98" s="88"/>
      <c r="G98" s="88"/>
      <c r="H98" s="88"/>
      <c r="I98" s="88"/>
      <c r="J98" s="88"/>
      <c r="K98" s="88"/>
    </row>
    <row r="99" spans="3:11" x14ac:dyDescent="0.3">
      <c r="C99" s="2" t="s">
        <v>206</v>
      </c>
    </row>
    <row r="101" spans="3:11" x14ac:dyDescent="0.3">
      <c r="C101" s="1" t="s">
        <v>5109</v>
      </c>
      <c r="E101" s="85" t="s">
        <v>5110</v>
      </c>
    </row>
    <row r="102" spans="3:11" x14ac:dyDescent="0.3">
      <c r="E102" s="2" t="s">
        <v>5141</v>
      </c>
    </row>
  </sheetData>
  <mergeCells count="1">
    <mergeCell ref="C98:K98"/>
  </mergeCells>
  <hyperlinks>
    <hyperlink ref="J2" location="'Index'!A1" display="'Index'!A1" xr:uid="{46142B2A-9008-463D-A060-0DD80828F2E9}"/>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693C-382A-48A3-BE71-ABF1B3DD483E}">
  <sheetPr codeName="Sheet1104"/>
  <dimension ref="A1:IV72"/>
  <sheetViews>
    <sheetView showGridLines="0" zoomScale="90" zoomScaleNormal="90" workbookViewId="0">
      <pane ySplit="6" topLeftCell="A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4383</v>
      </c>
      <c r="J2" s="38" t="s">
        <v>4603</v>
      </c>
    </row>
    <row r="3" spans="1:54" ht="16.2" x14ac:dyDescent="0.35">
      <c r="C3" s="1" t="s">
        <v>28</v>
      </c>
      <c r="D3" s="21" t="s">
        <v>4384</v>
      </c>
      <c r="F3" s="79" t="s">
        <v>5054</v>
      </c>
      <c r="G3" s="13" t="s">
        <v>4583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A43" s="28"/>
      <c r="B43" s="28"/>
      <c r="C43" s="59" t="s">
        <v>20</v>
      </c>
      <c r="D43" s="55"/>
      <c r="E43" s="6"/>
      <c r="F43" s="19"/>
      <c r="G43" s="24" t="s">
        <v>2</v>
      </c>
      <c r="H43" s="24" t="s">
        <v>2</v>
      </c>
      <c r="I43" s="31"/>
      <c r="J43" s="31"/>
      <c r="K43" s="35"/>
    </row>
    <row r="44" spans="1:11" x14ac:dyDescent="0.3">
      <c r="A44" s="28"/>
      <c r="B44" s="28"/>
      <c r="C44" s="59"/>
      <c r="D44" s="55"/>
      <c r="E44" s="6"/>
      <c r="F44" s="19"/>
      <c r="G44" s="24"/>
      <c r="H44" s="24"/>
      <c r="I44" s="31"/>
      <c r="J44" s="31"/>
      <c r="K44" s="35"/>
    </row>
    <row r="45" spans="1:11" x14ac:dyDescent="0.3">
      <c r="A45" s="28"/>
      <c r="B45" s="28"/>
      <c r="C45" s="59" t="s">
        <v>21</v>
      </c>
      <c r="D45" s="55"/>
      <c r="E45" s="6"/>
      <c r="F45" s="19"/>
      <c r="G45" s="24" t="s">
        <v>2</v>
      </c>
      <c r="H45" s="24" t="s">
        <v>2</v>
      </c>
      <c r="I45" s="31"/>
      <c r="J45" s="31"/>
      <c r="K45" s="35"/>
    </row>
    <row r="46" spans="1:11" x14ac:dyDescent="0.3">
      <c r="A46" s="28"/>
      <c r="B46" s="28"/>
      <c r="C46" s="59"/>
      <c r="D46" s="55"/>
      <c r="E46" s="6"/>
      <c r="F46" s="19"/>
      <c r="G46" s="24"/>
      <c r="H46" s="24"/>
      <c r="I46" s="31"/>
      <c r="J46" s="31"/>
      <c r="K46" s="35"/>
    </row>
    <row r="47" spans="1:11" x14ac:dyDescent="0.3">
      <c r="A47" s="28"/>
      <c r="B47" s="28"/>
      <c r="C47" s="59" t="s">
        <v>22</v>
      </c>
      <c r="D47" s="55"/>
      <c r="E47" s="6"/>
      <c r="F47" s="19"/>
      <c r="G47" s="24" t="s">
        <v>2</v>
      </c>
      <c r="H47" s="24" t="s">
        <v>2</v>
      </c>
      <c r="I47" s="31"/>
      <c r="J47" s="31"/>
      <c r="K47" s="35"/>
    </row>
    <row r="48" spans="1:11" x14ac:dyDescent="0.3">
      <c r="A48" s="28"/>
      <c r="B48" s="28"/>
      <c r="C48" s="59"/>
      <c r="D48" s="55"/>
      <c r="E48" s="6"/>
      <c r="F48" s="19"/>
      <c r="G48" s="24"/>
      <c r="H48" s="24"/>
      <c r="I48" s="31"/>
      <c r="J48" s="31"/>
      <c r="K48" s="35"/>
    </row>
    <row r="49" spans="1:54" x14ac:dyDescent="0.3">
      <c r="A49" s="28"/>
      <c r="B49" s="28"/>
      <c r="C49" s="59" t="s">
        <v>23</v>
      </c>
      <c r="D49" s="55"/>
      <c r="E49" s="6"/>
      <c r="F49" s="19"/>
      <c r="G49" s="24" t="s">
        <v>2</v>
      </c>
      <c r="H49" s="24" t="s">
        <v>2</v>
      </c>
      <c r="I49" s="31"/>
      <c r="J49" s="31"/>
      <c r="K49" s="35"/>
    </row>
    <row r="50" spans="1:54" x14ac:dyDescent="0.3">
      <c r="A50" s="28"/>
      <c r="B50" s="28"/>
      <c r="C50" s="59"/>
      <c r="D50" s="55"/>
      <c r="E50" s="6"/>
      <c r="F50" s="19"/>
      <c r="G50" s="24"/>
      <c r="H50" s="24"/>
      <c r="I50" s="31"/>
      <c r="J50" s="31"/>
      <c r="K50" s="35"/>
    </row>
    <row r="51" spans="1:54" x14ac:dyDescent="0.3">
      <c r="C51" s="60" t="s">
        <v>24</v>
      </c>
      <c r="D51" s="55"/>
      <c r="E51" s="6"/>
      <c r="F51" s="19"/>
      <c r="G51" s="24"/>
      <c r="H51" s="24"/>
      <c r="I51" s="31"/>
      <c r="J51" s="31"/>
      <c r="K51" s="35"/>
    </row>
    <row r="52" spans="1:54" x14ac:dyDescent="0.3">
      <c r="B52" s="8" t="s">
        <v>197</v>
      </c>
      <c r="C52" s="61" t="s">
        <v>198</v>
      </c>
      <c r="D52" s="55"/>
      <c r="E52" s="6"/>
      <c r="F52" s="19"/>
      <c r="G52" s="24">
        <v>5932.94</v>
      </c>
      <c r="H52" s="24">
        <v>99.55</v>
      </c>
      <c r="I52" s="31"/>
      <c r="J52" s="31"/>
      <c r="K52" s="35"/>
    </row>
    <row r="53" spans="1:54" x14ac:dyDescent="0.3">
      <c r="C53" s="59" t="s">
        <v>182</v>
      </c>
      <c r="D53" s="55"/>
      <c r="E53" s="6"/>
      <c r="F53" s="19"/>
      <c r="G53" s="25">
        <v>5932.94</v>
      </c>
      <c r="H53" s="25">
        <v>99.55</v>
      </c>
      <c r="I53" s="31"/>
      <c r="J53" s="31"/>
      <c r="K53" s="35"/>
    </row>
    <row r="54" spans="1:54" x14ac:dyDescent="0.3">
      <c r="C54" s="58"/>
      <c r="D54" s="55"/>
      <c r="E54" s="6"/>
      <c r="F54" s="19"/>
      <c r="G54" s="24"/>
      <c r="H54" s="24"/>
      <c r="I54" s="31"/>
      <c r="J54" s="31"/>
      <c r="K54" s="35"/>
    </row>
    <row r="55" spans="1:54" x14ac:dyDescent="0.3">
      <c r="A55" s="10"/>
      <c r="B55" s="28"/>
      <c r="C55" s="59" t="s">
        <v>25</v>
      </c>
      <c r="D55" s="55"/>
      <c r="E55" s="6"/>
      <c r="F55" s="19"/>
      <c r="G55" s="24"/>
      <c r="H55" s="24"/>
      <c r="I55" s="31"/>
      <c r="J55" s="31"/>
      <c r="K55" s="35"/>
    </row>
    <row r="56" spans="1:54" s="2" customFormat="1" ht="13.8" x14ac:dyDescent="0.3">
      <c r="A56" s="28"/>
      <c r="B56" s="28"/>
      <c r="C56" s="58" t="s">
        <v>4955</v>
      </c>
      <c r="D56" s="55"/>
      <c r="E56" s="6"/>
      <c r="F56" s="19"/>
      <c r="G56" s="24" t="s">
        <v>2</v>
      </c>
      <c r="H56" s="24" t="s">
        <v>2</v>
      </c>
      <c r="I56" s="31"/>
      <c r="J56" s="31"/>
      <c r="K56" s="35"/>
      <c r="L56" s="3"/>
      <c r="AI56" s="3"/>
      <c r="AV56" s="3"/>
      <c r="AX56" s="3"/>
      <c r="BB56" s="3"/>
    </row>
    <row r="57" spans="1:54" x14ac:dyDescent="0.3">
      <c r="B57" s="8"/>
      <c r="C57" s="61" t="s">
        <v>199</v>
      </c>
      <c r="D57" s="55"/>
      <c r="E57" s="6"/>
      <c r="F57" s="19"/>
      <c r="G57" s="24">
        <v>26.88</v>
      </c>
      <c r="H57" s="24">
        <v>0.45</v>
      </c>
      <c r="I57" s="31"/>
      <c r="J57" s="31"/>
      <c r="K57" s="35"/>
    </row>
    <row r="58" spans="1:54" x14ac:dyDescent="0.3">
      <c r="C58" s="59" t="s">
        <v>182</v>
      </c>
      <c r="D58" s="55"/>
      <c r="E58" s="6"/>
      <c r="F58" s="19"/>
      <c r="G58" s="25">
        <v>26.88</v>
      </c>
      <c r="H58" s="25">
        <v>0.45</v>
      </c>
      <c r="I58" s="31"/>
      <c r="J58" s="31"/>
      <c r="K58" s="35"/>
    </row>
    <row r="59" spans="1:54" x14ac:dyDescent="0.3">
      <c r="C59" s="58"/>
      <c r="D59" s="55"/>
      <c r="E59" s="6"/>
      <c r="F59" s="19"/>
      <c r="G59" s="24"/>
      <c r="H59" s="24"/>
      <c r="I59" s="31"/>
      <c r="J59" s="31"/>
      <c r="K59" s="35"/>
    </row>
    <row r="60" spans="1:54" x14ac:dyDescent="0.3">
      <c r="C60" s="62" t="s">
        <v>200</v>
      </c>
      <c r="D60" s="56"/>
      <c r="E60" s="5"/>
      <c r="F60" s="20"/>
      <c r="G60" s="26">
        <v>5959.82</v>
      </c>
      <c r="H60" s="26">
        <v>100</v>
      </c>
      <c r="I60" s="32"/>
      <c r="J60" s="32"/>
      <c r="K60" s="36"/>
    </row>
    <row r="63" spans="1:54" x14ac:dyDescent="0.3">
      <c r="C63" s="1" t="s">
        <v>201</v>
      </c>
    </row>
    <row r="64" spans="1:54" x14ac:dyDescent="0.3">
      <c r="C64" s="37" t="s">
        <v>202</v>
      </c>
      <c r="D64" s="37"/>
      <c r="E64" s="37"/>
      <c r="F64" s="37"/>
      <c r="G64" s="37"/>
      <c r="H64" s="37"/>
      <c r="I64" s="37"/>
      <c r="J64" s="37"/>
      <c r="K64" s="37"/>
    </row>
    <row r="65" spans="3:11" x14ac:dyDescent="0.3">
      <c r="C65" s="2" t="s">
        <v>203</v>
      </c>
    </row>
    <row r="66" spans="3:11" x14ac:dyDescent="0.3">
      <c r="C66" s="2" t="s">
        <v>204</v>
      </c>
    </row>
    <row r="67" spans="3:11" ht="30" customHeight="1" x14ac:dyDescent="0.3">
      <c r="C67" s="87" t="s">
        <v>205</v>
      </c>
      <c r="D67" s="88"/>
      <c r="E67" s="88"/>
      <c r="F67" s="88"/>
      <c r="G67" s="88"/>
      <c r="H67" s="88"/>
      <c r="I67" s="88"/>
      <c r="J67" s="88"/>
      <c r="K67" s="88"/>
    </row>
    <row r="68" spans="3:11" x14ac:dyDescent="0.3">
      <c r="C68" s="2" t="s">
        <v>206</v>
      </c>
    </row>
    <row r="69" spans="3:11" x14ac:dyDescent="0.3">
      <c r="C69" s="2" t="s">
        <v>5104</v>
      </c>
    </row>
    <row r="71" spans="3:11" x14ac:dyDescent="0.3">
      <c r="C71" s="1" t="s">
        <v>5109</v>
      </c>
      <c r="E71" s="85" t="s">
        <v>5110</v>
      </c>
    </row>
    <row r="72" spans="3:11" x14ac:dyDescent="0.3">
      <c r="E72" s="2" t="s">
        <v>5167</v>
      </c>
    </row>
  </sheetData>
  <mergeCells count="1">
    <mergeCell ref="C67:K67"/>
  </mergeCells>
  <hyperlinks>
    <hyperlink ref="J2" location="'Index'!A1" display="'Index'!A1" xr:uid="{C6161A52-D6FD-4D6E-880B-A84E7B14C5C4}"/>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4EA1D-1908-4B40-BF1F-5C20E4C23DC8}">
  <sheetPr codeName="Sheet1105"/>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4385</v>
      </c>
      <c r="J2" s="38" t="s">
        <v>4603</v>
      </c>
    </row>
    <row r="3" spans="1:54" ht="16.2" x14ac:dyDescent="0.35">
      <c r="C3" s="1" t="s">
        <v>28</v>
      </c>
      <c r="D3" s="21" t="s">
        <v>4386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278</v>
      </c>
      <c r="C11" s="61" t="s">
        <v>279</v>
      </c>
      <c r="D11" s="55" t="s">
        <v>280</v>
      </c>
      <c r="E11" s="6" t="s">
        <v>207</v>
      </c>
      <c r="F11" s="19">
        <v>1257508</v>
      </c>
      <c r="G11" s="24">
        <v>2670.07</v>
      </c>
      <c r="H11" s="24">
        <v>2.52</v>
      </c>
      <c r="I11" s="31"/>
      <c r="J11" s="31"/>
      <c r="K11" s="35"/>
    </row>
    <row r="12" spans="1:54" x14ac:dyDescent="0.3">
      <c r="B12" s="8" t="s">
        <v>48</v>
      </c>
      <c r="C12" s="61" t="s">
        <v>49</v>
      </c>
      <c r="D12" s="55" t="s">
        <v>50</v>
      </c>
      <c r="E12" s="6" t="s">
        <v>44</v>
      </c>
      <c r="F12" s="19">
        <v>220087</v>
      </c>
      <c r="G12" s="24">
        <v>2644.79</v>
      </c>
      <c r="H12" s="24">
        <v>2.4900000000000002</v>
      </c>
      <c r="I12" s="31"/>
      <c r="J12" s="31"/>
      <c r="K12" s="35"/>
    </row>
    <row r="13" spans="1:54" x14ac:dyDescent="0.3">
      <c r="B13" s="8" t="s">
        <v>430</v>
      </c>
      <c r="C13" s="61" t="s">
        <v>431</v>
      </c>
      <c r="D13" s="55" t="s">
        <v>432</v>
      </c>
      <c r="E13" s="6" t="s">
        <v>433</v>
      </c>
      <c r="F13" s="19">
        <v>906789</v>
      </c>
      <c r="G13" s="24">
        <v>2536.29</v>
      </c>
      <c r="H13" s="24">
        <v>2.39</v>
      </c>
      <c r="I13" s="31"/>
      <c r="J13" s="31"/>
      <c r="K13" s="35"/>
    </row>
    <row r="14" spans="1:54" x14ac:dyDescent="0.3">
      <c r="B14" s="8" t="s">
        <v>627</v>
      </c>
      <c r="C14" s="61" t="s">
        <v>628</v>
      </c>
      <c r="D14" s="55" t="s">
        <v>629</v>
      </c>
      <c r="E14" s="6" t="s">
        <v>234</v>
      </c>
      <c r="F14" s="19">
        <v>656185</v>
      </c>
      <c r="G14" s="24">
        <v>2505.9699999999998</v>
      </c>
      <c r="H14" s="24">
        <v>2.36</v>
      </c>
      <c r="I14" s="31"/>
      <c r="J14" s="31"/>
      <c r="K14" s="35"/>
    </row>
    <row r="15" spans="1:54" x14ac:dyDescent="0.3">
      <c r="B15" s="8" t="s">
        <v>1150</v>
      </c>
      <c r="C15" s="61" t="s">
        <v>1151</v>
      </c>
      <c r="D15" s="55" t="s">
        <v>1152</v>
      </c>
      <c r="E15" s="6" t="s">
        <v>207</v>
      </c>
      <c r="F15" s="19">
        <v>194329</v>
      </c>
      <c r="G15" s="24">
        <v>2457.6799999999998</v>
      </c>
      <c r="H15" s="24">
        <v>2.3199999999999998</v>
      </c>
      <c r="I15" s="31"/>
      <c r="J15" s="31"/>
      <c r="K15" s="35"/>
    </row>
    <row r="16" spans="1:54" x14ac:dyDescent="0.3">
      <c r="B16" s="8" t="s">
        <v>51</v>
      </c>
      <c r="C16" s="61" t="s">
        <v>52</v>
      </c>
      <c r="D16" s="55" t="s">
        <v>53</v>
      </c>
      <c r="E16" s="6" t="s">
        <v>44</v>
      </c>
      <c r="F16" s="19">
        <v>173156</v>
      </c>
      <c r="G16" s="24">
        <v>2396.31</v>
      </c>
      <c r="H16" s="24">
        <v>2.2599999999999998</v>
      </c>
      <c r="I16" s="31"/>
      <c r="J16" s="31"/>
      <c r="K16" s="35"/>
    </row>
    <row r="17" spans="2:11" x14ac:dyDescent="0.3">
      <c r="B17" s="8" t="s">
        <v>642</v>
      </c>
      <c r="C17" s="61" t="s">
        <v>643</v>
      </c>
      <c r="D17" s="55" t="s">
        <v>644</v>
      </c>
      <c r="E17" s="6" t="s">
        <v>234</v>
      </c>
      <c r="F17" s="19">
        <v>801167</v>
      </c>
      <c r="G17" s="24">
        <v>2392.69</v>
      </c>
      <c r="H17" s="24">
        <v>2.2599999999999998</v>
      </c>
      <c r="I17" s="31"/>
      <c r="J17" s="31"/>
      <c r="K17" s="35"/>
    </row>
    <row r="18" spans="2:11" x14ac:dyDescent="0.3">
      <c r="B18" s="8" t="s">
        <v>1147</v>
      </c>
      <c r="C18" s="61" t="s">
        <v>1148</v>
      </c>
      <c r="D18" s="55" t="s">
        <v>1149</v>
      </c>
      <c r="E18" s="6" t="s">
        <v>72</v>
      </c>
      <c r="F18" s="19">
        <v>221475</v>
      </c>
      <c r="G18" s="24">
        <v>2390.6</v>
      </c>
      <c r="H18" s="24">
        <v>2.25</v>
      </c>
      <c r="I18" s="31"/>
      <c r="J18" s="31"/>
      <c r="K18" s="35"/>
    </row>
    <row r="19" spans="2:11" x14ac:dyDescent="0.3">
      <c r="B19" s="8" t="s">
        <v>1144</v>
      </c>
      <c r="C19" s="61" t="s">
        <v>1145</v>
      </c>
      <c r="D19" s="55" t="s">
        <v>1146</v>
      </c>
      <c r="E19" s="6" t="s">
        <v>580</v>
      </c>
      <c r="F19" s="19">
        <v>533745</v>
      </c>
      <c r="G19" s="24">
        <v>2373.56</v>
      </c>
      <c r="H19" s="24">
        <v>2.2400000000000002</v>
      </c>
      <c r="I19" s="31"/>
      <c r="J19" s="31"/>
      <c r="K19" s="35"/>
    </row>
    <row r="20" spans="2:11" x14ac:dyDescent="0.3">
      <c r="B20" s="8" t="s">
        <v>1061</v>
      </c>
      <c r="C20" s="61" t="s">
        <v>1062</v>
      </c>
      <c r="D20" s="55" t="s">
        <v>1063</v>
      </c>
      <c r="E20" s="6" t="s">
        <v>65</v>
      </c>
      <c r="F20" s="19">
        <v>23459</v>
      </c>
      <c r="G20" s="24">
        <v>2339.4499999999998</v>
      </c>
      <c r="H20" s="24">
        <v>2.21</v>
      </c>
      <c r="I20" s="31"/>
      <c r="J20" s="31"/>
      <c r="K20" s="35"/>
    </row>
    <row r="21" spans="2:11" x14ac:dyDescent="0.3">
      <c r="B21" s="8" t="s">
        <v>92</v>
      </c>
      <c r="C21" s="61" t="s">
        <v>93</v>
      </c>
      <c r="D21" s="55" t="s">
        <v>94</v>
      </c>
      <c r="E21" s="6" t="s">
        <v>65</v>
      </c>
      <c r="F21" s="19">
        <v>29038</v>
      </c>
      <c r="G21" s="24">
        <v>2326.09</v>
      </c>
      <c r="H21" s="24">
        <v>2.19</v>
      </c>
      <c r="I21" s="31"/>
      <c r="J21" s="31"/>
      <c r="K21" s="35"/>
    </row>
    <row r="22" spans="2:11" x14ac:dyDescent="0.3">
      <c r="B22" s="8" t="s">
        <v>1002</v>
      </c>
      <c r="C22" s="61" t="s">
        <v>1003</v>
      </c>
      <c r="D22" s="55" t="s">
        <v>1004</v>
      </c>
      <c r="E22" s="6" t="s">
        <v>170</v>
      </c>
      <c r="F22" s="19">
        <v>29720</v>
      </c>
      <c r="G22" s="24">
        <v>2324.5500000000002</v>
      </c>
      <c r="H22" s="24">
        <v>2.19</v>
      </c>
      <c r="I22" s="31"/>
      <c r="J22" s="31"/>
      <c r="K22" s="35"/>
    </row>
    <row r="23" spans="2:11" x14ac:dyDescent="0.3">
      <c r="B23" s="8" t="s">
        <v>891</v>
      </c>
      <c r="C23" s="61" t="s">
        <v>892</v>
      </c>
      <c r="D23" s="55" t="s">
        <v>893</v>
      </c>
      <c r="E23" s="6" t="s">
        <v>87</v>
      </c>
      <c r="F23" s="19">
        <v>53273</v>
      </c>
      <c r="G23" s="24">
        <v>2305.39</v>
      </c>
      <c r="H23" s="24">
        <v>2.17</v>
      </c>
      <c r="I23" s="31"/>
      <c r="J23" s="31"/>
      <c r="K23" s="35"/>
    </row>
    <row r="24" spans="2:11" x14ac:dyDescent="0.3">
      <c r="B24" s="8" t="s">
        <v>73</v>
      </c>
      <c r="C24" s="61" t="s">
        <v>74</v>
      </c>
      <c r="D24" s="55" t="s">
        <v>75</v>
      </c>
      <c r="E24" s="6" t="s">
        <v>76</v>
      </c>
      <c r="F24" s="19">
        <v>18033</v>
      </c>
      <c r="G24" s="24">
        <v>2286.04</v>
      </c>
      <c r="H24" s="24">
        <v>2.15</v>
      </c>
      <c r="I24" s="31"/>
      <c r="J24" s="31"/>
      <c r="K24" s="35"/>
    </row>
    <row r="25" spans="2:11" x14ac:dyDescent="0.3">
      <c r="B25" s="8" t="s">
        <v>604</v>
      </c>
      <c r="C25" s="61" t="s">
        <v>605</v>
      </c>
      <c r="D25" s="55" t="s">
        <v>606</v>
      </c>
      <c r="E25" s="6" t="s">
        <v>607</v>
      </c>
      <c r="F25" s="19">
        <v>528832</v>
      </c>
      <c r="G25" s="24">
        <v>2277.42</v>
      </c>
      <c r="H25" s="24">
        <v>2.15</v>
      </c>
      <c r="I25" s="31"/>
      <c r="J25" s="31"/>
      <c r="K25" s="35"/>
    </row>
    <row r="26" spans="2:11" x14ac:dyDescent="0.3">
      <c r="B26" s="8" t="s">
        <v>455</v>
      </c>
      <c r="C26" s="61" t="s">
        <v>456</v>
      </c>
      <c r="D26" s="55" t="s">
        <v>457</v>
      </c>
      <c r="E26" s="6" t="s">
        <v>65</v>
      </c>
      <c r="F26" s="19">
        <v>592726</v>
      </c>
      <c r="G26" s="24">
        <v>2268.0700000000002</v>
      </c>
      <c r="H26" s="24">
        <v>2.14</v>
      </c>
      <c r="I26" s="31"/>
      <c r="J26" s="31"/>
      <c r="K26" s="35"/>
    </row>
    <row r="27" spans="2:11" x14ac:dyDescent="0.3">
      <c r="B27" s="8" t="s">
        <v>77</v>
      </c>
      <c r="C27" s="61" t="s">
        <v>78</v>
      </c>
      <c r="D27" s="55" t="s">
        <v>79</v>
      </c>
      <c r="E27" s="6" t="s">
        <v>80</v>
      </c>
      <c r="F27" s="19">
        <v>243635</v>
      </c>
      <c r="G27" s="24">
        <v>2252.89</v>
      </c>
      <c r="H27" s="24">
        <v>2.12</v>
      </c>
      <c r="I27" s="31"/>
      <c r="J27" s="31"/>
      <c r="K27" s="35"/>
    </row>
    <row r="28" spans="2:11" x14ac:dyDescent="0.3">
      <c r="B28" s="8" t="s">
        <v>54</v>
      </c>
      <c r="C28" s="61" t="s">
        <v>55</v>
      </c>
      <c r="D28" s="55" t="s">
        <v>56</v>
      </c>
      <c r="E28" s="6" t="s">
        <v>57</v>
      </c>
      <c r="F28" s="19">
        <v>52546</v>
      </c>
      <c r="G28" s="24">
        <v>2248.08</v>
      </c>
      <c r="H28" s="24">
        <v>2.12</v>
      </c>
      <c r="I28" s="31"/>
      <c r="J28" s="31"/>
      <c r="K28" s="35"/>
    </row>
    <row r="29" spans="2:11" x14ac:dyDescent="0.3">
      <c r="B29" s="8" t="s">
        <v>608</v>
      </c>
      <c r="C29" s="61" t="s">
        <v>609</v>
      </c>
      <c r="D29" s="55" t="s">
        <v>610</v>
      </c>
      <c r="E29" s="6" t="s">
        <v>611</v>
      </c>
      <c r="F29" s="19">
        <v>143011</v>
      </c>
      <c r="G29" s="24">
        <v>2175.1999999999998</v>
      </c>
      <c r="H29" s="24">
        <v>2.0499999999999998</v>
      </c>
      <c r="I29" s="31"/>
      <c r="J29" s="31"/>
      <c r="K29" s="35"/>
    </row>
    <row r="30" spans="2:11" x14ac:dyDescent="0.3">
      <c r="B30" s="8" t="s">
        <v>45</v>
      </c>
      <c r="C30" s="61" t="s">
        <v>46</v>
      </c>
      <c r="D30" s="55" t="s">
        <v>47</v>
      </c>
      <c r="E30" s="6" t="s">
        <v>44</v>
      </c>
      <c r="F30" s="19">
        <v>157486</v>
      </c>
      <c r="G30" s="24">
        <v>2171.5700000000002</v>
      </c>
      <c r="H30" s="24">
        <v>2.0499999999999998</v>
      </c>
      <c r="I30" s="31"/>
      <c r="J30" s="31"/>
      <c r="K30" s="35"/>
    </row>
    <row r="31" spans="2:11" x14ac:dyDescent="0.3">
      <c r="B31" s="8" t="s">
        <v>630</v>
      </c>
      <c r="C31" s="61" t="s">
        <v>631</v>
      </c>
      <c r="D31" s="55" t="s">
        <v>632</v>
      </c>
      <c r="E31" s="6" t="s">
        <v>170</v>
      </c>
      <c r="F31" s="19">
        <v>197962</v>
      </c>
      <c r="G31" s="24">
        <v>2161.65</v>
      </c>
      <c r="H31" s="24">
        <v>2.04</v>
      </c>
      <c r="I31" s="31"/>
      <c r="J31" s="31"/>
      <c r="K31" s="35"/>
    </row>
    <row r="32" spans="2:11" x14ac:dyDescent="0.3">
      <c r="B32" s="8" t="s">
        <v>913</v>
      </c>
      <c r="C32" s="61" t="s">
        <v>914</v>
      </c>
      <c r="D32" s="55" t="s">
        <v>915</v>
      </c>
      <c r="E32" s="6" t="s">
        <v>124</v>
      </c>
      <c r="F32" s="19">
        <v>167114</v>
      </c>
      <c r="G32" s="24">
        <v>2158.61</v>
      </c>
      <c r="H32" s="24">
        <v>2.0299999999999998</v>
      </c>
      <c r="I32" s="31"/>
      <c r="J32" s="31"/>
      <c r="K32" s="35"/>
    </row>
    <row r="33" spans="2:11" x14ac:dyDescent="0.3">
      <c r="B33" s="8" t="s">
        <v>1162</v>
      </c>
      <c r="C33" s="61" t="s">
        <v>1163</v>
      </c>
      <c r="D33" s="55" t="s">
        <v>1164</v>
      </c>
      <c r="E33" s="6" t="s">
        <v>120</v>
      </c>
      <c r="F33" s="19">
        <v>167548</v>
      </c>
      <c r="G33" s="24">
        <v>2155.17</v>
      </c>
      <c r="H33" s="24">
        <v>2.0299999999999998</v>
      </c>
      <c r="I33" s="31"/>
      <c r="J33" s="31"/>
      <c r="K33" s="35"/>
    </row>
    <row r="34" spans="2:11" x14ac:dyDescent="0.3">
      <c r="B34" s="8" t="s">
        <v>486</v>
      </c>
      <c r="C34" s="61" t="s">
        <v>487</v>
      </c>
      <c r="D34" s="55" t="s">
        <v>488</v>
      </c>
      <c r="E34" s="6" t="s">
        <v>120</v>
      </c>
      <c r="F34" s="19">
        <v>123681</v>
      </c>
      <c r="G34" s="24">
        <v>2148.34</v>
      </c>
      <c r="H34" s="24">
        <v>2.02</v>
      </c>
      <c r="I34" s="31"/>
      <c r="J34" s="31"/>
      <c r="K34" s="35"/>
    </row>
    <row r="35" spans="2:11" x14ac:dyDescent="0.3">
      <c r="B35" s="8" t="s">
        <v>1153</v>
      </c>
      <c r="C35" s="61" t="s">
        <v>1154</v>
      </c>
      <c r="D35" s="55" t="s">
        <v>1155</v>
      </c>
      <c r="E35" s="6" t="s">
        <v>113</v>
      </c>
      <c r="F35" s="19">
        <v>105330</v>
      </c>
      <c r="G35" s="24">
        <v>2145.7800000000002</v>
      </c>
      <c r="H35" s="24">
        <v>2.02</v>
      </c>
      <c r="I35" s="31"/>
      <c r="J35" s="31"/>
      <c r="K35" s="35"/>
    </row>
    <row r="36" spans="2:11" x14ac:dyDescent="0.3">
      <c r="B36" s="8" t="s">
        <v>271</v>
      </c>
      <c r="C36" s="61" t="s">
        <v>272</v>
      </c>
      <c r="D36" s="55" t="s">
        <v>273</v>
      </c>
      <c r="E36" s="6" t="s">
        <v>274</v>
      </c>
      <c r="F36" s="19">
        <v>91448</v>
      </c>
      <c r="G36" s="24">
        <v>2138.15</v>
      </c>
      <c r="H36" s="24">
        <v>2.02</v>
      </c>
      <c r="I36" s="31"/>
      <c r="J36" s="31"/>
      <c r="K36" s="35"/>
    </row>
    <row r="37" spans="2:11" x14ac:dyDescent="0.3">
      <c r="B37" s="8" t="s">
        <v>69</v>
      </c>
      <c r="C37" s="61" t="s">
        <v>70</v>
      </c>
      <c r="D37" s="55" t="s">
        <v>71</v>
      </c>
      <c r="E37" s="6" t="s">
        <v>72</v>
      </c>
      <c r="F37" s="19">
        <v>212669</v>
      </c>
      <c r="G37" s="24">
        <v>2117.9699999999998</v>
      </c>
      <c r="H37" s="24">
        <v>2</v>
      </c>
      <c r="I37" s="31"/>
      <c r="J37" s="31"/>
      <c r="K37" s="35"/>
    </row>
    <row r="38" spans="2:11" x14ac:dyDescent="0.3">
      <c r="B38" s="8" t="s">
        <v>1070</v>
      </c>
      <c r="C38" s="61" t="s">
        <v>1071</v>
      </c>
      <c r="D38" s="55" t="s">
        <v>1072</v>
      </c>
      <c r="E38" s="6" t="s">
        <v>76</v>
      </c>
      <c r="F38" s="19">
        <v>75477</v>
      </c>
      <c r="G38" s="24">
        <v>2113.21</v>
      </c>
      <c r="H38" s="24">
        <v>1.99</v>
      </c>
      <c r="I38" s="31"/>
      <c r="J38" s="31"/>
      <c r="K38" s="35"/>
    </row>
    <row r="39" spans="2:11" x14ac:dyDescent="0.3">
      <c r="B39" s="8" t="s">
        <v>507</v>
      </c>
      <c r="C39" s="61" t="s">
        <v>508</v>
      </c>
      <c r="D39" s="55" t="s">
        <v>509</v>
      </c>
      <c r="E39" s="6" t="s">
        <v>72</v>
      </c>
      <c r="F39" s="19">
        <v>105407</v>
      </c>
      <c r="G39" s="24">
        <v>2101.1799999999998</v>
      </c>
      <c r="H39" s="24">
        <v>1.98</v>
      </c>
      <c r="I39" s="31"/>
      <c r="J39" s="31"/>
      <c r="K39" s="35"/>
    </row>
    <row r="40" spans="2:11" x14ac:dyDescent="0.3">
      <c r="B40" s="8" t="s">
        <v>1165</v>
      </c>
      <c r="C40" s="61" t="s">
        <v>1166</v>
      </c>
      <c r="D40" s="55" t="s">
        <v>1167</v>
      </c>
      <c r="E40" s="6" t="s">
        <v>539</v>
      </c>
      <c r="F40" s="19">
        <v>180889</v>
      </c>
      <c r="G40" s="24">
        <v>2063.94</v>
      </c>
      <c r="H40" s="24">
        <v>1.95</v>
      </c>
      <c r="I40" s="31"/>
      <c r="J40" s="31"/>
      <c r="K40" s="35"/>
    </row>
    <row r="41" spans="2:11" x14ac:dyDescent="0.3">
      <c r="B41" s="8" t="s">
        <v>1168</v>
      </c>
      <c r="C41" s="61" t="s">
        <v>1169</v>
      </c>
      <c r="D41" s="55" t="s">
        <v>1170</v>
      </c>
      <c r="E41" s="6" t="s">
        <v>1171</v>
      </c>
      <c r="F41" s="19">
        <v>95371</v>
      </c>
      <c r="G41" s="24">
        <v>2061.73</v>
      </c>
      <c r="H41" s="24">
        <v>1.94</v>
      </c>
      <c r="I41" s="31"/>
      <c r="J41" s="31"/>
      <c r="K41" s="35"/>
    </row>
    <row r="42" spans="2:11" x14ac:dyDescent="0.3">
      <c r="B42" s="8" t="s">
        <v>66</v>
      </c>
      <c r="C42" s="61" t="s">
        <v>67</v>
      </c>
      <c r="D42" s="55" t="s">
        <v>68</v>
      </c>
      <c r="E42" s="6" t="s">
        <v>44</v>
      </c>
      <c r="F42" s="19">
        <v>491339</v>
      </c>
      <c r="G42" s="24">
        <v>2040.04</v>
      </c>
      <c r="H42" s="24">
        <v>1.92</v>
      </c>
      <c r="I42" s="31"/>
      <c r="J42" s="31"/>
      <c r="K42" s="35"/>
    </row>
    <row r="43" spans="2:11" x14ac:dyDescent="0.3">
      <c r="B43" s="8" t="s">
        <v>293</v>
      </c>
      <c r="C43" s="61" t="s">
        <v>294</v>
      </c>
      <c r="D43" s="55" t="s">
        <v>295</v>
      </c>
      <c r="E43" s="6" t="s">
        <v>113</v>
      </c>
      <c r="F43" s="19">
        <v>284147</v>
      </c>
      <c r="G43" s="24">
        <v>2032.5</v>
      </c>
      <c r="H43" s="24">
        <v>1.92</v>
      </c>
      <c r="I43" s="31"/>
      <c r="J43" s="31"/>
      <c r="K43" s="35"/>
    </row>
    <row r="44" spans="2:11" x14ac:dyDescent="0.3">
      <c r="B44" s="8" t="s">
        <v>595</v>
      </c>
      <c r="C44" s="61" t="s">
        <v>596</v>
      </c>
      <c r="D44" s="55" t="s">
        <v>597</v>
      </c>
      <c r="E44" s="6" t="s">
        <v>209</v>
      </c>
      <c r="F44" s="19">
        <v>41913</v>
      </c>
      <c r="G44" s="24">
        <v>2023.22</v>
      </c>
      <c r="H44" s="24">
        <v>1.91</v>
      </c>
      <c r="I44" s="31"/>
      <c r="J44" s="31"/>
      <c r="K44" s="35"/>
    </row>
    <row r="45" spans="2:11" x14ac:dyDescent="0.3">
      <c r="B45" s="8" t="s">
        <v>406</v>
      </c>
      <c r="C45" s="61" t="s">
        <v>407</v>
      </c>
      <c r="D45" s="55" t="s">
        <v>408</v>
      </c>
      <c r="E45" s="6" t="s">
        <v>65</v>
      </c>
      <c r="F45" s="19">
        <v>58699</v>
      </c>
      <c r="G45" s="24">
        <v>1994.24</v>
      </c>
      <c r="H45" s="24">
        <v>1.88</v>
      </c>
      <c r="I45" s="31"/>
      <c r="J45" s="31"/>
      <c r="K45" s="35"/>
    </row>
    <row r="46" spans="2:11" x14ac:dyDescent="0.3">
      <c r="B46" s="8" t="s">
        <v>1156</v>
      </c>
      <c r="C46" s="61" t="s">
        <v>1157</v>
      </c>
      <c r="D46" s="55" t="s">
        <v>1158</v>
      </c>
      <c r="E46" s="6" t="s">
        <v>153</v>
      </c>
      <c r="F46" s="19">
        <v>49628</v>
      </c>
      <c r="G46" s="24">
        <v>1935.24</v>
      </c>
      <c r="H46" s="24">
        <v>1.82</v>
      </c>
      <c r="I46" s="31"/>
      <c r="J46" s="31"/>
      <c r="K46" s="35"/>
    </row>
    <row r="47" spans="2:11" x14ac:dyDescent="0.3">
      <c r="B47" s="8" t="s">
        <v>62</v>
      </c>
      <c r="C47" s="61" t="s">
        <v>63</v>
      </c>
      <c r="D47" s="55" t="s">
        <v>64</v>
      </c>
      <c r="E47" s="6" t="s">
        <v>65</v>
      </c>
      <c r="F47" s="19">
        <v>12815</v>
      </c>
      <c r="G47" s="24">
        <v>1903.92</v>
      </c>
      <c r="H47" s="24">
        <v>1.79</v>
      </c>
      <c r="I47" s="31"/>
      <c r="J47" s="31"/>
      <c r="K47" s="35"/>
    </row>
    <row r="48" spans="2:11" x14ac:dyDescent="0.3">
      <c r="B48" s="8" t="s">
        <v>409</v>
      </c>
      <c r="C48" s="61" t="s">
        <v>410</v>
      </c>
      <c r="D48" s="55" t="s">
        <v>411</v>
      </c>
      <c r="E48" s="6" t="s">
        <v>120</v>
      </c>
      <c r="F48" s="19">
        <v>141216</v>
      </c>
      <c r="G48" s="24">
        <v>1903.87</v>
      </c>
      <c r="H48" s="24">
        <v>1.79</v>
      </c>
      <c r="I48" s="31"/>
      <c r="J48" s="31"/>
      <c r="K48" s="35"/>
    </row>
    <row r="49" spans="2:11" x14ac:dyDescent="0.3">
      <c r="B49" s="8" t="s">
        <v>41</v>
      </c>
      <c r="C49" s="61" t="s">
        <v>42</v>
      </c>
      <c r="D49" s="55" t="s">
        <v>43</v>
      </c>
      <c r="E49" s="6" t="s">
        <v>44</v>
      </c>
      <c r="F49" s="19">
        <v>214362</v>
      </c>
      <c r="G49" s="24">
        <v>1903</v>
      </c>
      <c r="H49" s="24">
        <v>1.79</v>
      </c>
      <c r="I49" s="31"/>
      <c r="J49" s="31"/>
      <c r="K49" s="35"/>
    </row>
    <row r="50" spans="2:11" x14ac:dyDescent="0.3">
      <c r="B50" s="8" t="s">
        <v>88</v>
      </c>
      <c r="C50" s="61" t="s">
        <v>89</v>
      </c>
      <c r="D50" s="55" t="s">
        <v>90</v>
      </c>
      <c r="E50" s="6" t="s">
        <v>91</v>
      </c>
      <c r="F50" s="19">
        <v>136397</v>
      </c>
      <c r="G50" s="24">
        <v>1901.24</v>
      </c>
      <c r="H50" s="24">
        <v>1.79</v>
      </c>
      <c r="I50" s="31"/>
      <c r="J50" s="31"/>
      <c r="K50" s="35"/>
    </row>
    <row r="51" spans="2:11" x14ac:dyDescent="0.3">
      <c r="B51" s="8" t="s">
        <v>418</v>
      </c>
      <c r="C51" s="61" t="s">
        <v>419</v>
      </c>
      <c r="D51" s="55" t="s">
        <v>420</v>
      </c>
      <c r="E51" s="6" t="s">
        <v>251</v>
      </c>
      <c r="F51" s="19">
        <v>101012</v>
      </c>
      <c r="G51" s="24">
        <v>1898.32</v>
      </c>
      <c r="H51" s="24">
        <v>1.79</v>
      </c>
      <c r="I51" s="31"/>
      <c r="J51" s="31"/>
      <c r="K51" s="35"/>
    </row>
    <row r="52" spans="2:11" x14ac:dyDescent="0.3">
      <c r="B52" s="8" t="s">
        <v>933</v>
      </c>
      <c r="C52" s="61" t="s">
        <v>934</v>
      </c>
      <c r="D52" s="55" t="s">
        <v>935</v>
      </c>
      <c r="E52" s="6" t="s">
        <v>153</v>
      </c>
      <c r="F52" s="19">
        <v>754820</v>
      </c>
      <c r="G52" s="24">
        <v>1859.12</v>
      </c>
      <c r="H52" s="24">
        <v>1.75</v>
      </c>
      <c r="I52" s="31"/>
      <c r="J52" s="31"/>
      <c r="K52" s="35"/>
    </row>
    <row r="53" spans="2:11" x14ac:dyDescent="0.3">
      <c r="B53" s="8" t="s">
        <v>84</v>
      </c>
      <c r="C53" s="61" t="s">
        <v>85</v>
      </c>
      <c r="D53" s="55" t="s">
        <v>86</v>
      </c>
      <c r="E53" s="6" t="s">
        <v>87</v>
      </c>
      <c r="F53" s="19">
        <v>77432</v>
      </c>
      <c r="G53" s="24">
        <v>1839.94</v>
      </c>
      <c r="H53" s="24">
        <v>1.73</v>
      </c>
      <c r="I53" s="31"/>
      <c r="J53" s="31"/>
      <c r="K53" s="35"/>
    </row>
    <row r="54" spans="2:11" x14ac:dyDescent="0.3">
      <c r="B54" s="8" t="s">
        <v>1159</v>
      </c>
      <c r="C54" s="61" t="s">
        <v>1160</v>
      </c>
      <c r="D54" s="55" t="s">
        <v>1161</v>
      </c>
      <c r="E54" s="6" t="s">
        <v>72</v>
      </c>
      <c r="F54" s="19">
        <v>716182</v>
      </c>
      <c r="G54" s="24">
        <v>1829.13</v>
      </c>
      <c r="H54" s="24">
        <v>1.72</v>
      </c>
      <c r="I54" s="31"/>
      <c r="J54" s="31"/>
      <c r="K54" s="35"/>
    </row>
    <row r="55" spans="2:11" x14ac:dyDescent="0.3">
      <c r="B55" s="8" t="s">
        <v>421</v>
      </c>
      <c r="C55" s="61" t="s">
        <v>422</v>
      </c>
      <c r="D55" s="55" t="s">
        <v>423</v>
      </c>
      <c r="E55" s="6" t="s">
        <v>61</v>
      </c>
      <c r="F55" s="19">
        <v>131906</v>
      </c>
      <c r="G55" s="24">
        <v>1791.02</v>
      </c>
      <c r="H55" s="24">
        <v>1.69</v>
      </c>
      <c r="I55" s="31"/>
      <c r="J55" s="31"/>
      <c r="K55" s="35"/>
    </row>
    <row r="56" spans="2:11" x14ac:dyDescent="0.3">
      <c r="B56" s="8" t="s">
        <v>946</v>
      </c>
      <c r="C56" s="61" t="s">
        <v>947</v>
      </c>
      <c r="D56" s="55" t="s">
        <v>948</v>
      </c>
      <c r="E56" s="6" t="s">
        <v>61</v>
      </c>
      <c r="F56" s="19">
        <v>128046</v>
      </c>
      <c r="G56" s="24">
        <v>1778.69</v>
      </c>
      <c r="H56" s="24">
        <v>1.68</v>
      </c>
      <c r="I56" s="31"/>
      <c r="J56" s="31"/>
      <c r="K56" s="35"/>
    </row>
    <row r="57" spans="2:11" x14ac:dyDescent="0.3">
      <c r="B57" s="8" t="s">
        <v>427</v>
      </c>
      <c r="C57" s="61" t="s">
        <v>428</v>
      </c>
      <c r="D57" s="55" t="s">
        <v>429</v>
      </c>
      <c r="E57" s="6" t="s">
        <v>61</v>
      </c>
      <c r="F57" s="19">
        <v>64837</v>
      </c>
      <c r="G57" s="24">
        <v>1710.01</v>
      </c>
      <c r="H57" s="24">
        <v>1.61</v>
      </c>
      <c r="I57" s="31"/>
      <c r="J57" s="31"/>
      <c r="K57" s="35"/>
    </row>
    <row r="58" spans="2:11" x14ac:dyDescent="0.3">
      <c r="B58" s="8" t="s">
        <v>58</v>
      </c>
      <c r="C58" s="61" t="s">
        <v>59</v>
      </c>
      <c r="D58" s="55" t="s">
        <v>60</v>
      </c>
      <c r="E58" s="6" t="s">
        <v>61</v>
      </c>
      <c r="F58" s="19">
        <v>128418</v>
      </c>
      <c r="G58" s="24">
        <v>1669.56</v>
      </c>
      <c r="H58" s="24">
        <v>1.57</v>
      </c>
      <c r="I58" s="31"/>
      <c r="J58" s="31"/>
      <c r="K58" s="35"/>
    </row>
    <row r="59" spans="2:11" x14ac:dyDescent="0.3">
      <c r="B59" s="8" t="s">
        <v>474</v>
      </c>
      <c r="C59" s="61" t="s">
        <v>475</v>
      </c>
      <c r="D59" s="55" t="s">
        <v>476</v>
      </c>
      <c r="E59" s="6" t="s">
        <v>274</v>
      </c>
      <c r="F59" s="19">
        <v>526214</v>
      </c>
      <c r="G59" s="24">
        <v>1650.21</v>
      </c>
      <c r="H59" s="24">
        <v>1.56</v>
      </c>
      <c r="I59" s="31"/>
      <c r="J59" s="31"/>
      <c r="K59" s="35"/>
    </row>
    <row r="60" spans="2:11" x14ac:dyDescent="0.3">
      <c r="B60" s="8" t="s">
        <v>366</v>
      </c>
      <c r="C60" s="61" t="s">
        <v>367</v>
      </c>
      <c r="D60" s="55" t="s">
        <v>368</v>
      </c>
      <c r="E60" s="6" t="s">
        <v>61</v>
      </c>
      <c r="F60" s="19">
        <v>798611</v>
      </c>
      <c r="G60" s="24">
        <v>1604.89</v>
      </c>
      <c r="H60" s="24">
        <v>1.51</v>
      </c>
      <c r="I60" s="31"/>
      <c r="J60" s="31"/>
      <c r="K60" s="35"/>
    </row>
    <row r="61" spans="2:11" x14ac:dyDescent="0.3">
      <c r="C61" s="59" t="s">
        <v>182</v>
      </c>
      <c r="D61" s="55"/>
      <c r="E61" s="6"/>
      <c r="F61" s="19"/>
      <c r="G61" s="25">
        <v>105976.6</v>
      </c>
      <c r="H61" s="25">
        <v>99.87</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3:11" x14ac:dyDescent="0.3">
      <c r="C65" s="59" t="s">
        <v>4</v>
      </c>
      <c r="D65" s="55"/>
      <c r="E65" s="6"/>
      <c r="F65" s="19"/>
      <c r="G65" s="24" t="s">
        <v>2</v>
      </c>
      <c r="H65" s="24" t="s">
        <v>2</v>
      </c>
      <c r="I65" s="31"/>
      <c r="J65" s="31"/>
      <c r="K65" s="35"/>
    </row>
    <row r="66" spans="3:11" x14ac:dyDescent="0.3">
      <c r="C66" s="58"/>
      <c r="D66" s="55"/>
      <c r="E66" s="6"/>
      <c r="F66" s="19"/>
      <c r="G66" s="24"/>
      <c r="H66" s="24"/>
      <c r="I66" s="31"/>
      <c r="J66" s="31"/>
      <c r="K66" s="35"/>
    </row>
    <row r="67" spans="3:11" x14ac:dyDescent="0.3">
      <c r="C67" s="59" t="s">
        <v>5</v>
      </c>
      <c r="D67" s="55"/>
      <c r="E67" s="6"/>
      <c r="F67" s="19"/>
      <c r="G67" s="24"/>
      <c r="H67" s="24"/>
      <c r="I67" s="31"/>
      <c r="J67" s="31"/>
      <c r="K67" s="35"/>
    </row>
    <row r="68" spans="3:11" x14ac:dyDescent="0.3">
      <c r="C68" s="58"/>
      <c r="D68" s="55"/>
      <c r="E68" s="6"/>
      <c r="F68" s="19"/>
      <c r="G68" s="24"/>
      <c r="H68" s="24"/>
      <c r="I68" s="31"/>
      <c r="J68" s="31"/>
      <c r="K68" s="35"/>
    </row>
    <row r="69" spans="3:11" x14ac:dyDescent="0.3">
      <c r="C69" s="59" t="s">
        <v>6</v>
      </c>
      <c r="D69" s="55"/>
      <c r="E69" s="6"/>
      <c r="F69" s="19"/>
      <c r="G69" s="24" t="s">
        <v>2</v>
      </c>
      <c r="H69" s="24" t="s">
        <v>2</v>
      </c>
      <c r="I69" s="31"/>
      <c r="J69" s="31"/>
      <c r="K69" s="35"/>
    </row>
    <row r="70" spans="3:11" x14ac:dyDescent="0.3">
      <c r="C70" s="58"/>
      <c r="D70" s="55"/>
      <c r="E70" s="6"/>
      <c r="F70" s="19"/>
      <c r="G70" s="24"/>
      <c r="H70" s="24"/>
      <c r="I70" s="31"/>
      <c r="J70" s="31"/>
      <c r="K70" s="35"/>
    </row>
    <row r="71" spans="3:11" x14ac:dyDescent="0.3">
      <c r="C71" s="59" t="s">
        <v>7</v>
      </c>
      <c r="D71" s="55"/>
      <c r="E71" s="6"/>
      <c r="F71" s="19"/>
      <c r="G71" s="24" t="s">
        <v>2</v>
      </c>
      <c r="H71" s="24" t="s">
        <v>2</v>
      </c>
      <c r="I71" s="31"/>
      <c r="J71" s="31"/>
      <c r="K71" s="35"/>
    </row>
    <row r="72" spans="3:11" x14ac:dyDescent="0.3">
      <c r="C72" s="58"/>
      <c r="D72" s="55"/>
      <c r="E72" s="6"/>
      <c r="F72" s="19"/>
      <c r="G72" s="24"/>
      <c r="H72" s="24"/>
      <c r="I72" s="31"/>
      <c r="J72" s="31"/>
      <c r="K72" s="35"/>
    </row>
    <row r="73" spans="3:11" x14ac:dyDescent="0.3">
      <c r="C73" s="59" t="s">
        <v>8</v>
      </c>
      <c r="D73" s="55"/>
      <c r="E73" s="6"/>
      <c r="F73" s="19"/>
      <c r="G73" s="24" t="s">
        <v>2</v>
      </c>
      <c r="H73" s="24" t="s">
        <v>2</v>
      </c>
      <c r="I73" s="31"/>
      <c r="J73" s="31"/>
      <c r="K73" s="35"/>
    </row>
    <row r="74" spans="3:11" x14ac:dyDescent="0.3">
      <c r="C74" s="58"/>
      <c r="D74" s="55"/>
      <c r="E74" s="6"/>
      <c r="F74" s="19"/>
      <c r="G74" s="24"/>
      <c r="H74" s="24"/>
      <c r="I74" s="31"/>
      <c r="J74" s="31"/>
      <c r="K74" s="35"/>
    </row>
    <row r="75" spans="3:11" x14ac:dyDescent="0.3">
      <c r="C75" s="59" t="s">
        <v>9</v>
      </c>
      <c r="D75" s="55"/>
      <c r="E75" s="6"/>
      <c r="F75" s="19"/>
      <c r="G75" s="24" t="s">
        <v>2</v>
      </c>
      <c r="H75" s="24" t="s">
        <v>2</v>
      </c>
      <c r="I75" s="31"/>
      <c r="J75" s="31"/>
      <c r="K75" s="35"/>
    </row>
    <row r="76" spans="3:11" x14ac:dyDescent="0.3">
      <c r="C76" s="58"/>
      <c r="D76" s="55"/>
      <c r="E76" s="6"/>
      <c r="F76" s="19"/>
      <c r="G76" s="24"/>
      <c r="H76" s="24"/>
      <c r="I76" s="31"/>
      <c r="J76" s="31"/>
      <c r="K76" s="35"/>
    </row>
    <row r="77" spans="3:11" x14ac:dyDescent="0.3">
      <c r="C77" s="59" t="s">
        <v>10</v>
      </c>
      <c r="D77" s="55"/>
      <c r="E77" s="6"/>
      <c r="F77" s="19"/>
      <c r="G77" s="24" t="s">
        <v>2</v>
      </c>
      <c r="H77" s="24" t="s">
        <v>2</v>
      </c>
      <c r="I77" s="31"/>
      <c r="J77" s="31"/>
      <c r="K77" s="35"/>
    </row>
    <row r="78" spans="3:11" x14ac:dyDescent="0.3">
      <c r="C78" s="58"/>
      <c r="D78" s="55"/>
      <c r="E78" s="6"/>
      <c r="F78" s="19"/>
      <c r="G78" s="24"/>
      <c r="H78" s="24"/>
      <c r="I78" s="31"/>
      <c r="J78" s="31"/>
      <c r="K78" s="35"/>
    </row>
    <row r="79" spans="3:11" x14ac:dyDescent="0.3">
      <c r="C79" s="59" t="s">
        <v>11</v>
      </c>
      <c r="D79" s="55"/>
      <c r="E79" s="6"/>
      <c r="F79" s="19"/>
      <c r="G79" s="24" t="s">
        <v>2</v>
      </c>
      <c r="H79" s="24" t="s">
        <v>2</v>
      </c>
      <c r="I79" s="31"/>
      <c r="J79" s="31"/>
      <c r="K79" s="35"/>
    </row>
    <row r="80" spans="3:11" x14ac:dyDescent="0.3">
      <c r="C80" s="58"/>
      <c r="D80" s="55"/>
      <c r="E80" s="6"/>
      <c r="F80" s="19"/>
      <c r="G80" s="24"/>
      <c r="H80" s="24"/>
      <c r="I80" s="31"/>
      <c r="J80" s="31"/>
      <c r="K80" s="35"/>
    </row>
    <row r="81" spans="1:11" x14ac:dyDescent="0.3">
      <c r="C81" s="59" t="s">
        <v>13</v>
      </c>
      <c r="D81" s="55"/>
      <c r="E81" s="6"/>
      <c r="F81" s="19"/>
      <c r="G81" s="24"/>
      <c r="H81" s="24"/>
      <c r="I81" s="31"/>
      <c r="J81" s="31"/>
      <c r="K81" s="35"/>
    </row>
    <row r="82" spans="1:11" x14ac:dyDescent="0.3">
      <c r="C82" s="58"/>
      <c r="D82" s="55"/>
      <c r="E82" s="6"/>
      <c r="F82" s="19"/>
      <c r="G82" s="24"/>
      <c r="H82" s="24"/>
      <c r="I82" s="31"/>
      <c r="J82" s="31"/>
      <c r="K82" s="35"/>
    </row>
    <row r="83" spans="1:11" x14ac:dyDescent="0.3">
      <c r="C83" s="59" t="s">
        <v>14</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C85" s="59" t="s">
        <v>15</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16</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C89" s="59" t="s">
        <v>17</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18</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19</v>
      </c>
      <c r="D93" s="55"/>
      <c r="E93" s="6"/>
      <c r="F93" s="19"/>
      <c r="G93" s="24"/>
      <c r="H93" s="24"/>
      <c r="I93" s="31"/>
      <c r="J93" s="31"/>
      <c r="K93" s="35"/>
    </row>
    <row r="94" spans="1:11" x14ac:dyDescent="0.3">
      <c r="A94" s="28"/>
      <c r="B94" s="28"/>
      <c r="C94" s="59" t="s">
        <v>20</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A96" s="28"/>
      <c r="B96" s="28"/>
      <c r="C96" s="59" t="s">
        <v>21</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22</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23</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C102" s="60" t="s">
        <v>24</v>
      </c>
      <c r="D102" s="55"/>
      <c r="E102" s="6"/>
      <c r="F102" s="19"/>
      <c r="G102" s="24"/>
      <c r="H102" s="24"/>
      <c r="I102" s="31"/>
      <c r="J102" s="31"/>
      <c r="K102" s="35"/>
    </row>
    <row r="103" spans="1:54" x14ac:dyDescent="0.3">
      <c r="B103" s="8" t="s">
        <v>197</v>
      </c>
      <c r="C103" s="61" t="s">
        <v>198</v>
      </c>
      <c r="D103" s="55"/>
      <c r="E103" s="6"/>
      <c r="F103" s="19"/>
      <c r="G103" s="24">
        <v>146.97999999999999</v>
      </c>
      <c r="H103" s="24">
        <v>0.14000000000000001</v>
      </c>
      <c r="I103" s="31"/>
      <c r="J103" s="31"/>
      <c r="K103" s="35"/>
    </row>
    <row r="104" spans="1:54" x14ac:dyDescent="0.3">
      <c r="C104" s="59" t="s">
        <v>182</v>
      </c>
      <c r="D104" s="55"/>
      <c r="E104" s="6"/>
      <c r="F104" s="19"/>
      <c r="G104" s="25">
        <v>146.97999999999999</v>
      </c>
      <c r="H104" s="25">
        <v>0.14000000000000001</v>
      </c>
      <c r="I104" s="31"/>
      <c r="J104" s="31"/>
      <c r="K104" s="35"/>
    </row>
    <row r="105" spans="1:54" x14ac:dyDescent="0.3">
      <c r="C105" s="58"/>
      <c r="D105" s="55"/>
      <c r="E105" s="6"/>
      <c r="F105" s="19"/>
      <c r="G105" s="24"/>
      <c r="H105" s="24"/>
      <c r="I105" s="31"/>
      <c r="J105" s="31"/>
      <c r="K105" s="35"/>
    </row>
    <row r="106" spans="1:54" x14ac:dyDescent="0.3">
      <c r="A106" s="10"/>
      <c r="B106" s="28"/>
      <c r="C106" s="59" t="s">
        <v>25</v>
      </c>
      <c r="D106" s="55"/>
      <c r="E106" s="6"/>
      <c r="F106" s="19"/>
      <c r="G106" s="24"/>
      <c r="H106" s="24"/>
      <c r="I106" s="31"/>
      <c r="J106" s="31"/>
      <c r="K106" s="35"/>
    </row>
    <row r="107" spans="1:54" s="2" customFormat="1" ht="13.8" x14ac:dyDescent="0.3">
      <c r="A107" s="28"/>
      <c r="B107" s="28"/>
      <c r="C107" s="58" t="s">
        <v>4955</v>
      </c>
      <c r="D107" s="55"/>
      <c r="E107" s="6"/>
      <c r="F107" s="19"/>
      <c r="G107" s="24" t="s">
        <v>2</v>
      </c>
      <c r="H107" s="24" t="s">
        <v>2</v>
      </c>
      <c r="I107" s="31"/>
      <c r="J107" s="31"/>
      <c r="K107" s="35"/>
      <c r="L107" s="3"/>
      <c r="AI107" s="3"/>
      <c r="AV107" s="3"/>
      <c r="AX107" s="3"/>
      <c r="BB107" s="3"/>
    </row>
    <row r="108" spans="1:54" x14ac:dyDescent="0.3">
      <c r="B108" s="8"/>
      <c r="C108" s="61" t="s">
        <v>199</v>
      </c>
      <c r="D108" s="55"/>
      <c r="E108" s="6"/>
      <c r="F108" s="19"/>
      <c r="G108" s="24">
        <v>-30.09</v>
      </c>
      <c r="H108" s="24">
        <v>-9.9999999999999985E-3</v>
      </c>
      <c r="I108" s="31"/>
      <c r="J108" s="31"/>
      <c r="K108" s="35"/>
    </row>
    <row r="109" spans="1:54" x14ac:dyDescent="0.3">
      <c r="C109" s="59" t="s">
        <v>182</v>
      </c>
      <c r="D109" s="55"/>
      <c r="E109" s="6"/>
      <c r="F109" s="19"/>
      <c r="G109" s="25">
        <v>-30.09</v>
      </c>
      <c r="H109" s="25">
        <v>-9.9999999999999985E-3</v>
      </c>
      <c r="I109" s="31"/>
      <c r="J109" s="31"/>
      <c r="K109" s="35"/>
    </row>
    <row r="110" spans="1:54" x14ac:dyDescent="0.3">
      <c r="C110" s="58"/>
      <c r="D110" s="55"/>
      <c r="E110" s="6"/>
      <c r="F110" s="19"/>
      <c r="G110" s="24"/>
      <c r="H110" s="24"/>
      <c r="I110" s="31"/>
      <c r="J110" s="31"/>
      <c r="K110" s="35"/>
    </row>
    <row r="111" spans="1:54" x14ac:dyDescent="0.3">
      <c r="C111" s="62" t="s">
        <v>200</v>
      </c>
      <c r="D111" s="56"/>
      <c r="E111" s="5"/>
      <c r="F111" s="20"/>
      <c r="G111" s="26">
        <v>106093.49</v>
      </c>
      <c r="H111" s="26">
        <v>100</v>
      </c>
      <c r="I111" s="32"/>
      <c r="J111" s="32"/>
      <c r="K111" s="36"/>
    </row>
    <row r="114" spans="3:11" x14ac:dyDescent="0.3">
      <c r="C114" s="1" t="s">
        <v>201</v>
      </c>
    </row>
    <row r="115" spans="3:11" x14ac:dyDescent="0.3">
      <c r="C115" s="37" t="s">
        <v>202</v>
      </c>
      <c r="D115" s="37"/>
      <c r="E115" s="37"/>
      <c r="F115" s="37"/>
      <c r="G115" s="37"/>
      <c r="H115" s="37"/>
      <c r="I115" s="37"/>
      <c r="J115" s="37"/>
      <c r="K115" s="37"/>
    </row>
    <row r="116" spans="3:11" x14ac:dyDescent="0.3">
      <c r="C116" s="2" t="s">
        <v>203</v>
      </c>
    </row>
    <row r="117" spans="3:11" x14ac:dyDescent="0.3">
      <c r="C117" s="2" t="s">
        <v>204</v>
      </c>
    </row>
    <row r="118" spans="3:11" ht="30" customHeight="1" x14ac:dyDescent="0.3">
      <c r="C118" s="87" t="s">
        <v>205</v>
      </c>
      <c r="D118" s="88"/>
      <c r="E118" s="88"/>
      <c r="F118" s="88"/>
      <c r="G118" s="88"/>
      <c r="H118" s="88"/>
      <c r="I118" s="88"/>
      <c r="J118" s="88"/>
      <c r="K118" s="88"/>
    </row>
    <row r="119" spans="3:11" x14ac:dyDescent="0.3">
      <c r="C119" s="2" t="s">
        <v>206</v>
      </c>
    </row>
    <row r="121" spans="3:11" x14ac:dyDescent="0.3">
      <c r="C121" s="1" t="s">
        <v>5109</v>
      </c>
      <c r="E121" s="85" t="s">
        <v>5110</v>
      </c>
    </row>
    <row r="122" spans="3:11" x14ac:dyDescent="0.3">
      <c r="E122" s="2" t="s">
        <v>5168</v>
      </c>
    </row>
  </sheetData>
  <mergeCells count="1">
    <mergeCell ref="C118:K118"/>
  </mergeCells>
  <hyperlinks>
    <hyperlink ref="J2" location="'Index'!A1" display="'Index'!A1" xr:uid="{6EF994C5-206D-4397-AAE2-C1277DA13D6E}"/>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61AF5-3177-42A5-965A-9125B6B21DE2}">
  <sheetPr codeName="Sheet1106"/>
  <dimension ref="A1:IV107"/>
  <sheetViews>
    <sheetView showGridLines="0" zoomScale="90" zoomScaleNormal="90" workbookViewId="0">
      <pane ySplit="6" topLeftCell="A89" activePane="bottomLeft" state="frozen"/>
      <selection pane="bottomLeft" activeCell="J2" sqref="J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4387</v>
      </c>
      <c r="J2" s="38" t="s">
        <v>4603</v>
      </c>
    </row>
    <row r="3" spans="1:54" ht="16.2" x14ac:dyDescent="0.35">
      <c r="C3" s="1" t="s">
        <v>28</v>
      </c>
      <c r="D3" s="21" t="s">
        <v>4388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88</v>
      </c>
      <c r="C11" s="61" t="s">
        <v>89</v>
      </c>
      <c r="D11" s="55" t="s">
        <v>90</v>
      </c>
      <c r="E11" s="6" t="s">
        <v>91</v>
      </c>
      <c r="F11" s="19">
        <v>5295000</v>
      </c>
      <c r="G11" s="24">
        <v>73807.009999999995</v>
      </c>
      <c r="H11" s="24">
        <v>8.2899999999999991</v>
      </c>
      <c r="I11" s="31"/>
      <c r="J11" s="31"/>
      <c r="K11" s="35"/>
    </row>
    <row r="12" spans="1:54" x14ac:dyDescent="0.3">
      <c r="B12" s="8" t="s">
        <v>434</v>
      </c>
      <c r="C12" s="61" t="s">
        <v>435</v>
      </c>
      <c r="D12" s="55" t="s">
        <v>436</v>
      </c>
      <c r="E12" s="6" t="s">
        <v>384</v>
      </c>
      <c r="F12" s="19">
        <v>35634819</v>
      </c>
      <c r="G12" s="24">
        <v>60411.71</v>
      </c>
      <c r="H12" s="24">
        <v>6.78</v>
      </c>
      <c r="I12" s="31"/>
      <c r="J12" s="31"/>
      <c r="K12" s="35"/>
    </row>
    <row r="13" spans="1:54" x14ac:dyDescent="0.3">
      <c r="B13" s="8" t="s">
        <v>424</v>
      </c>
      <c r="C13" s="61" t="s">
        <v>425</v>
      </c>
      <c r="D13" s="55" t="s">
        <v>426</v>
      </c>
      <c r="E13" s="6" t="s">
        <v>91</v>
      </c>
      <c r="F13" s="19">
        <v>14598067</v>
      </c>
      <c r="G13" s="24">
        <v>56260.95</v>
      </c>
      <c r="H13" s="24">
        <v>6.32</v>
      </c>
      <c r="I13" s="31"/>
      <c r="J13" s="31"/>
      <c r="K13" s="35"/>
    </row>
    <row r="14" spans="1:54" x14ac:dyDescent="0.3">
      <c r="B14" s="8" t="s">
        <v>1058</v>
      </c>
      <c r="C14" s="61" t="s">
        <v>1059</v>
      </c>
      <c r="D14" s="55" t="s">
        <v>1060</v>
      </c>
      <c r="E14" s="6" t="s">
        <v>91</v>
      </c>
      <c r="F14" s="19">
        <v>29180413</v>
      </c>
      <c r="G14" s="24">
        <v>54704.52</v>
      </c>
      <c r="H14" s="24">
        <v>6.14</v>
      </c>
      <c r="I14" s="31"/>
      <c r="J14" s="31"/>
      <c r="K14" s="35"/>
    </row>
    <row r="15" spans="1:54" x14ac:dyDescent="0.3">
      <c r="B15" s="8" t="s">
        <v>381</v>
      </c>
      <c r="C15" s="61" t="s">
        <v>382</v>
      </c>
      <c r="D15" s="55" t="s">
        <v>383</v>
      </c>
      <c r="E15" s="6" t="s">
        <v>384</v>
      </c>
      <c r="F15" s="19">
        <v>17298327</v>
      </c>
      <c r="G15" s="24">
        <v>52716.65</v>
      </c>
      <c r="H15" s="24">
        <v>5.92</v>
      </c>
      <c r="I15" s="31"/>
      <c r="J15" s="31"/>
      <c r="K15" s="35"/>
    </row>
    <row r="16" spans="1:54" x14ac:dyDescent="0.3">
      <c r="B16" s="8" t="s">
        <v>2178</v>
      </c>
      <c r="C16" s="61" t="s">
        <v>2179</v>
      </c>
      <c r="D16" s="55" t="s">
        <v>2180</v>
      </c>
      <c r="E16" s="6" t="s">
        <v>57</v>
      </c>
      <c r="F16" s="19">
        <v>4005515</v>
      </c>
      <c r="G16" s="24">
        <v>49672.39</v>
      </c>
      <c r="H16" s="24">
        <v>5.58</v>
      </c>
      <c r="I16" s="31"/>
      <c r="J16" s="31"/>
      <c r="K16" s="35"/>
    </row>
    <row r="17" spans="2:11" x14ac:dyDescent="0.3">
      <c r="B17" s="8" t="s">
        <v>627</v>
      </c>
      <c r="C17" s="61" t="s">
        <v>628</v>
      </c>
      <c r="D17" s="55" t="s">
        <v>629</v>
      </c>
      <c r="E17" s="6" t="s">
        <v>234</v>
      </c>
      <c r="F17" s="19">
        <v>11245170</v>
      </c>
      <c r="G17" s="24">
        <v>42945.3</v>
      </c>
      <c r="H17" s="24">
        <v>4.82</v>
      </c>
      <c r="I17" s="31"/>
      <c r="J17" s="31"/>
      <c r="K17" s="35"/>
    </row>
    <row r="18" spans="2:11" x14ac:dyDescent="0.3">
      <c r="B18" s="8" t="s">
        <v>446</v>
      </c>
      <c r="C18" s="61" t="s">
        <v>447</v>
      </c>
      <c r="D18" s="55" t="s">
        <v>448</v>
      </c>
      <c r="E18" s="6" t="s">
        <v>384</v>
      </c>
      <c r="F18" s="19">
        <v>13219320</v>
      </c>
      <c r="G18" s="24">
        <v>42751.28</v>
      </c>
      <c r="H18" s="24">
        <v>4.8</v>
      </c>
      <c r="I18" s="31"/>
      <c r="J18" s="31"/>
      <c r="K18" s="35"/>
    </row>
    <row r="19" spans="2:11" x14ac:dyDescent="0.3">
      <c r="B19" s="8" t="s">
        <v>430</v>
      </c>
      <c r="C19" s="61" t="s">
        <v>431</v>
      </c>
      <c r="D19" s="55" t="s">
        <v>432</v>
      </c>
      <c r="E19" s="6" t="s">
        <v>433</v>
      </c>
      <c r="F19" s="19">
        <v>15271410</v>
      </c>
      <c r="G19" s="24">
        <v>42714.13</v>
      </c>
      <c r="H19" s="24">
        <v>4.79</v>
      </c>
      <c r="I19" s="31"/>
      <c r="J19" s="31"/>
      <c r="K19" s="35"/>
    </row>
    <row r="20" spans="2:11" x14ac:dyDescent="0.3">
      <c r="B20" s="8" t="s">
        <v>4088</v>
      </c>
      <c r="C20" s="61" t="s">
        <v>4089</v>
      </c>
      <c r="D20" s="55" t="s">
        <v>4090</v>
      </c>
      <c r="E20" s="6" t="s">
        <v>109</v>
      </c>
      <c r="F20" s="19">
        <v>6719943</v>
      </c>
      <c r="G20" s="24">
        <v>38821.11</v>
      </c>
      <c r="H20" s="24">
        <v>4.3600000000000003</v>
      </c>
      <c r="I20" s="31"/>
      <c r="J20" s="31"/>
      <c r="K20" s="35"/>
    </row>
    <row r="21" spans="2:11" x14ac:dyDescent="0.3">
      <c r="B21" s="8" t="s">
        <v>231</v>
      </c>
      <c r="C21" s="61" t="s">
        <v>232</v>
      </c>
      <c r="D21" s="55" t="s">
        <v>233</v>
      </c>
      <c r="E21" s="6" t="s">
        <v>234</v>
      </c>
      <c r="F21" s="19">
        <v>2285360</v>
      </c>
      <c r="G21" s="24">
        <v>35797.879999999997</v>
      </c>
      <c r="H21" s="24">
        <v>4.0199999999999996</v>
      </c>
      <c r="I21" s="31"/>
      <c r="J21" s="31"/>
      <c r="K21" s="35"/>
    </row>
    <row r="22" spans="2:11" x14ac:dyDescent="0.3">
      <c r="B22" s="8" t="s">
        <v>133</v>
      </c>
      <c r="C22" s="61" t="s">
        <v>134</v>
      </c>
      <c r="D22" s="55" t="s">
        <v>135</v>
      </c>
      <c r="E22" s="6" t="s">
        <v>101</v>
      </c>
      <c r="F22" s="19">
        <v>1133474</v>
      </c>
      <c r="G22" s="24">
        <v>35339.449999999997</v>
      </c>
      <c r="H22" s="24">
        <v>3.97</v>
      </c>
      <c r="I22" s="31"/>
      <c r="J22" s="31"/>
      <c r="K22" s="35"/>
    </row>
    <row r="23" spans="2:11" x14ac:dyDescent="0.3">
      <c r="B23" s="8" t="s">
        <v>171</v>
      </c>
      <c r="C23" s="61" t="s">
        <v>172</v>
      </c>
      <c r="D23" s="55" t="s">
        <v>173</v>
      </c>
      <c r="E23" s="6" t="s">
        <v>174</v>
      </c>
      <c r="F23" s="19">
        <v>76240</v>
      </c>
      <c r="G23" s="24">
        <v>23615.34</v>
      </c>
      <c r="H23" s="24">
        <v>2.65</v>
      </c>
      <c r="I23" s="31"/>
      <c r="J23" s="31"/>
      <c r="K23" s="35"/>
    </row>
    <row r="24" spans="2:11" x14ac:dyDescent="0.3">
      <c r="B24" s="8" t="s">
        <v>618</v>
      </c>
      <c r="C24" s="61" t="s">
        <v>619</v>
      </c>
      <c r="D24" s="55" t="s">
        <v>620</v>
      </c>
      <c r="E24" s="6" t="s">
        <v>234</v>
      </c>
      <c r="F24" s="19">
        <v>4650124</v>
      </c>
      <c r="G24" s="24">
        <v>22680.98</v>
      </c>
      <c r="H24" s="24">
        <v>2.5499999999999998</v>
      </c>
      <c r="I24" s="31"/>
      <c r="J24" s="31"/>
      <c r="K24" s="35"/>
    </row>
    <row r="25" spans="2:11" x14ac:dyDescent="0.3">
      <c r="B25" s="8" t="s">
        <v>1847</v>
      </c>
      <c r="C25" s="61" t="s">
        <v>1848</v>
      </c>
      <c r="D25" s="55" t="s">
        <v>1849</v>
      </c>
      <c r="E25" s="6" t="s">
        <v>109</v>
      </c>
      <c r="F25" s="19">
        <v>2796573</v>
      </c>
      <c r="G25" s="24">
        <v>20082.189999999999</v>
      </c>
      <c r="H25" s="24">
        <v>2.25</v>
      </c>
      <c r="I25" s="31"/>
      <c r="J25" s="31"/>
      <c r="K25" s="35"/>
    </row>
    <row r="26" spans="2:11" x14ac:dyDescent="0.3">
      <c r="B26" s="8" t="s">
        <v>1067</v>
      </c>
      <c r="C26" s="61" t="s">
        <v>1068</v>
      </c>
      <c r="D26" s="55" t="s">
        <v>1069</v>
      </c>
      <c r="E26" s="6" t="s">
        <v>234</v>
      </c>
      <c r="F26" s="19">
        <v>12114574</v>
      </c>
      <c r="G26" s="24">
        <v>19159.2</v>
      </c>
      <c r="H26" s="24">
        <v>2.15</v>
      </c>
      <c r="I26" s="31"/>
      <c r="J26" s="31"/>
      <c r="K26" s="35"/>
    </row>
    <row r="27" spans="2:11" x14ac:dyDescent="0.3">
      <c r="B27" s="8" t="s">
        <v>2683</v>
      </c>
      <c r="C27" s="61" t="s">
        <v>2684</v>
      </c>
      <c r="D27" s="55" t="s">
        <v>2685</v>
      </c>
      <c r="E27" s="6" t="s">
        <v>384</v>
      </c>
      <c r="F27" s="19">
        <v>11183665</v>
      </c>
      <c r="G27" s="24">
        <v>19108.41</v>
      </c>
      <c r="H27" s="24">
        <v>2.15</v>
      </c>
      <c r="I27" s="31"/>
      <c r="J27" s="31"/>
      <c r="K27" s="35"/>
    </row>
    <row r="28" spans="2:11" x14ac:dyDescent="0.3">
      <c r="B28" s="8" t="s">
        <v>2250</v>
      </c>
      <c r="C28" s="61" t="s">
        <v>725</v>
      </c>
      <c r="D28" s="55" t="s">
        <v>2251</v>
      </c>
      <c r="E28" s="6" t="s">
        <v>72</v>
      </c>
      <c r="F28" s="19">
        <v>4257426</v>
      </c>
      <c r="G28" s="24">
        <v>17617.23</v>
      </c>
      <c r="H28" s="24">
        <v>1.98</v>
      </c>
      <c r="I28" s="31"/>
      <c r="J28" s="31"/>
      <c r="K28" s="35"/>
    </row>
    <row r="29" spans="2:11" x14ac:dyDescent="0.3">
      <c r="B29" s="8" t="s">
        <v>4389</v>
      </c>
      <c r="C29" s="61" t="s">
        <v>4390</v>
      </c>
      <c r="D29" s="55" t="s">
        <v>4391</v>
      </c>
      <c r="E29" s="6" t="s">
        <v>91</v>
      </c>
      <c r="F29" s="19">
        <v>4547684</v>
      </c>
      <c r="G29" s="24">
        <v>17242.54</v>
      </c>
      <c r="H29" s="24">
        <v>1.94</v>
      </c>
      <c r="I29" s="31"/>
      <c r="J29" s="31"/>
      <c r="K29" s="35"/>
    </row>
    <row r="30" spans="2:11" x14ac:dyDescent="0.3">
      <c r="B30" s="8" t="s">
        <v>2254</v>
      </c>
      <c r="C30" s="61" t="s">
        <v>720</v>
      </c>
      <c r="D30" s="55" t="s">
        <v>2255</v>
      </c>
      <c r="E30" s="6" t="s">
        <v>72</v>
      </c>
      <c r="F30" s="19">
        <v>4325000</v>
      </c>
      <c r="G30" s="24">
        <v>15128.85</v>
      </c>
      <c r="H30" s="24">
        <v>1.7</v>
      </c>
      <c r="I30" s="31"/>
      <c r="J30" s="31"/>
      <c r="K30" s="35"/>
    </row>
    <row r="31" spans="2:11" x14ac:dyDescent="0.3">
      <c r="B31" s="8" t="s">
        <v>2689</v>
      </c>
      <c r="C31" s="61" t="s">
        <v>2690</v>
      </c>
      <c r="D31" s="55" t="s">
        <v>2691</v>
      </c>
      <c r="E31" s="6" t="s">
        <v>384</v>
      </c>
      <c r="F31" s="19">
        <v>3693637</v>
      </c>
      <c r="G31" s="24">
        <v>15047.88</v>
      </c>
      <c r="H31" s="24">
        <v>1.69</v>
      </c>
      <c r="I31" s="31"/>
      <c r="J31" s="31"/>
      <c r="K31" s="35"/>
    </row>
    <row r="32" spans="2:11" x14ac:dyDescent="0.3">
      <c r="B32" s="8" t="s">
        <v>598</v>
      </c>
      <c r="C32" s="61" t="s">
        <v>599</v>
      </c>
      <c r="D32" s="55" t="s">
        <v>600</v>
      </c>
      <c r="E32" s="6" t="s">
        <v>234</v>
      </c>
      <c r="F32" s="19">
        <v>1250000</v>
      </c>
      <c r="G32" s="24">
        <v>12644.38</v>
      </c>
      <c r="H32" s="24">
        <v>1.42</v>
      </c>
      <c r="I32" s="31"/>
      <c r="J32" s="31"/>
      <c r="K32" s="35"/>
    </row>
    <row r="33" spans="2:11" x14ac:dyDescent="0.3">
      <c r="B33" s="8" t="s">
        <v>363</v>
      </c>
      <c r="C33" s="61" t="s">
        <v>364</v>
      </c>
      <c r="D33" s="55" t="s">
        <v>365</v>
      </c>
      <c r="E33" s="6" t="s">
        <v>128</v>
      </c>
      <c r="F33" s="19">
        <v>452514</v>
      </c>
      <c r="G33" s="24">
        <v>12459.52</v>
      </c>
      <c r="H33" s="24">
        <v>1.4</v>
      </c>
      <c r="I33" s="31"/>
      <c r="J33" s="31"/>
      <c r="K33" s="35"/>
    </row>
    <row r="34" spans="2:11" x14ac:dyDescent="0.3">
      <c r="B34" s="8" t="s">
        <v>4392</v>
      </c>
      <c r="C34" s="61" t="s">
        <v>4393</v>
      </c>
      <c r="D34" s="55" t="s">
        <v>4394</v>
      </c>
      <c r="E34" s="6" t="s">
        <v>109</v>
      </c>
      <c r="F34" s="19">
        <v>2352146</v>
      </c>
      <c r="G34" s="24">
        <v>10555.26</v>
      </c>
      <c r="H34" s="24">
        <v>1.18</v>
      </c>
      <c r="I34" s="31"/>
      <c r="J34" s="31"/>
      <c r="K34" s="35"/>
    </row>
    <row r="35" spans="2:11" x14ac:dyDescent="0.3">
      <c r="B35" s="8" t="s">
        <v>2111</v>
      </c>
      <c r="C35" s="61" t="s">
        <v>2112</v>
      </c>
      <c r="D35" s="55" t="s">
        <v>2113</v>
      </c>
      <c r="E35" s="6" t="s">
        <v>433</v>
      </c>
      <c r="F35" s="19">
        <v>2100000</v>
      </c>
      <c r="G35" s="24">
        <v>10161.9</v>
      </c>
      <c r="H35" s="24">
        <v>1.1399999999999999</v>
      </c>
      <c r="I35" s="31"/>
      <c r="J35" s="31"/>
      <c r="K35" s="35"/>
    </row>
    <row r="36" spans="2:11" x14ac:dyDescent="0.3">
      <c r="B36" s="8" t="s">
        <v>642</v>
      </c>
      <c r="C36" s="61" t="s">
        <v>643</v>
      </c>
      <c r="D36" s="55" t="s">
        <v>644</v>
      </c>
      <c r="E36" s="6" t="s">
        <v>234</v>
      </c>
      <c r="F36" s="19">
        <v>3010964</v>
      </c>
      <c r="G36" s="24">
        <v>8992.24</v>
      </c>
      <c r="H36" s="24">
        <v>1.01</v>
      </c>
      <c r="I36" s="31"/>
      <c r="J36" s="31"/>
      <c r="K36" s="35"/>
    </row>
    <row r="37" spans="2:11" x14ac:dyDescent="0.3">
      <c r="B37" s="8" t="s">
        <v>2370</v>
      </c>
      <c r="C37" s="61" t="s">
        <v>2371</v>
      </c>
      <c r="D37" s="55" t="s">
        <v>2372</v>
      </c>
      <c r="E37" s="6" t="s">
        <v>234</v>
      </c>
      <c r="F37" s="19">
        <v>10964983</v>
      </c>
      <c r="G37" s="24">
        <v>8259.92</v>
      </c>
      <c r="H37" s="24">
        <v>0.93</v>
      </c>
      <c r="I37" s="31"/>
      <c r="J37" s="31"/>
      <c r="K37" s="35"/>
    </row>
    <row r="38" spans="2:11" x14ac:dyDescent="0.3">
      <c r="B38" s="8" t="s">
        <v>1092</v>
      </c>
      <c r="C38" s="61" t="s">
        <v>1093</v>
      </c>
      <c r="D38" s="55" t="s">
        <v>1094</v>
      </c>
      <c r="E38" s="6" t="s">
        <v>244</v>
      </c>
      <c r="F38" s="19">
        <v>5704650</v>
      </c>
      <c r="G38" s="24">
        <v>7167.32</v>
      </c>
      <c r="H38" s="24">
        <v>0.8</v>
      </c>
      <c r="I38" s="31"/>
      <c r="J38" s="31"/>
      <c r="K38" s="35"/>
    </row>
    <row r="39" spans="2:11" x14ac:dyDescent="0.3">
      <c r="B39" s="8" t="s">
        <v>3909</v>
      </c>
      <c r="C39" s="61" t="s">
        <v>3910</v>
      </c>
      <c r="D39" s="55" t="s">
        <v>3911</v>
      </c>
      <c r="E39" s="6" t="s">
        <v>57</v>
      </c>
      <c r="F39" s="19">
        <v>900000</v>
      </c>
      <c r="G39" s="24">
        <v>5267.7</v>
      </c>
      <c r="H39" s="24">
        <v>0.59</v>
      </c>
      <c r="I39" s="31"/>
      <c r="J39" s="31"/>
      <c r="K39" s="35"/>
    </row>
    <row r="40" spans="2:11" x14ac:dyDescent="0.3">
      <c r="B40" s="8" t="s">
        <v>601</v>
      </c>
      <c r="C40" s="61" t="s">
        <v>602</v>
      </c>
      <c r="D40" s="55" t="s">
        <v>603</v>
      </c>
      <c r="E40" s="6" t="s">
        <v>234</v>
      </c>
      <c r="F40" s="19">
        <v>2224865</v>
      </c>
      <c r="G40" s="24">
        <v>3117.26</v>
      </c>
      <c r="H40" s="24">
        <v>0.35</v>
      </c>
      <c r="I40" s="31"/>
      <c r="J40" s="31"/>
      <c r="K40" s="35"/>
    </row>
    <row r="41" spans="2:11" x14ac:dyDescent="0.3">
      <c r="B41" s="8" t="s">
        <v>114</v>
      </c>
      <c r="C41" s="61" t="s">
        <v>115</v>
      </c>
      <c r="D41" s="55" t="s">
        <v>116</v>
      </c>
      <c r="E41" s="6" t="s">
        <v>101</v>
      </c>
      <c r="F41" s="19">
        <v>80000</v>
      </c>
      <c r="G41" s="24">
        <v>2734.88</v>
      </c>
      <c r="H41" s="24">
        <v>0.31</v>
      </c>
      <c r="I41" s="31"/>
      <c r="J41" s="31"/>
      <c r="K41" s="35"/>
    </row>
    <row r="42" spans="2:11" x14ac:dyDescent="0.3">
      <c r="B42" s="8" t="s">
        <v>4241</v>
      </c>
      <c r="C42" s="61" t="s">
        <v>4242</v>
      </c>
      <c r="D42" s="55" t="s">
        <v>4243</v>
      </c>
      <c r="E42" s="6" t="s">
        <v>109</v>
      </c>
      <c r="F42" s="19">
        <v>200000</v>
      </c>
      <c r="G42" s="24">
        <v>2326</v>
      </c>
      <c r="H42" s="24">
        <v>0.26</v>
      </c>
      <c r="I42" s="31"/>
      <c r="J42" s="31"/>
      <c r="K42" s="35"/>
    </row>
    <row r="43" spans="2:11" x14ac:dyDescent="0.3">
      <c r="B43" s="8" t="s">
        <v>513</v>
      </c>
      <c r="C43" s="61" t="s">
        <v>514</v>
      </c>
      <c r="D43" s="55" t="s">
        <v>515</v>
      </c>
      <c r="E43" s="6" t="s">
        <v>105</v>
      </c>
      <c r="F43" s="19">
        <v>664422</v>
      </c>
      <c r="G43" s="24">
        <v>1633.15</v>
      </c>
      <c r="H43" s="24">
        <v>0.18</v>
      </c>
      <c r="I43" s="31"/>
      <c r="J43" s="31"/>
      <c r="K43" s="35"/>
    </row>
    <row r="44" spans="2:11" x14ac:dyDescent="0.3">
      <c r="C44" s="59" t="s">
        <v>182</v>
      </c>
      <c r="D44" s="55"/>
      <c r="E44" s="6"/>
      <c r="F44" s="19"/>
      <c r="G44" s="25">
        <v>840944.53</v>
      </c>
      <c r="H44" s="25">
        <v>94.42</v>
      </c>
      <c r="I44" s="31"/>
      <c r="J44" s="31"/>
      <c r="K44" s="35"/>
    </row>
    <row r="45" spans="2:11" x14ac:dyDescent="0.3">
      <c r="C45" s="58"/>
      <c r="D45" s="55"/>
      <c r="E45" s="6"/>
      <c r="F45" s="19"/>
      <c r="G45" s="24"/>
      <c r="H45" s="24"/>
      <c r="I45" s="31"/>
      <c r="J45" s="31"/>
      <c r="K45" s="35"/>
    </row>
    <row r="46" spans="2:11" x14ac:dyDescent="0.3">
      <c r="C46" s="59" t="s">
        <v>3</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4</v>
      </c>
      <c r="D48" s="55"/>
      <c r="E48" s="6"/>
      <c r="F48" s="19"/>
      <c r="G48" s="24" t="s">
        <v>2</v>
      </c>
      <c r="H48" s="24" t="s">
        <v>2</v>
      </c>
      <c r="I48" s="31"/>
      <c r="J48" s="31"/>
      <c r="K48" s="35"/>
    </row>
    <row r="49" spans="1:11" x14ac:dyDescent="0.3">
      <c r="C49" s="58"/>
      <c r="D49" s="55"/>
      <c r="E49" s="6"/>
      <c r="F49" s="19"/>
      <c r="G49" s="24"/>
      <c r="H49" s="24"/>
      <c r="I49" s="31"/>
      <c r="J49" s="31"/>
      <c r="K49" s="35"/>
    </row>
    <row r="50" spans="1:11" x14ac:dyDescent="0.3">
      <c r="C50" s="59" t="s">
        <v>5</v>
      </c>
      <c r="D50" s="55"/>
      <c r="E50" s="6"/>
      <c r="F50" s="19"/>
      <c r="G50" s="24"/>
      <c r="H50" s="24"/>
      <c r="I50" s="31"/>
      <c r="J50" s="31"/>
      <c r="K50" s="35"/>
    </row>
    <row r="51" spans="1:11" x14ac:dyDescent="0.3">
      <c r="C51" s="58"/>
      <c r="D51" s="55"/>
      <c r="E51" s="6"/>
      <c r="F51" s="19"/>
      <c r="G51" s="24"/>
      <c r="H51" s="24"/>
      <c r="I51" s="31"/>
      <c r="J51" s="31"/>
      <c r="K51" s="35"/>
    </row>
    <row r="52" spans="1:11" x14ac:dyDescent="0.3">
      <c r="C52" s="59" t="s">
        <v>6</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C54" s="59" t="s">
        <v>7</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8</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9</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10</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C62" s="59" t="s">
        <v>11</v>
      </c>
      <c r="D62" s="55"/>
      <c r="E62" s="6"/>
      <c r="F62" s="19"/>
      <c r="G62" s="24" t="s">
        <v>2</v>
      </c>
      <c r="H62" s="24" t="s">
        <v>2</v>
      </c>
      <c r="I62" s="31"/>
      <c r="J62" s="31"/>
      <c r="K62" s="35"/>
    </row>
    <row r="63" spans="1:11" x14ac:dyDescent="0.3">
      <c r="C63" s="58"/>
      <c r="D63" s="55"/>
      <c r="E63" s="6"/>
      <c r="F63" s="19"/>
      <c r="G63" s="24"/>
      <c r="H63" s="24"/>
      <c r="I63" s="31"/>
      <c r="J63" s="31"/>
      <c r="K63" s="35"/>
    </row>
    <row r="64" spans="1:11" x14ac:dyDescent="0.3">
      <c r="A64" s="10"/>
      <c r="B64" s="28"/>
      <c r="C64" s="59" t="s">
        <v>13</v>
      </c>
      <c r="D64" s="55"/>
      <c r="E64" s="6"/>
      <c r="F64" s="19"/>
      <c r="G64" s="24"/>
      <c r="H64" s="24"/>
      <c r="I64" s="31"/>
      <c r="J64" s="31"/>
      <c r="K64" s="35"/>
    </row>
    <row r="65" spans="1:11" x14ac:dyDescent="0.3">
      <c r="A65" s="28"/>
      <c r="B65" s="28"/>
      <c r="C65" s="59" t="s">
        <v>14</v>
      </c>
      <c r="D65" s="55"/>
      <c r="E65" s="6"/>
      <c r="F65" s="19"/>
      <c r="G65" s="24" t="s">
        <v>2</v>
      </c>
      <c r="H65" s="24" t="s">
        <v>2</v>
      </c>
      <c r="I65" s="31"/>
      <c r="J65" s="31"/>
      <c r="K65" s="35"/>
    </row>
    <row r="66" spans="1:11" x14ac:dyDescent="0.3">
      <c r="A66" s="28"/>
      <c r="B66" s="28"/>
      <c r="C66" s="59"/>
      <c r="D66" s="55"/>
      <c r="E66" s="6"/>
      <c r="F66" s="19"/>
      <c r="G66" s="24"/>
      <c r="H66" s="24"/>
      <c r="I66" s="31"/>
      <c r="J66" s="31"/>
      <c r="K66" s="35"/>
    </row>
    <row r="67" spans="1:11" x14ac:dyDescent="0.3">
      <c r="A67" s="28"/>
      <c r="B67" s="28"/>
      <c r="C67" s="59" t="s">
        <v>15</v>
      </c>
      <c r="D67" s="55"/>
      <c r="E67" s="6"/>
      <c r="F67" s="19"/>
      <c r="G67" s="24" t="s">
        <v>2</v>
      </c>
      <c r="H67" s="24" t="s">
        <v>2</v>
      </c>
      <c r="I67" s="31"/>
      <c r="J67" s="31"/>
      <c r="K67" s="35"/>
    </row>
    <row r="68" spans="1:11" x14ac:dyDescent="0.3">
      <c r="A68" s="28"/>
      <c r="B68" s="28"/>
      <c r="C68" s="59"/>
      <c r="D68" s="55"/>
      <c r="E68" s="6"/>
      <c r="F68" s="19"/>
      <c r="G68" s="24"/>
      <c r="H68" s="24"/>
      <c r="I68" s="31"/>
      <c r="J68" s="31"/>
      <c r="K68" s="35"/>
    </row>
    <row r="69" spans="1:11" x14ac:dyDescent="0.3">
      <c r="C69" s="60" t="s">
        <v>16</v>
      </c>
      <c r="D69" s="55"/>
      <c r="E69" s="6"/>
      <c r="F69" s="19"/>
      <c r="G69" s="24"/>
      <c r="H69" s="24"/>
      <c r="I69" s="31"/>
      <c r="J69" s="31"/>
      <c r="K69" s="35"/>
    </row>
    <row r="70" spans="1:11" x14ac:dyDescent="0.3">
      <c r="B70" s="8" t="s">
        <v>2149</v>
      </c>
      <c r="C70" s="61" t="s">
        <v>2150</v>
      </c>
      <c r="D70" s="55" t="s">
        <v>2151</v>
      </c>
      <c r="E70" s="6" t="s">
        <v>196</v>
      </c>
      <c r="F70" s="19">
        <v>5000000</v>
      </c>
      <c r="G70" s="24">
        <v>4952.37</v>
      </c>
      <c r="H70" s="24">
        <v>0.56000000000000005</v>
      </c>
      <c r="I70" s="31">
        <v>5.24</v>
      </c>
      <c r="J70" s="31"/>
      <c r="K70" s="35"/>
    </row>
    <row r="71" spans="1:11" x14ac:dyDescent="0.3">
      <c r="B71" s="8" t="s">
        <v>193</v>
      </c>
      <c r="C71" s="61" t="s">
        <v>194</v>
      </c>
      <c r="D71" s="55" t="s">
        <v>195</v>
      </c>
      <c r="E71" s="6" t="s">
        <v>196</v>
      </c>
      <c r="F71" s="19">
        <v>500000</v>
      </c>
      <c r="G71" s="24">
        <v>481.01</v>
      </c>
      <c r="H71" s="24">
        <v>0.05</v>
      </c>
      <c r="I71" s="31">
        <v>5.4785000000000004</v>
      </c>
      <c r="J71" s="31"/>
      <c r="K71" s="35"/>
    </row>
    <row r="72" spans="1:11" x14ac:dyDescent="0.3">
      <c r="C72" s="59" t="s">
        <v>182</v>
      </c>
      <c r="D72" s="55"/>
      <c r="E72" s="6"/>
      <c r="F72" s="19"/>
      <c r="G72" s="25">
        <v>5433.38</v>
      </c>
      <c r="H72" s="25">
        <v>0.61</v>
      </c>
      <c r="I72" s="31"/>
      <c r="J72" s="31"/>
      <c r="K72" s="35"/>
    </row>
    <row r="73" spans="1:11" x14ac:dyDescent="0.3">
      <c r="C73" s="58"/>
      <c r="D73" s="55"/>
      <c r="E73" s="6"/>
      <c r="F73" s="19"/>
      <c r="G73" s="24"/>
      <c r="H73" s="24"/>
      <c r="I73" s="31"/>
      <c r="J73" s="31"/>
      <c r="K73" s="35"/>
    </row>
    <row r="74" spans="1:11" x14ac:dyDescent="0.3">
      <c r="C74" s="59" t="s">
        <v>17</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18</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A78" s="10"/>
      <c r="B78" s="28"/>
      <c r="C78" s="59" t="s">
        <v>19</v>
      </c>
      <c r="D78" s="55"/>
      <c r="E78" s="6"/>
      <c r="F78" s="19"/>
      <c r="G78" s="24"/>
      <c r="H78" s="24"/>
      <c r="I78" s="31"/>
      <c r="J78" s="31"/>
      <c r="K78" s="35"/>
    </row>
    <row r="79" spans="1:11" x14ac:dyDescent="0.3">
      <c r="A79" s="28"/>
      <c r="B79" s="28"/>
      <c r="C79" s="59" t="s">
        <v>20</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21</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22</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A85" s="28"/>
      <c r="B85" s="28"/>
      <c r="C85" s="59" t="s">
        <v>23</v>
      </c>
      <c r="D85" s="55"/>
      <c r="E85" s="6"/>
      <c r="F85" s="19"/>
      <c r="G85" s="24" t="s">
        <v>2</v>
      </c>
      <c r="H85" s="24" t="s">
        <v>2</v>
      </c>
      <c r="I85" s="31"/>
      <c r="J85" s="31"/>
      <c r="K85" s="35"/>
    </row>
    <row r="86" spans="1:54" x14ac:dyDescent="0.3">
      <c r="A86" s="28"/>
      <c r="B86" s="28"/>
      <c r="C86" s="59"/>
      <c r="D86" s="55"/>
      <c r="E86" s="6"/>
      <c r="F86" s="19"/>
      <c r="G86" s="24"/>
      <c r="H86" s="24"/>
      <c r="I86" s="31"/>
      <c r="J86" s="31"/>
      <c r="K86" s="35"/>
    </row>
    <row r="87" spans="1:54" x14ac:dyDescent="0.3">
      <c r="C87" s="60" t="s">
        <v>24</v>
      </c>
      <c r="D87" s="55"/>
      <c r="E87" s="6"/>
      <c r="F87" s="19"/>
      <c r="G87" s="24"/>
      <c r="H87" s="24"/>
      <c r="I87" s="31"/>
      <c r="J87" s="31"/>
      <c r="K87" s="35"/>
    </row>
    <row r="88" spans="1:54" x14ac:dyDescent="0.3">
      <c r="B88" s="8" t="s">
        <v>197</v>
      </c>
      <c r="C88" s="61" t="s">
        <v>198</v>
      </c>
      <c r="D88" s="55"/>
      <c r="E88" s="6"/>
      <c r="F88" s="19"/>
      <c r="G88" s="24">
        <v>48320.74</v>
      </c>
      <c r="H88" s="24">
        <v>5.42</v>
      </c>
      <c r="I88" s="31"/>
      <c r="J88" s="31"/>
      <c r="K88" s="35"/>
    </row>
    <row r="89" spans="1:54" x14ac:dyDescent="0.3">
      <c r="C89" s="59" t="s">
        <v>182</v>
      </c>
      <c r="D89" s="55"/>
      <c r="E89" s="6"/>
      <c r="F89" s="19"/>
      <c r="G89" s="25">
        <v>48320.74</v>
      </c>
      <c r="H89" s="25">
        <v>5.42</v>
      </c>
      <c r="I89" s="31"/>
      <c r="J89" s="31"/>
      <c r="K89" s="35"/>
    </row>
    <row r="90" spans="1:54" x14ac:dyDescent="0.3">
      <c r="C90" s="58"/>
      <c r="D90" s="55"/>
      <c r="E90" s="6"/>
      <c r="F90" s="19"/>
      <c r="G90" s="24"/>
      <c r="H90" s="24"/>
      <c r="I90" s="31"/>
      <c r="J90" s="31"/>
      <c r="K90" s="35"/>
    </row>
    <row r="91" spans="1:54" x14ac:dyDescent="0.3">
      <c r="A91" s="10"/>
      <c r="B91" s="28"/>
      <c r="C91" s="59" t="s">
        <v>25</v>
      </c>
      <c r="D91" s="55"/>
      <c r="E91" s="6"/>
      <c r="F91" s="19"/>
      <c r="G91" s="24"/>
      <c r="H91" s="24"/>
      <c r="I91" s="31"/>
      <c r="J91" s="31"/>
      <c r="K91" s="35"/>
    </row>
    <row r="92" spans="1:54" s="2" customFormat="1" ht="13.8" x14ac:dyDescent="0.3">
      <c r="A92" s="28"/>
      <c r="B92" s="28"/>
      <c r="C92" s="58" t="s">
        <v>4955</v>
      </c>
      <c r="D92" s="55"/>
      <c r="E92" s="6"/>
      <c r="F92" s="19"/>
      <c r="G92" s="24" t="s">
        <v>2</v>
      </c>
      <c r="H92" s="24" t="s">
        <v>2</v>
      </c>
      <c r="I92" s="31"/>
      <c r="J92" s="31"/>
      <c r="K92" s="35"/>
      <c r="L92" s="3"/>
      <c r="AI92" s="3"/>
      <c r="AV92" s="3"/>
      <c r="AX92" s="3"/>
      <c r="BB92" s="3"/>
    </row>
    <row r="93" spans="1:54" x14ac:dyDescent="0.3">
      <c r="B93" s="8"/>
      <c r="C93" s="61" t="s">
        <v>199</v>
      </c>
      <c r="D93" s="55"/>
      <c r="E93" s="6"/>
      <c r="F93" s="19"/>
      <c r="G93" s="24">
        <v>-3890.58</v>
      </c>
      <c r="H93" s="24">
        <v>-0.45</v>
      </c>
      <c r="I93" s="31"/>
      <c r="J93" s="31"/>
      <c r="K93" s="35"/>
    </row>
    <row r="94" spans="1:54" x14ac:dyDescent="0.3">
      <c r="C94" s="59" t="s">
        <v>182</v>
      </c>
      <c r="D94" s="55"/>
      <c r="E94" s="6"/>
      <c r="F94" s="19"/>
      <c r="G94" s="25">
        <v>-3890.58</v>
      </c>
      <c r="H94" s="25">
        <v>-0.45</v>
      </c>
      <c r="I94" s="31"/>
      <c r="J94" s="31"/>
      <c r="K94" s="35"/>
    </row>
    <row r="95" spans="1:54" x14ac:dyDescent="0.3">
      <c r="C95" s="58"/>
      <c r="D95" s="55"/>
      <c r="E95" s="6"/>
      <c r="F95" s="19"/>
      <c r="G95" s="24"/>
      <c r="H95" s="24"/>
      <c r="I95" s="31"/>
      <c r="J95" s="31"/>
      <c r="K95" s="35"/>
    </row>
    <row r="96" spans="1:54" x14ac:dyDescent="0.3">
      <c r="C96" s="62" t="s">
        <v>200</v>
      </c>
      <c r="D96" s="56"/>
      <c r="E96" s="5"/>
      <c r="F96" s="20"/>
      <c r="G96" s="26">
        <v>890808.07</v>
      </c>
      <c r="H96" s="26">
        <v>100</v>
      </c>
      <c r="I96" s="32"/>
      <c r="J96" s="32"/>
      <c r="K96" s="36"/>
    </row>
    <row r="99" spans="3:11" x14ac:dyDescent="0.3">
      <c r="C99" s="1" t="s">
        <v>201</v>
      </c>
    </row>
    <row r="100" spans="3:11" x14ac:dyDescent="0.3">
      <c r="C100" s="37" t="s">
        <v>202</v>
      </c>
      <c r="D100" s="37"/>
      <c r="E100" s="37"/>
      <c r="F100" s="37"/>
      <c r="G100" s="37"/>
      <c r="H100" s="37"/>
      <c r="I100" s="37"/>
      <c r="J100" s="37"/>
      <c r="K100" s="37"/>
    </row>
    <row r="101" spans="3:11" x14ac:dyDescent="0.3">
      <c r="C101" s="2" t="s">
        <v>203</v>
      </c>
    </row>
    <row r="102" spans="3:11" x14ac:dyDescent="0.3">
      <c r="C102" s="2" t="s">
        <v>204</v>
      </c>
    </row>
    <row r="103" spans="3:11" ht="30" customHeight="1" x14ac:dyDescent="0.3">
      <c r="C103" s="87" t="s">
        <v>205</v>
      </c>
      <c r="D103" s="88"/>
      <c r="E103" s="88"/>
      <c r="F103" s="88"/>
      <c r="G103" s="88"/>
      <c r="H103" s="88"/>
      <c r="I103" s="88"/>
      <c r="J103" s="88"/>
      <c r="K103" s="88"/>
    </row>
    <row r="104" spans="3:11" x14ac:dyDescent="0.3">
      <c r="C104" s="2" t="s">
        <v>206</v>
      </c>
    </row>
    <row r="106" spans="3:11" x14ac:dyDescent="0.3">
      <c r="C106" s="1" t="s">
        <v>5109</v>
      </c>
      <c r="E106" s="85" t="s">
        <v>5110</v>
      </c>
    </row>
    <row r="107" spans="3:11" x14ac:dyDescent="0.3">
      <c r="E107" s="2" t="s">
        <v>5169</v>
      </c>
    </row>
  </sheetData>
  <mergeCells count="1">
    <mergeCell ref="C103:K103"/>
  </mergeCells>
  <hyperlinks>
    <hyperlink ref="J2" location="'Index'!A1" display="'Index'!A1" xr:uid="{40A8745B-A309-4AE7-A109-1B537E5B0651}"/>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548B-FADF-4390-89E4-2DBF6A70869F}">
  <sheetPr codeName="Sheet1107"/>
  <dimension ref="A1:IV105"/>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4395</v>
      </c>
      <c r="J2" s="38" t="s">
        <v>4603</v>
      </c>
    </row>
    <row r="3" spans="1:54" ht="16.2" x14ac:dyDescent="0.35">
      <c r="C3" s="1" t="s">
        <v>28</v>
      </c>
      <c r="D3" s="21" t="s">
        <v>4396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406</v>
      </c>
      <c r="C11" s="61" t="s">
        <v>407</v>
      </c>
      <c r="D11" s="55" t="s">
        <v>408</v>
      </c>
      <c r="E11" s="6" t="s">
        <v>65</v>
      </c>
      <c r="F11" s="19">
        <v>2280000</v>
      </c>
      <c r="G11" s="24">
        <v>77460.72</v>
      </c>
      <c r="H11" s="24">
        <v>14.53</v>
      </c>
      <c r="I11" s="31"/>
      <c r="J11" s="31"/>
      <c r="K11" s="35"/>
    </row>
    <row r="12" spans="1:54" x14ac:dyDescent="0.3">
      <c r="B12" s="8" t="s">
        <v>92</v>
      </c>
      <c r="C12" s="61" t="s">
        <v>93</v>
      </c>
      <c r="D12" s="55" t="s">
        <v>94</v>
      </c>
      <c r="E12" s="6" t="s">
        <v>65</v>
      </c>
      <c r="F12" s="19">
        <v>540000</v>
      </c>
      <c r="G12" s="24">
        <v>43256.7</v>
      </c>
      <c r="H12" s="24">
        <v>8.11</v>
      </c>
      <c r="I12" s="31"/>
      <c r="J12" s="31"/>
      <c r="K12" s="35"/>
    </row>
    <row r="13" spans="1:54" x14ac:dyDescent="0.3">
      <c r="B13" s="8" t="s">
        <v>81</v>
      </c>
      <c r="C13" s="61" t="s">
        <v>82</v>
      </c>
      <c r="D13" s="55" t="s">
        <v>83</v>
      </c>
      <c r="E13" s="6" t="s">
        <v>65</v>
      </c>
      <c r="F13" s="19">
        <v>800000</v>
      </c>
      <c r="G13" s="24">
        <v>30957.599999999999</v>
      </c>
      <c r="H13" s="24">
        <v>5.81</v>
      </c>
      <c r="I13" s="31"/>
      <c r="J13" s="31"/>
      <c r="K13" s="35"/>
    </row>
    <row r="14" spans="1:54" x14ac:dyDescent="0.3">
      <c r="B14" s="8" t="s">
        <v>62</v>
      </c>
      <c r="C14" s="61" t="s">
        <v>63</v>
      </c>
      <c r="D14" s="55" t="s">
        <v>64</v>
      </c>
      <c r="E14" s="6" t="s">
        <v>65</v>
      </c>
      <c r="F14" s="19">
        <v>205000</v>
      </c>
      <c r="G14" s="24">
        <v>30456.85</v>
      </c>
      <c r="H14" s="24">
        <v>5.71</v>
      </c>
      <c r="I14" s="31"/>
      <c r="J14" s="31"/>
      <c r="K14" s="35"/>
    </row>
    <row r="15" spans="1:54" x14ac:dyDescent="0.3">
      <c r="B15" s="8" t="s">
        <v>212</v>
      </c>
      <c r="C15" s="61" t="s">
        <v>213</v>
      </c>
      <c r="D15" s="55" t="s">
        <v>214</v>
      </c>
      <c r="E15" s="6" t="s">
        <v>128</v>
      </c>
      <c r="F15" s="19">
        <v>1320000</v>
      </c>
      <c r="G15" s="24">
        <v>25227.84</v>
      </c>
      <c r="H15" s="24">
        <v>4.7300000000000004</v>
      </c>
      <c r="I15" s="31"/>
      <c r="J15" s="31"/>
      <c r="K15" s="35"/>
    </row>
    <row r="16" spans="1:54" x14ac:dyDescent="0.3">
      <c r="B16" s="8" t="s">
        <v>219</v>
      </c>
      <c r="C16" s="61" t="s">
        <v>220</v>
      </c>
      <c r="D16" s="55" t="s">
        <v>221</v>
      </c>
      <c r="E16" s="6" t="s">
        <v>218</v>
      </c>
      <c r="F16" s="19">
        <v>4500000</v>
      </c>
      <c r="G16" s="24">
        <v>22738.5</v>
      </c>
      <c r="H16" s="24">
        <v>4.26</v>
      </c>
      <c r="I16" s="31"/>
      <c r="J16" s="31"/>
      <c r="K16" s="35"/>
    </row>
    <row r="17" spans="2:11" x14ac:dyDescent="0.3">
      <c r="B17" s="8" t="s">
        <v>136</v>
      </c>
      <c r="C17" s="61" t="s">
        <v>137</v>
      </c>
      <c r="D17" s="55" t="s">
        <v>138</v>
      </c>
      <c r="E17" s="6" t="s">
        <v>128</v>
      </c>
      <c r="F17" s="19">
        <v>4000000</v>
      </c>
      <c r="G17" s="24">
        <v>21380</v>
      </c>
      <c r="H17" s="24">
        <v>4.01</v>
      </c>
      <c r="I17" s="31"/>
      <c r="J17" s="31"/>
      <c r="K17" s="35"/>
    </row>
    <row r="18" spans="2:11" x14ac:dyDescent="0.3">
      <c r="B18" s="8" t="s">
        <v>555</v>
      </c>
      <c r="C18" s="61" t="s">
        <v>556</v>
      </c>
      <c r="D18" s="55" t="s">
        <v>557</v>
      </c>
      <c r="E18" s="6" t="s">
        <v>128</v>
      </c>
      <c r="F18" s="19">
        <v>16000000</v>
      </c>
      <c r="G18" s="24">
        <v>21334.400000000001</v>
      </c>
      <c r="H18" s="24">
        <v>4</v>
      </c>
      <c r="I18" s="31"/>
      <c r="J18" s="31"/>
      <c r="K18" s="35"/>
    </row>
    <row r="19" spans="2:11" x14ac:dyDescent="0.3">
      <c r="B19" s="8" t="s">
        <v>275</v>
      </c>
      <c r="C19" s="61" t="s">
        <v>276</v>
      </c>
      <c r="D19" s="55" t="s">
        <v>277</v>
      </c>
      <c r="E19" s="6" t="s">
        <v>128</v>
      </c>
      <c r="F19" s="19">
        <v>140000</v>
      </c>
      <c r="G19" s="24">
        <v>21229.599999999999</v>
      </c>
      <c r="H19" s="24">
        <v>3.98</v>
      </c>
      <c r="I19" s="31"/>
      <c r="J19" s="31"/>
      <c r="K19" s="35"/>
    </row>
    <row r="20" spans="2:11" x14ac:dyDescent="0.3">
      <c r="B20" s="8" t="s">
        <v>2732</v>
      </c>
      <c r="C20" s="61" t="s">
        <v>2733</v>
      </c>
      <c r="D20" s="55" t="s">
        <v>2734</v>
      </c>
      <c r="E20" s="6" t="s">
        <v>128</v>
      </c>
      <c r="F20" s="19">
        <v>900000</v>
      </c>
      <c r="G20" s="24">
        <v>21079.8</v>
      </c>
      <c r="H20" s="24">
        <v>3.95</v>
      </c>
      <c r="I20" s="31"/>
      <c r="J20" s="31"/>
      <c r="K20" s="35"/>
    </row>
    <row r="21" spans="2:11" x14ac:dyDescent="0.3">
      <c r="B21" s="8" t="s">
        <v>2724</v>
      </c>
      <c r="C21" s="61" t="s">
        <v>2725</v>
      </c>
      <c r="D21" s="55" t="s">
        <v>2726</v>
      </c>
      <c r="E21" s="6" t="s">
        <v>109</v>
      </c>
      <c r="F21" s="19">
        <v>1500000</v>
      </c>
      <c r="G21" s="24">
        <v>20005.5</v>
      </c>
      <c r="H21" s="24">
        <v>3.75</v>
      </c>
      <c r="I21" s="31"/>
      <c r="J21" s="31"/>
      <c r="K21" s="35"/>
    </row>
    <row r="22" spans="2:11" x14ac:dyDescent="0.3">
      <c r="B22" s="8" t="s">
        <v>543</v>
      </c>
      <c r="C22" s="61" t="s">
        <v>544</v>
      </c>
      <c r="D22" s="55" t="s">
        <v>545</v>
      </c>
      <c r="E22" s="6" t="s">
        <v>128</v>
      </c>
      <c r="F22" s="19">
        <v>3300000</v>
      </c>
      <c r="G22" s="24">
        <v>19182.900000000001</v>
      </c>
      <c r="H22" s="24">
        <v>3.6</v>
      </c>
      <c r="I22" s="31"/>
      <c r="J22" s="31"/>
      <c r="K22" s="35"/>
    </row>
    <row r="23" spans="2:11" x14ac:dyDescent="0.3">
      <c r="B23" s="8" t="s">
        <v>3867</v>
      </c>
      <c r="C23" s="61" t="s">
        <v>3868</v>
      </c>
      <c r="D23" s="55" t="s">
        <v>3869</v>
      </c>
      <c r="E23" s="6" t="s">
        <v>128</v>
      </c>
      <c r="F23" s="19">
        <v>240000</v>
      </c>
      <c r="G23" s="24">
        <v>18062.400000000001</v>
      </c>
      <c r="H23" s="24">
        <v>3.39</v>
      </c>
      <c r="I23" s="31"/>
      <c r="J23" s="31"/>
      <c r="K23" s="35"/>
    </row>
    <row r="24" spans="2:11" x14ac:dyDescent="0.3">
      <c r="B24" s="8" t="s">
        <v>281</v>
      </c>
      <c r="C24" s="61" t="s">
        <v>282</v>
      </c>
      <c r="D24" s="55" t="s">
        <v>283</v>
      </c>
      <c r="E24" s="6" t="s">
        <v>128</v>
      </c>
      <c r="F24" s="19">
        <v>1400000</v>
      </c>
      <c r="G24" s="24">
        <v>16639</v>
      </c>
      <c r="H24" s="24">
        <v>3.12</v>
      </c>
      <c r="I24" s="31"/>
      <c r="J24" s="31"/>
      <c r="K24" s="35"/>
    </row>
    <row r="25" spans="2:11" x14ac:dyDescent="0.3">
      <c r="B25" s="8" t="s">
        <v>125</v>
      </c>
      <c r="C25" s="61" t="s">
        <v>126</v>
      </c>
      <c r="D25" s="55" t="s">
        <v>127</v>
      </c>
      <c r="E25" s="6" t="s">
        <v>128</v>
      </c>
      <c r="F25" s="19">
        <v>330000</v>
      </c>
      <c r="G25" s="24">
        <v>14378.76</v>
      </c>
      <c r="H25" s="24">
        <v>2.7</v>
      </c>
      <c r="I25" s="31"/>
      <c r="J25" s="31"/>
      <c r="K25" s="35"/>
    </row>
    <row r="26" spans="2:11" x14ac:dyDescent="0.3">
      <c r="B26" s="8" t="s">
        <v>2698</v>
      </c>
      <c r="C26" s="61" t="s">
        <v>2699</v>
      </c>
      <c r="D26" s="55" t="s">
        <v>2700</v>
      </c>
      <c r="E26" s="6" t="s">
        <v>65</v>
      </c>
      <c r="F26" s="19">
        <v>2000000</v>
      </c>
      <c r="G26" s="24">
        <v>14218</v>
      </c>
      <c r="H26" s="24">
        <v>2.67</v>
      </c>
      <c r="I26" s="31"/>
      <c r="J26" s="31"/>
      <c r="K26" s="35"/>
    </row>
    <row r="27" spans="2:11" x14ac:dyDescent="0.3">
      <c r="B27" s="8" t="s">
        <v>106</v>
      </c>
      <c r="C27" s="61" t="s">
        <v>107</v>
      </c>
      <c r="D27" s="55" t="s">
        <v>108</v>
      </c>
      <c r="E27" s="6" t="s">
        <v>109</v>
      </c>
      <c r="F27" s="19">
        <v>400000</v>
      </c>
      <c r="G27" s="24">
        <v>13891.6</v>
      </c>
      <c r="H27" s="24">
        <v>2.6</v>
      </c>
      <c r="I27" s="31"/>
      <c r="J27" s="31"/>
      <c r="K27" s="35"/>
    </row>
    <row r="28" spans="2:11" x14ac:dyDescent="0.3">
      <c r="B28" s="8" t="s">
        <v>4397</v>
      </c>
      <c r="C28" s="61" t="s">
        <v>4398</v>
      </c>
      <c r="D28" s="55" t="s">
        <v>4399</v>
      </c>
      <c r="E28" s="6" t="s">
        <v>128</v>
      </c>
      <c r="F28" s="19">
        <v>1320000</v>
      </c>
      <c r="G28" s="24">
        <v>13184.16</v>
      </c>
      <c r="H28" s="24">
        <v>2.4700000000000002</v>
      </c>
      <c r="I28" s="31"/>
      <c r="J28" s="31"/>
      <c r="K28" s="35"/>
    </row>
    <row r="29" spans="2:11" x14ac:dyDescent="0.3">
      <c r="B29" s="8" t="s">
        <v>2707</v>
      </c>
      <c r="C29" s="61" t="s">
        <v>2708</v>
      </c>
      <c r="D29" s="55" t="s">
        <v>2709</v>
      </c>
      <c r="E29" s="6" t="s">
        <v>128</v>
      </c>
      <c r="F29" s="19">
        <v>6400000</v>
      </c>
      <c r="G29" s="24">
        <v>12014.72</v>
      </c>
      <c r="H29" s="24">
        <v>2.25</v>
      </c>
      <c r="I29" s="31"/>
      <c r="J29" s="31"/>
      <c r="K29" s="35"/>
    </row>
    <row r="30" spans="2:11" x14ac:dyDescent="0.3">
      <c r="B30" s="8" t="s">
        <v>4106</v>
      </c>
      <c r="C30" s="61" t="s">
        <v>2040</v>
      </c>
      <c r="D30" s="55" t="s">
        <v>4107</v>
      </c>
      <c r="E30" s="6" t="s">
        <v>128</v>
      </c>
      <c r="F30" s="19">
        <v>1800000</v>
      </c>
      <c r="G30" s="24">
        <v>9999.9</v>
      </c>
      <c r="H30" s="24">
        <v>1.88</v>
      </c>
      <c r="I30" s="31"/>
      <c r="J30" s="31"/>
      <c r="K30" s="35"/>
    </row>
    <row r="31" spans="2:11" x14ac:dyDescent="0.3">
      <c r="B31" s="8" t="s">
        <v>3103</v>
      </c>
      <c r="C31" s="61" t="s">
        <v>3104</v>
      </c>
      <c r="D31" s="55" t="s">
        <v>3105</v>
      </c>
      <c r="E31" s="6" t="s">
        <v>128</v>
      </c>
      <c r="F31" s="19">
        <v>360000</v>
      </c>
      <c r="G31" s="24">
        <v>9582.1200000000008</v>
      </c>
      <c r="H31" s="24">
        <v>1.8</v>
      </c>
      <c r="I31" s="31"/>
      <c r="J31" s="31"/>
      <c r="K31" s="35"/>
    </row>
    <row r="32" spans="2:11" x14ac:dyDescent="0.3">
      <c r="B32" s="8" t="s">
        <v>1842</v>
      </c>
      <c r="C32" s="61" t="s">
        <v>1843</v>
      </c>
      <c r="D32" s="55" t="s">
        <v>4406</v>
      </c>
      <c r="E32" s="6" t="s">
        <v>109</v>
      </c>
      <c r="F32" s="19">
        <v>200000</v>
      </c>
      <c r="G32" s="24">
        <v>8696.34</v>
      </c>
      <c r="H32" s="24">
        <v>1.63</v>
      </c>
      <c r="I32" s="31"/>
      <c r="J32" s="31"/>
      <c r="K32" s="35" t="s">
        <v>4959</v>
      </c>
    </row>
    <row r="33" spans="1:11" x14ac:dyDescent="0.3">
      <c r="B33" s="8" t="s">
        <v>3066</v>
      </c>
      <c r="C33" s="61" t="s">
        <v>3067</v>
      </c>
      <c r="D33" s="55" t="s">
        <v>3068</v>
      </c>
      <c r="E33" s="6" t="s">
        <v>128</v>
      </c>
      <c r="F33" s="19">
        <v>800000</v>
      </c>
      <c r="G33" s="24">
        <v>7205.6</v>
      </c>
      <c r="H33" s="24">
        <v>1.35</v>
      </c>
      <c r="I33" s="31"/>
      <c r="J33" s="31"/>
      <c r="K33" s="35"/>
    </row>
    <row r="34" spans="1:11" x14ac:dyDescent="0.3">
      <c r="B34" s="8" t="s">
        <v>284</v>
      </c>
      <c r="C34" s="61" t="s">
        <v>285</v>
      </c>
      <c r="D34" s="55" t="s">
        <v>286</v>
      </c>
      <c r="E34" s="6" t="s">
        <v>128</v>
      </c>
      <c r="F34" s="19">
        <v>800000</v>
      </c>
      <c r="G34" s="24">
        <v>6985.2</v>
      </c>
      <c r="H34" s="24">
        <v>1.31</v>
      </c>
      <c r="I34" s="31"/>
      <c r="J34" s="31"/>
      <c r="K34" s="35"/>
    </row>
    <row r="35" spans="1:11" x14ac:dyDescent="0.3">
      <c r="B35" s="8" t="s">
        <v>3593</v>
      </c>
      <c r="C35" s="61" t="s">
        <v>3594</v>
      </c>
      <c r="D35" s="55" t="s">
        <v>3595</v>
      </c>
      <c r="E35" s="6" t="s">
        <v>128</v>
      </c>
      <c r="F35" s="19">
        <v>1600000</v>
      </c>
      <c r="G35" s="24">
        <v>6645.6</v>
      </c>
      <c r="H35" s="24">
        <v>1.25</v>
      </c>
      <c r="I35" s="31"/>
      <c r="J35" s="31"/>
      <c r="K35" s="35"/>
    </row>
    <row r="36" spans="1:11" x14ac:dyDescent="0.3">
      <c r="B36" s="8" t="s">
        <v>238</v>
      </c>
      <c r="C36" s="61" t="s">
        <v>239</v>
      </c>
      <c r="D36" s="55" t="s">
        <v>240</v>
      </c>
      <c r="E36" s="6" t="s">
        <v>128</v>
      </c>
      <c r="F36" s="19">
        <v>180000</v>
      </c>
      <c r="G36" s="24">
        <v>4291.0200000000004</v>
      </c>
      <c r="H36" s="24">
        <v>0.8</v>
      </c>
      <c r="I36" s="31"/>
      <c r="J36" s="31"/>
      <c r="K36" s="35"/>
    </row>
    <row r="37" spans="1:11" x14ac:dyDescent="0.3">
      <c r="B37" s="8" t="s">
        <v>4400</v>
      </c>
      <c r="C37" s="61" t="s">
        <v>4401</v>
      </c>
      <c r="D37" s="55" t="s">
        <v>4402</v>
      </c>
      <c r="E37" s="6" t="s">
        <v>128</v>
      </c>
      <c r="F37" s="19">
        <v>508053</v>
      </c>
      <c r="G37" s="24">
        <v>3823.35</v>
      </c>
      <c r="H37" s="24">
        <v>0.72</v>
      </c>
      <c r="I37" s="31"/>
      <c r="J37" s="31"/>
      <c r="K37" s="35"/>
    </row>
    <row r="38" spans="1:11" x14ac:dyDescent="0.3">
      <c r="B38" s="8" t="s">
        <v>215</v>
      </c>
      <c r="C38" s="61" t="s">
        <v>216</v>
      </c>
      <c r="D38" s="55" t="s">
        <v>217</v>
      </c>
      <c r="E38" s="6" t="s">
        <v>218</v>
      </c>
      <c r="F38" s="19">
        <v>1595582</v>
      </c>
      <c r="G38" s="24">
        <v>3368.27</v>
      </c>
      <c r="H38" s="24">
        <v>0.63</v>
      </c>
      <c r="I38" s="31"/>
      <c r="J38" s="31"/>
      <c r="K38" s="35"/>
    </row>
    <row r="39" spans="1:11" x14ac:dyDescent="0.3">
      <c r="B39" s="8" t="s">
        <v>461</v>
      </c>
      <c r="C39" s="61" t="s">
        <v>462</v>
      </c>
      <c r="D39" s="55" t="s">
        <v>463</v>
      </c>
      <c r="E39" s="6" t="s">
        <v>128</v>
      </c>
      <c r="F39" s="19">
        <v>204000</v>
      </c>
      <c r="G39" s="24">
        <v>2900.27</v>
      </c>
      <c r="H39" s="24">
        <v>0.54</v>
      </c>
      <c r="I39" s="31"/>
      <c r="J39" s="31"/>
      <c r="K39" s="35"/>
    </row>
    <row r="40" spans="1:11" x14ac:dyDescent="0.3">
      <c r="B40" s="8" t="s">
        <v>4403</v>
      </c>
      <c r="C40" s="61" t="s">
        <v>4404</v>
      </c>
      <c r="D40" s="55" t="s">
        <v>4405</v>
      </c>
      <c r="E40" s="6" t="s">
        <v>128</v>
      </c>
      <c r="F40" s="19">
        <v>1500000</v>
      </c>
      <c r="G40" s="24">
        <v>2017.65</v>
      </c>
      <c r="H40" s="24">
        <v>0.38</v>
      </c>
      <c r="I40" s="31"/>
      <c r="J40" s="31"/>
      <c r="K40" s="35"/>
    </row>
    <row r="41" spans="1:11" x14ac:dyDescent="0.3">
      <c r="C41" s="59" t="s">
        <v>182</v>
      </c>
      <c r="D41" s="55"/>
      <c r="E41" s="6"/>
      <c r="F41" s="19"/>
      <c r="G41" s="25">
        <v>522214.37</v>
      </c>
      <c r="H41" s="25">
        <v>97.93</v>
      </c>
      <c r="I41" s="31"/>
      <c r="J41" s="31"/>
      <c r="K41" s="35"/>
    </row>
    <row r="42" spans="1:11" x14ac:dyDescent="0.3">
      <c r="C42" s="58"/>
      <c r="D42" s="55"/>
      <c r="E42" s="6"/>
      <c r="F42" s="19"/>
      <c r="G42" s="24"/>
      <c r="H42" s="24"/>
      <c r="I42" s="31"/>
      <c r="J42" s="31"/>
      <c r="K42" s="35"/>
    </row>
    <row r="43" spans="1:11" x14ac:dyDescent="0.3">
      <c r="C43" s="59" t="s">
        <v>3</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C45" s="59" t="s">
        <v>4</v>
      </c>
      <c r="D45" s="55"/>
      <c r="E45" s="6"/>
      <c r="F45" s="19"/>
      <c r="G45" s="24" t="s">
        <v>2</v>
      </c>
      <c r="H45" s="24" t="s">
        <v>2</v>
      </c>
      <c r="I45" s="31"/>
      <c r="J45" s="31"/>
      <c r="K45" s="35"/>
    </row>
    <row r="46" spans="1:11" x14ac:dyDescent="0.3">
      <c r="C46" s="58"/>
      <c r="D46" s="55"/>
      <c r="E46" s="6"/>
      <c r="F46" s="19"/>
      <c r="G46" s="24"/>
      <c r="H46" s="24"/>
      <c r="I46" s="31"/>
      <c r="J46" s="31"/>
      <c r="K46" s="35"/>
    </row>
    <row r="47" spans="1:11" x14ac:dyDescent="0.3">
      <c r="A47" s="10"/>
      <c r="B47" s="28"/>
      <c r="C47" s="59" t="s">
        <v>5</v>
      </c>
      <c r="D47" s="55"/>
      <c r="E47" s="6"/>
      <c r="F47" s="19"/>
      <c r="G47" s="24"/>
      <c r="H47" s="24"/>
      <c r="I47" s="31"/>
      <c r="J47" s="31"/>
      <c r="K47" s="35"/>
    </row>
    <row r="48" spans="1:11" x14ac:dyDescent="0.3">
      <c r="A48" s="28"/>
      <c r="B48" s="28"/>
      <c r="C48" s="59" t="s">
        <v>6</v>
      </c>
      <c r="D48" s="55"/>
      <c r="E48" s="6"/>
      <c r="F48" s="19"/>
      <c r="G48" s="24" t="s">
        <v>2</v>
      </c>
      <c r="H48" s="24" t="s">
        <v>2</v>
      </c>
      <c r="I48" s="31"/>
      <c r="J48" s="31"/>
      <c r="K48" s="35"/>
    </row>
    <row r="49" spans="1:11" x14ac:dyDescent="0.3">
      <c r="A49" s="28"/>
      <c r="B49" s="28"/>
      <c r="C49" s="59"/>
      <c r="D49" s="55"/>
      <c r="E49" s="6"/>
      <c r="F49" s="19"/>
      <c r="G49" s="24"/>
      <c r="H49" s="24"/>
      <c r="I49" s="31"/>
      <c r="J49" s="31"/>
      <c r="K49" s="35"/>
    </row>
    <row r="50" spans="1:11" x14ac:dyDescent="0.3">
      <c r="C50" s="60" t="s">
        <v>7</v>
      </c>
      <c r="D50" s="55"/>
      <c r="E50" s="6"/>
      <c r="F50" s="19"/>
      <c r="G50" s="24"/>
      <c r="H50" s="24"/>
      <c r="I50" s="31"/>
      <c r="J50" s="31"/>
      <c r="K50" s="35"/>
    </row>
    <row r="51" spans="1:11" x14ac:dyDescent="0.3">
      <c r="B51" s="8" t="s">
        <v>190</v>
      </c>
      <c r="C51" s="61" t="s">
        <v>82</v>
      </c>
      <c r="D51" s="55" t="s">
        <v>191</v>
      </c>
      <c r="E51" s="6" t="s">
        <v>192</v>
      </c>
      <c r="F51" s="19">
        <v>4000000</v>
      </c>
      <c r="G51" s="24">
        <v>410.89</v>
      </c>
      <c r="H51" s="24">
        <v>0.08</v>
      </c>
      <c r="I51" s="31">
        <v>6.33</v>
      </c>
      <c r="J51" s="31"/>
      <c r="K51" s="35" t="s">
        <v>4978</v>
      </c>
    </row>
    <row r="52" spans="1:11" x14ac:dyDescent="0.3">
      <c r="C52" s="59" t="s">
        <v>182</v>
      </c>
      <c r="D52" s="55"/>
      <c r="E52" s="6"/>
      <c r="F52" s="19"/>
      <c r="G52" s="25">
        <v>410.89</v>
      </c>
      <c r="H52" s="25">
        <v>0.08</v>
      </c>
      <c r="I52" s="31"/>
      <c r="J52" s="31"/>
      <c r="K52" s="35"/>
    </row>
    <row r="53" spans="1:11" x14ac:dyDescent="0.3">
      <c r="C53" s="58"/>
      <c r="D53" s="55"/>
      <c r="E53" s="6"/>
      <c r="F53" s="19"/>
      <c r="G53" s="24"/>
      <c r="H53" s="24"/>
      <c r="I53" s="31"/>
      <c r="J53" s="31"/>
      <c r="K53" s="35"/>
    </row>
    <row r="54" spans="1:11" x14ac:dyDescent="0.3">
      <c r="C54" s="59" t="s">
        <v>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9</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10</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11</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A62" s="10"/>
      <c r="B62" s="28"/>
      <c r="C62" s="59" t="s">
        <v>13</v>
      </c>
      <c r="D62" s="55"/>
      <c r="E62" s="6"/>
      <c r="F62" s="19"/>
      <c r="G62" s="24"/>
      <c r="H62" s="24"/>
      <c r="I62" s="31"/>
      <c r="J62" s="31"/>
      <c r="K62" s="35"/>
    </row>
    <row r="63" spans="1:11" x14ac:dyDescent="0.3">
      <c r="A63" s="28"/>
      <c r="B63" s="28"/>
      <c r="C63" s="59" t="s">
        <v>14</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11" x14ac:dyDescent="0.3">
      <c r="A65" s="28"/>
      <c r="B65" s="28"/>
      <c r="C65" s="59" t="s">
        <v>15</v>
      </c>
      <c r="D65" s="55"/>
      <c r="E65" s="6"/>
      <c r="F65" s="19"/>
      <c r="G65" s="24" t="s">
        <v>2</v>
      </c>
      <c r="H65" s="24" t="s">
        <v>2</v>
      </c>
      <c r="I65" s="31"/>
      <c r="J65" s="31"/>
      <c r="K65" s="35"/>
    </row>
    <row r="66" spans="1:11" x14ac:dyDescent="0.3">
      <c r="A66" s="28"/>
      <c r="B66" s="28"/>
      <c r="C66" s="59"/>
      <c r="D66" s="55"/>
      <c r="E66" s="6"/>
      <c r="F66" s="19"/>
      <c r="G66" s="24"/>
      <c r="H66" s="24"/>
      <c r="I66" s="31"/>
      <c r="J66" s="31"/>
      <c r="K66" s="35"/>
    </row>
    <row r="67" spans="1:11" x14ac:dyDescent="0.3">
      <c r="C67" s="60" t="s">
        <v>16</v>
      </c>
      <c r="D67" s="55"/>
      <c r="E67" s="6"/>
      <c r="F67" s="19"/>
      <c r="G67" s="24"/>
      <c r="H67" s="24"/>
      <c r="I67" s="31"/>
      <c r="J67" s="31"/>
      <c r="K67" s="35"/>
    </row>
    <row r="68" spans="1:11" x14ac:dyDescent="0.3">
      <c r="B68" s="8" t="s">
        <v>193</v>
      </c>
      <c r="C68" s="61" t="s">
        <v>194</v>
      </c>
      <c r="D68" s="55" t="s">
        <v>195</v>
      </c>
      <c r="E68" s="6" t="s">
        <v>196</v>
      </c>
      <c r="F68" s="19">
        <v>500000</v>
      </c>
      <c r="G68" s="24">
        <v>481.01</v>
      </c>
      <c r="H68" s="24">
        <v>0.09</v>
      </c>
      <c r="I68" s="31">
        <v>5.4785000000000004</v>
      </c>
      <c r="J68" s="31"/>
      <c r="K68" s="35"/>
    </row>
    <row r="69" spans="1:11" x14ac:dyDescent="0.3">
      <c r="C69" s="59" t="s">
        <v>182</v>
      </c>
      <c r="D69" s="55"/>
      <c r="E69" s="6"/>
      <c r="F69" s="19"/>
      <c r="G69" s="25">
        <v>481.01</v>
      </c>
      <c r="H69" s="25">
        <v>0.09</v>
      </c>
      <c r="I69" s="31"/>
      <c r="J69" s="31"/>
      <c r="K69" s="35"/>
    </row>
    <row r="70" spans="1:11" x14ac:dyDescent="0.3">
      <c r="C70" s="58"/>
      <c r="D70" s="55"/>
      <c r="E70" s="6"/>
      <c r="F70" s="19"/>
      <c r="G70" s="24"/>
      <c r="H70" s="24"/>
      <c r="I70" s="31"/>
      <c r="J70" s="31"/>
      <c r="K70" s="35"/>
    </row>
    <row r="71" spans="1:11" x14ac:dyDescent="0.3">
      <c r="C71" s="59" t="s">
        <v>17</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C73" s="59" t="s">
        <v>18</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A75" s="10"/>
      <c r="B75" s="28"/>
      <c r="C75" s="59" t="s">
        <v>19</v>
      </c>
      <c r="D75" s="55"/>
      <c r="E75" s="6"/>
      <c r="F75" s="19"/>
      <c r="G75" s="24"/>
      <c r="H75" s="24"/>
      <c r="I75" s="31"/>
      <c r="J75" s="31"/>
      <c r="K75" s="35"/>
    </row>
    <row r="76" spans="1:11" x14ac:dyDescent="0.3">
      <c r="A76" s="28"/>
      <c r="B76" s="28"/>
      <c r="C76" s="59" t="s">
        <v>20</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21</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22</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A82" s="28"/>
      <c r="B82" s="28"/>
      <c r="C82" s="59" t="s">
        <v>23</v>
      </c>
      <c r="D82" s="55"/>
      <c r="E82" s="6"/>
      <c r="F82" s="19"/>
      <c r="G82" s="24" t="s">
        <v>2</v>
      </c>
      <c r="H82" s="24" t="s">
        <v>2</v>
      </c>
      <c r="I82" s="31"/>
      <c r="J82" s="31"/>
      <c r="K82" s="35"/>
    </row>
    <row r="83" spans="1:54" x14ac:dyDescent="0.3">
      <c r="A83" s="28"/>
      <c r="B83" s="28"/>
      <c r="C83" s="59"/>
      <c r="D83" s="55"/>
      <c r="E83" s="6"/>
      <c r="F83" s="19"/>
      <c r="G83" s="24"/>
      <c r="H83" s="24"/>
      <c r="I83" s="31"/>
      <c r="J83" s="31"/>
      <c r="K83" s="35"/>
    </row>
    <row r="84" spans="1:54" x14ac:dyDescent="0.3">
      <c r="C84" s="60" t="s">
        <v>24</v>
      </c>
      <c r="D84" s="55"/>
      <c r="E84" s="6"/>
      <c r="F84" s="19"/>
      <c r="G84" s="24"/>
      <c r="H84" s="24"/>
      <c r="I84" s="31"/>
      <c r="J84" s="31"/>
      <c r="K84" s="35"/>
    </row>
    <row r="85" spans="1:54" x14ac:dyDescent="0.3">
      <c r="B85" s="8" t="s">
        <v>197</v>
      </c>
      <c r="C85" s="61" t="s">
        <v>198</v>
      </c>
      <c r="D85" s="55"/>
      <c r="E85" s="6"/>
      <c r="F85" s="19"/>
      <c r="G85" s="24">
        <v>12117.19</v>
      </c>
      <c r="H85" s="24">
        <v>2.27</v>
      </c>
      <c r="I85" s="31"/>
      <c r="J85" s="31"/>
      <c r="K85" s="35"/>
    </row>
    <row r="86" spans="1:54" x14ac:dyDescent="0.3">
      <c r="C86" s="59" t="s">
        <v>182</v>
      </c>
      <c r="D86" s="55"/>
      <c r="E86" s="6"/>
      <c r="F86" s="19"/>
      <c r="G86" s="25">
        <v>12117.19</v>
      </c>
      <c r="H86" s="25">
        <v>2.27</v>
      </c>
      <c r="I86" s="31"/>
      <c r="J86" s="31"/>
      <c r="K86" s="35"/>
    </row>
    <row r="87" spans="1:54" x14ac:dyDescent="0.3">
      <c r="C87" s="58"/>
      <c r="D87" s="55"/>
      <c r="E87" s="6"/>
      <c r="F87" s="19"/>
      <c r="G87" s="24"/>
      <c r="H87" s="24"/>
      <c r="I87" s="31"/>
      <c r="J87" s="31"/>
      <c r="K87" s="35"/>
    </row>
    <row r="88" spans="1:54" x14ac:dyDescent="0.3">
      <c r="A88" s="10"/>
      <c r="B88" s="28"/>
      <c r="C88" s="59" t="s">
        <v>25</v>
      </c>
      <c r="D88" s="55"/>
      <c r="E88" s="6"/>
      <c r="F88" s="19"/>
      <c r="G88" s="24"/>
      <c r="H88" s="24"/>
      <c r="I88" s="31"/>
      <c r="J88" s="31"/>
      <c r="K88" s="35"/>
    </row>
    <row r="89" spans="1:54" s="2" customFormat="1" ht="13.8" x14ac:dyDescent="0.3">
      <c r="A89" s="28"/>
      <c r="B89" s="28"/>
      <c r="C89" s="58" t="s">
        <v>4955</v>
      </c>
      <c r="D89" s="55"/>
      <c r="E89" s="6"/>
      <c r="F89" s="19"/>
      <c r="G89" s="24" t="s">
        <v>2</v>
      </c>
      <c r="H89" s="24" t="s">
        <v>2</v>
      </c>
      <c r="I89" s="31"/>
      <c r="J89" s="31"/>
      <c r="K89" s="35"/>
      <c r="L89" s="3"/>
      <c r="AI89" s="3"/>
      <c r="AV89" s="3"/>
      <c r="AX89" s="3"/>
      <c r="BB89" s="3"/>
    </row>
    <row r="90" spans="1:54" x14ac:dyDescent="0.3">
      <c r="B90" s="8"/>
      <c r="C90" s="61" t="s">
        <v>199</v>
      </c>
      <c r="D90" s="55"/>
      <c r="E90" s="6"/>
      <c r="F90" s="19"/>
      <c r="G90" s="24">
        <v>-1936.48</v>
      </c>
      <c r="H90" s="24">
        <v>-0.37</v>
      </c>
      <c r="I90" s="31"/>
      <c r="J90" s="31"/>
      <c r="K90" s="35"/>
    </row>
    <row r="91" spans="1:54" x14ac:dyDescent="0.3">
      <c r="C91" s="59" t="s">
        <v>182</v>
      </c>
      <c r="D91" s="55"/>
      <c r="E91" s="6"/>
      <c r="F91" s="19"/>
      <c r="G91" s="25">
        <v>-1936.48</v>
      </c>
      <c r="H91" s="25">
        <v>-0.37</v>
      </c>
      <c r="I91" s="31"/>
      <c r="J91" s="31"/>
      <c r="K91" s="35"/>
    </row>
    <row r="92" spans="1:54" x14ac:dyDescent="0.3">
      <c r="C92" s="58"/>
      <c r="D92" s="55"/>
      <c r="E92" s="6"/>
      <c r="F92" s="19"/>
      <c r="G92" s="24"/>
      <c r="H92" s="24"/>
      <c r="I92" s="31"/>
      <c r="J92" s="31"/>
      <c r="K92" s="35"/>
    </row>
    <row r="93" spans="1:54" x14ac:dyDescent="0.3">
      <c r="C93" s="62" t="s">
        <v>200</v>
      </c>
      <c r="D93" s="56"/>
      <c r="E93" s="5"/>
      <c r="F93" s="20"/>
      <c r="G93" s="26">
        <v>533286.98</v>
      </c>
      <c r="H93" s="26">
        <v>100</v>
      </c>
      <c r="I93" s="32"/>
      <c r="J93" s="32"/>
      <c r="K93" s="36"/>
    </row>
    <row r="96" spans="1:54" x14ac:dyDescent="0.3">
      <c r="C96" s="1" t="s">
        <v>201</v>
      </c>
    </row>
    <row r="97" spans="3:11" x14ac:dyDescent="0.3">
      <c r="C97" s="37" t="s">
        <v>202</v>
      </c>
      <c r="D97" s="37"/>
      <c r="E97" s="37"/>
      <c r="F97" s="37"/>
      <c r="G97" s="37"/>
      <c r="H97" s="37"/>
      <c r="I97" s="37"/>
      <c r="J97" s="37"/>
      <c r="K97" s="37"/>
    </row>
    <row r="98" spans="3:11" x14ac:dyDescent="0.3">
      <c r="C98" s="2" t="s">
        <v>203</v>
      </c>
    </row>
    <row r="99" spans="3:11" x14ac:dyDescent="0.3">
      <c r="C99" s="2" t="s">
        <v>204</v>
      </c>
    </row>
    <row r="100" spans="3:11" ht="30" customHeight="1" x14ac:dyDescent="0.3">
      <c r="C100" s="87" t="s">
        <v>205</v>
      </c>
      <c r="D100" s="88"/>
      <c r="E100" s="88"/>
      <c r="F100" s="88"/>
      <c r="G100" s="88"/>
      <c r="H100" s="88"/>
      <c r="I100" s="88"/>
      <c r="J100" s="88"/>
      <c r="K100" s="88"/>
    </row>
    <row r="101" spans="3:11" x14ac:dyDescent="0.3">
      <c r="C101" s="2" t="s">
        <v>206</v>
      </c>
    </row>
    <row r="102" spans="3:11" x14ac:dyDescent="0.3">
      <c r="C102" s="2" t="s">
        <v>4958</v>
      </c>
    </row>
    <row r="104" spans="3:11" x14ac:dyDescent="0.3">
      <c r="C104" s="1" t="s">
        <v>5109</v>
      </c>
      <c r="E104" s="85" t="s">
        <v>5110</v>
      </c>
    </row>
    <row r="105" spans="3:11" x14ac:dyDescent="0.3">
      <c r="E105" s="2" t="s">
        <v>5170</v>
      </c>
    </row>
  </sheetData>
  <mergeCells count="1">
    <mergeCell ref="C100:K100"/>
  </mergeCells>
  <hyperlinks>
    <hyperlink ref="J2" location="'Index'!A1" display="'Index'!A1" xr:uid="{D56A40D8-04E6-48A2-9B56-41FE95B354DB}"/>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DBAF-B75E-4FF9-B3FA-C70414829C29}">
  <sheetPr codeName="Sheet19"/>
  <dimension ref="A1:IV186"/>
  <sheetViews>
    <sheetView showGridLines="0" zoomScale="90" zoomScaleNormal="90" workbookViewId="0">
      <pane ySplit="6" topLeftCell="A16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1056</v>
      </c>
      <c r="J2" s="38" t="s">
        <v>4603</v>
      </c>
    </row>
    <row r="3" spans="1:54" ht="16.2" x14ac:dyDescent="0.35">
      <c r="C3" s="1" t="s">
        <v>28</v>
      </c>
      <c r="D3" s="21" t="s">
        <v>1057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40449258</v>
      </c>
      <c r="G11" s="24">
        <v>359088.29</v>
      </c>
      <c r="H11" s="24">
        <v>7.31</v>
      </c>
      <c r="I11" s="31"/>
      <c r="J11" s="31"/>
      <c r="K11" s="35"/>
    </row>
    <row r="12" spans="1:54" x14ac:dyDescent="0.3">
      <c r="B12" s="8" t="s">
        <v>88</v>
      </c>
      <c r="C12" s="61" t="s">
        <v>89</v>
      </c>
      <c r="D12" s="55" t="s">
        <v>90</v>
      </c>
      <c r="E12" s="6" t="s">
        <v>91</v>
      </c>
      <c r="F12" s="19">
        <v>17717567</v>
      </c>
      <c r="G12" s="24">
        <v>246965.17</v>
      </c>
      <c r="H12" s="24">
        <v>5.03</v>
      </c>
      <c r="I12" s="31"/>
      <c r="J12" s="31"/>
      <c r="K12" s="35"/>
    </row>
    <row r="13" spans="1:54" x14ac:dyDescent="0.3">
      <c r="B13" s="8" t="s">
        <v>278</v>
      </c>
      <c r="C13" s="61" t="s">
        <v>279</v>
      </c>
      <c r="D13" s="55" t="s">
        <v>280</v>
      </c>
      <c r="E13" s="6" t="s">
        <v>207</v>
      </c>
      <c r="F13" s="19">
        <v>74067300</v>
      </c>
      <c r="G13" s="24">
        <v>157267.1</v>
      </c>
      <c r="H13" s="24">
        <v>3.2</v>
      </c>
      <c r="I13" s="31"/>
      <c r="J13" s="31"/>
      <c r="K13" s="35"/>
    </row>
    <row r="14" spans="1:54" x14ac:dyDescent="0.3">
      <c r="B14" s="8" t="s">
        <v>262</v>
      </c>
      <c r="C14" s="61" t="s">
        <v>263</v>
      </c>
      <c r="D14" s="55" t="s">
        <v>264</v>
      </c>
      <c r="E14" s="6" t="s">
        <v>120</v>
      </c>
      <c r="F14" s="19">
        <v>40073925</v>
      </c>
      <c r="G14" s="24">
        <v>156208.16</v>
      </c>
      <c r="H14" s="24">
        <v>3.18</v>
      </c>
      <c r="I14" s="31"/>
      <c r="J14" s="31"/>
      <c r="K14" s="35"/>
    </row>
    <row r="15" spans="1:54" x14ac:dyDescent="0.3">
      <c r="B15" s="8" t="s">
        <v>312</v>
      </c>
      <c r="C15" s="61" t="s">
        <v>313</v>
      </c>
      <c r="D15" s="55" t="s">
        <v>314</v>
      </c>
      <c r="E15" s="6" t="s">
        <v>44</v>
      </c>
      <c r="F15" s="19">
        <v>115846832</v>
      </c>
      <c r="G15" s="24">
        <v>149952.14000000001</v>
      </c>
      <c r="H15" s="24">
        <v>3.05</v>
      </c>
      <c r="I15" s="31"/>
      <c r="J15" s="31"/>
      <c r="K15" s="35"/>
    </row>
    <row r="16" spans="1:54" x14ac:dyDescent="0.3">
      <c r="B16" s="8" t="s">
        <v>66</v>
      </c>
      <c r="C16" s="61" t="s">
        <v>67</v>
      </c>
      <c r="D16" s="55" t="s">
        <v>68</v>
      </c>
      <c r="E16" s="6" t="s">
        <v>44</v>
      </c>
      <c r="F16" s="19">
        <v>32028840</v>
      </c>
      <c r="G16" s="24">
        <v>132983.74</v>
      </c>
      <c r="H16" s="24">
        <v>2.71</v>
      </c>
      <c r="I16" s="31"/>
      <c r="J16" s="31"/>
      <c r="K16" s="35"/>
    </row>
    <row r="17" spans="2:11" x14ac:dyDescent="0.3">
      <c r="B17" s="8" t="s">
        <v>248</v>
      </c>
      <c r="C17" s="61" t="s">
        <v>249</v>
      </c>
      <c r="D17" s="55" t="s">
        <v>250</v>
      </c>
      <c r="E17" s="6" t="s">
        <v>251</v>
      </c>
      <c r="F17" s="19">
        <v>28086692</v>
      </c>
      <c r="G17" s="24">
        <v>127780.41</v>
      </c>
      <c r="H17" s="24">
        <v>2.6</v>
      </c>
      <c r="I17" s="31"/>
      <c r="J17" s="31"/>
      <c r="K17" s="35"/>
    </row>
    <row r="18" spans="2:11" x14ac:dyDescent="0.3">
      <c r="B18" s="8" t="s">
        <v>434</v>
      </c>
      <c r="C18" s="61" t="s">
        <v>435</v>
      </c>
      <c r="D18" s="55" t="s">
        <v>436</v>
      </c>
      <c r="E18" s="6" t="s">
        <v>384</v>
      </c>
      <c r="F18" s="19">
        <v>61513788</v>
      </c>
      <c r="G18" s="24">
        <v>104284.32</v>
      </c>
      <c r="H18" s="24">
        <v>2.12</v>
      </c>
      <c r="I18" s="31"/>
      <c r="J18" s="31"/>
      <c r="K18" s="35"/>
    </row>
    <row r="19" spans="2:11" x14ac:dyDescent="0.3">
      <c r="B19" s="8" t="s">
        <v>231</v>
      </c>
      <c r="C19" s="61" t="s">
        <v>232</v>
      </c>
      <c r="D19" s="55" t="s">
        <v>233</v>
      </c>
      <c r="E19" s="6" t="s">
        <v>234</v>
      </c>
      <c r="F19" s="19">
        <v>6545803</v>
      </c>
      <c r="G19" s="24">
        <v>102533.46</v>
      </c>
      <c r="H19" s="24">
        <v>2.09</v>
      </c>
      <c r="I19" s="31"/>
      <c r="J19" s="31"/>
      <c r="K19" s="35"/>
    </row>
    <row r="20" spans="2:11" x14ac:dyDescent="0.3">
      <c r="B20" s="8" t="s">
        <v>351</v>
      </c>
      <c r="C20" s="61" t="s">
        <v>352</v>
      </c>
      <c r="D20" s="55" t="s">
        <v>353</v>
      </c>
      <c r="E20" s="6" t="s">
        <v>181</v>
      </c>
      <c r="F20" s="19">
        <v>18846663</v>
      </c>
      <c r="G20" s="24">
        <v>97719.95</v>
      </c>
      <c r="H20" s="24">
        <v>1.99</v>
      </c>
      <c r="I20" s="31"/>
      <c r="J20" s="31"/>
      <c r="K20" s="35"/>
    </row>
    <row r="21" spans="2:11" x14ac:dyDescent="0.3">
      <c r="B21" s="8" t="s">
        <v>474</v>
      </c>
      <c r="C21" s="61" t="s">
        <v>475</v>
      </c>
      <c r="D21" s="55" t="s">
        <v>476</v>
      </c>
      <c r="E21" s="6" t="s">
        <v>274</v>
      </c>
      <c r="F21" s="19">
        <v>31014741</v>
      </c>
      <c r="G21" s="24">
        <v>97262.23</v>
      </c>
      <c r="H21" s="24">
        <v>1.98</v>
      </c>
      <c r="I21" s="31"/>
      <c r="J21" s="31"/>
      <c r="K21" s="35"/>
    </row>
    <row r="22" spans="2:11" x14ac:dyDescent="0.3">
      <c r="B22" s="8" t="s">
        <v>45</v>
      </c>
      <c r="C22" s="61" t="s">
        <v>46</v>
      </c>
      <c r="D22" s="55" t="s">
        <v>47</v>
      </c>
      <c r="E22" s="6" t="s">
        <v>44</v>
      </c>
      <c r="F22" s="19">
        <v>6981550</v>
      </c>
      <c r="G22" s="24">
        <v>96268.59</v>
      </c>
      <c r="H22" s="24">
        <v>1.96</v>
      </c>
      <c r="I22" s="31"/>
      <c r="J22" s="31"/>
      <c r="K22" s="35"/>
    </row>
    <row r="23" spans="2:11" x14ac:dyDescent="0.3">
      <c r="B23" s="8" t="s">
        <v>412</v>
      </c>
      <c r="C23" s="61" t="s">
        <v>413</v>
      </c>
      <c r="D23" s="55" t="s">
        <v>414</v>
      </c>
      <c r="E23" s="6" t="s">
        <v>72</v>
      </c>
      <c r="F23" s="19">
        <v>20228366</v>
      </c>
      <c r="G23" s="24">
        <v>75714.77</v>
      </c>
      <c r="H23" s="24">
        <v>1.54</v>
      </c>
      <c r="I23" s="31"/>
      <c r="J23" s="31"/>
      <c r="K23" s="35"/>
    </row>
    <row r="24" spans="2:11" x14ac:dyDescent="0.3">
      <c r="B24" s="8" t="s">
        <v>77</v>
      </c>
      <c r="C24" s="61" t="s">
        <v>78</v>
      </c>
      <c r="D24" s="55" t="s">
        <v>79</v>
      </c>
      <c r="E24" s="6" t="s">
        <v>80</v>
      </c>
      <c r="F24" s="19">
        <v>8020000</v>
      </c>
      <c r="G24" s="24">
        <v>74160.94</v>
      </c>
      <c r="H24" s="24">
        <v>1.51</v>
      </c>
      <c r="I24" s="31"/>
      <c r="J24" s="31"/>
      <c r="K24" s="35"/>
    </row>
    <row r="25" spans="2:11" x14ac:dyDescent="0.3">
      <c r="B25" s="8" t="s">
        <v>421</v>
      </c>
      <c r="C25" s="61" t="s">
        <v>422</v>
      </c>
      <c r="D25" s="55" t="s">
        <v>423</v>
      </c>
      <c r="E25" s="6" t="s">
        <v>61</v>
      </c>
      <c r="F25" s="19">
        <v>5295681</v>
      </c>
      <c r="G25" s="24">
        <v>71904.759999999995</v>
      </c>
      <c r="H25" s="24">
        <v>1.46</v>
      </c>
      <c r="I25" s="31"/>
      <c r="J25" s="31"/>
      <c r="K25" s="35"/>
    </row>
    <row r="26" spans="2:11" x14ac:dyDescent="0.3">
      <c r="B26" s="8" t="s">
        <v>110</v>
      </c>
      <c r="C26" s="61" t="s">
        <v>111</v>
      </c>
      <c r="D26" s="55" t="s">
        <v>112</v>
      </c>
      <c r="E26" s="6" t="s">
        <v>113</v>
      </c>
      <c r="F26" s="19">
        <v>10936099</v>
      </c>
      <c r="G26" s="24">
        <v>71576.77</v>
      </c>
      <c r="H26" s="24">
        <v>1.46</v>
      </c>
      <c r="I26" s="31"/>
      <c r="J26" s="31"/>
      <c r="K26" s="35"/>
    </row>
    <row r="27" spans="2:11" x14ac:dyDescent="0.3">
      <c r="B27" s="8" t="s">
        <v>51</v>
      </c>
      <c r="C27" s="61" t="s">
        <v>52</v>
      </c>
      <c r="D27" s="55" t="s">
        <v>53</v>
      </c>
      <c r="E27" s="6" t="s">
        <v>44</v>
      </c>
      <c r="F27" s="19">
        <v>4904255</v>
      </c>
      <c r="G27" s="24">
        <v>67869.98</v>
      </c>
      <c r="H27" s="24">
        <v>1.38</v>
      </c>
      <c r="I27" s="31"/>
      <c r="J27" s="31"/>
      <c r="K27" s="35"/>
    </row>
    <row r="28" spans="2:11" x14ac:dyDescent="0.3">
      <c r="B28" s="8" t="s">
        <v>1058</v>
      </c>
      <c r="C28" s="61" t="s">
        <v>1059</v>
      </c>
      <c r="D28" s="55" t="s">
        <v>1060</v>
      </c>
      <c r="E28" s="6" t="s">
        <v>91</v>
      </c>
      <c r="F28" s="19">
        <v>36049578</v>
      </c>
      <c r="G28" s="24">
        <v>67582.14</v>
      </c>
      <c r="H28" s="24">
        <v>1.38</v>
      </c>
      <c r="I28" s="31"/>
      <c r="J28" s="31"/>
      <c r="K28" s="35"/>
    </row>
    <row r="29" spans="2:11" x14ac:dyDescent="0.3">
      <c r="B29" s="8" t="s">
        <v>430</v>
      </c>
      <c r="C29" s="61" t="s">
        <v>431</v>
      </c>
      <c r="D29" s="55" t="s">
        <v>432</v>
      </c>
      <c r="E29" s="6" t="s">
        <v>433</v>
      </c>
      <c r="F29" s="19">
        <v>23896662</v>
      </c>
      <c r="G29" s="24">
        <v>66838.960000000006</v>
      </c>
      <c r="H29" s="24">
        <v>1.36</v>
      </c>
      <c r="I29" s="31"/>
      <c r="J29" s="31"/>
      <c r="K29" s="35"/>
    </row>
    <row r="30" spans="2:11" x14ac:dyDescent="0.3">
      <c r="B30" s="8" t="s">
        <v>1061</v>
      </c>
      <c r="C30" s="61" t="s">
        <v>1062</v>
      </c>
      <c r="D30" s="55" t="s">
        <v>1063</v>
      </c>
      <c r="E30" s="6" t="s">
        <v>65</v>
      </c>
      <c r="F30" s="19">
        <v>651816</v>
      </c>
      <c r="G30" s="24">
        <v>65002.35</v>
      </c>
      <c r="H30" s="24">
        <v>1.32</v>
      </c>
      <c r="I30" s="31"/>
      <c r="J30" s="31"/>
      <c r="K30" s="35"/>
    </row>
    <row r="31" spans="2:11" x14ac:dyDescent="0.3">
      <c r="B31" s="8" t="s">
        <v>219</v>
      </c>
      <c r="C31" s="61" t="s">
        <v>220</v>
      </c>
      <c r="D31" s="55" t="s">
        <v>221</v>
      </c>
      <c r="E31" s="6" t="s">
        <v>218</v>
      </c>
      <c r="F31" s="19">
        <v>12394339</v>
      </c>
      <c r="G31" s="24">
        <v>62628.59</v>
      </c>
      <c r="H31" s="24">
        <v>1.28</v>
      </c>
      <c r="I31" s="31"/>
      <c r="J31" s="31"/>
      <c r="K31" s="35"/>
    </row>
    <row r="32" spans="2:11" x14ac:dyDescent="0.3">
      <c r="B32" s="8" t="s">
        <v>1008</v>
      </c>
      <c r="C32" s="61" t="s">
        <v>1009</v>
      </c>
      <c r="D32" s="55" t="s">
        <v>1010</v>
      </c>
      <c r="E32" s="6" t="s">
        <v>170</v>
      </c>
      <c r="F32" s="19">
        <v>9199605</v>
      </c>
      <c r="G32" s="24">
        <v>60220.61</v>
      </c>
      <c r="H32" s="24">
        <v>1.23</v>
      </c>
      <c r="I32" s="31"/>
      <c r="J32" s="31"/>
      <c r="K32" s="35"/>
    </row>
    <row r="33" spans="2:11" x14ac:dyDescent="0.3">
      <c r="B33" s="8" t="s">
        <v>48</v>
      </c>
      <c r="C33" s="61" t="s">
        <v>49</v>
      </c>
      <c r="D33" s="55" t="s">
        <v>50</v>
      </c>
      <c r="E33" s="6" t="s">
        <v>44</v>
      </c>
      <c r="F33" s="19">
        <v>5000519</v>
      </c>
      <c r="G33" s="24">
        <v>60091.24</v>
      </c>
      <c r="H33" s="24">
        <v>1.22</v>
      </c>
      <c r="I33" s="31"/>
      <c r="J33" s="31"/>
      <c r="K33" s="35"/>
    </row>
    <row r="34" spans="2:11" x14ac:dyDescent="0.3">
      <c r="B34" s="8" t="s">
        <v>418</v>
      </c>
      <c r="C34" s="61" t="s">
        <v>419</v>
      </c>
      <c r="D34" s="55" t="s">
        <v>420</v>
      </c>
      <c r="E34" s="6" t="s">
        <v>251</v>
      </c>
      <c r="F34" s="19">
        <v>3152051</v>
      </c>
      <c r="G34" s="24">
        <v>59236.49</v>
      </c>
      <c r="H34" s="24">
        <v>1.21</v>
      </c>
      <c r="I34" s="31"/>
      <c r="J34" s="31"/>
      <c r="K34" s="35"/>
    </row>
    <row r="35" spans="2:11" x14ac:dyDescent="0.3">
      <c r="B35" s="8" t="s">
        <v>150</v>
      </c>
      <c r="C35" s="61" t="s">
        <v>151</v>
      </c>
      <c r="D35" s="55" t="s">
        <v>152</v>
      </c>
      <c r="E35" s="6" t="s">
        <v>153</v>
      </c>
      <c r="F35" s="19">
        <v>22188917</v>
      </c>
      <c r="G35" s="24">
        <v>58907.14</v>
      </c>
      <c r="H35" s="24">
        <v>1.2</v>
      </c>
      <c r="I35" s="31"/>
      <c r="J35" s="31"/>
      <c r="K35" s="35"/>
    </row>
    <row r="36" spans="2:11" x14ac:dyDescent="0.3">
      <c r="B36" s="8" t="s">
        <v>62</v>
      </c>
      <c r="C36" s="61" t="s">
        <v>63</v>
      </c>
      <c r="D36" s="55" t="s">
        <v>64</v>
      </c>
      <c r="E36" s="6" t="s">
        <v>65</v>
      </c>
      <c r="F36" s="19">
        <v>393463</v>
      </c>
      <c r="G36" s="24">
        <v>58456.800000000003</v>
      </c>
      <c r="H36" s="24">
        <v>1.19</v>
      </c>
      <c r="I36" s="31"/>
      <c r="J36" s="31"/>
      <c r="K36" s="35"/>
    </row>
    <row r="37" spans="2:11" x14ac:dyDescent="0.3">
      <c r="B37" s="8" t="s">
        <v>228</v>
      </c>
      <c r="C37" s="61" t="s">
        <v>229</v>
      </c>
      <c r="D37" s="55" t="s">
        <v>230</v>
      </c>
      <c r="E37" s="6" t="s">
        <v>120</v>
      </c>
      <c r="F37" s="19">
        <v>1004007</v>
      </c>
      <c r="G37" s="24">
        <v>56620.97</v>
      </c>
      <c r="H37" s="24">
        <v>1.1499999999999999</v>
      </c>
      <c r="I37" s="31"/>
      <c r="J37" s="31"/>
      <c r="K37" s="35"/>
    </row>
    <row r="38" spans="2:11" x14ac:dyDescent="0.3">
      <c r="B38" s="8" t="s">
        <v>446</v>
      </c>
      <c r="C38" s="61" t="s">
        <v>447</v>
      </c>
      <c r="D38" s="55" t="s">
        <v>448</v>
      </c>
      <c r="E38" s="6" t="s">
        <v>384</v>
      </c>
      <c r="F38" s="19">
        <v>17474315</v>
      </c>
      <c r="G38" s="24">
        <v>56511.93</v>
      </c>
      <c r="H38" s="24">
        <v>1.1499999999999999</v>
      </c>
      <c r="I38" s="31"/>
      <c r="J38" s="31"/>
      <c r="K38" s="35"/>
    </row>
    <row r="39" spans="2:11" x14ac:dyDescent="0.3">
      <c r="B39" s="8" t="s">
        <v>409</v>
      </c>
      <c r="C39" s="61" t="s">
        <v>410</v>
      </c>
      <c r="D39" s="55" t="s">
        <v>411</v>
      </c>
      <c r="E39" s="6" t="s">
        <v>120</v>
      </c>
      <c r="F39" s="19">
        <v>3836985</v>
      </c>
      <c r="G39" s="24">
        <v>51730.23</v>
      </c>
      <c r="H39" s="24">
        <v>1.05</v>
      </c>
      <c r="I39" s="31"/>
      <c r="J39" s="31"/>
      <c r="K39" s="35"/>
    </row>
    <row r="40" spans="2:11" x14ac:dyDescent="0.3">
      <c r="B40" s="8" t="s">
        <v>946</v>
      </c>
      <c r="C40" s="61" t="s">
        <v>947</v>
      </c>
      <c r="D40" s="55" t="s">
        <v>948</v>
      </c>
      <c r="E40" s="6" t="s">
        <v>61</v>
      </c>
      <c r="F40" s="19">
        <v>3526100</v>
      </c>
      <c r="G40" s="24">
        <v>48981.06</v>
      </c>
      <c r="H40" s="24">
        <v>1</v>
      </c>
      <c r="I40" s="31"/>
      <c r="J40" s="31"/>
      <c r="K40" s="35"/>
    </row>
    <row r="41" spans="2:11" x14ac:dyDescent="0.3">
      <c r="B41" s="8" t="s">
        <v>455</v>
      </c>
      <c r="C41" s="61" t="s">
        <v>456</v>
      </c>
      <c r="D41" s="55" t="s">
        <v>457</v>
      </c>
      <c r="E41" s="6" t="s">
        <v>65</v>
      </c>
      <c r="F41" s="19">
        <v>12394339</v>
      </c>
      <c r="G41" s="24">
        <v>47426.94</v>
      </c>
      <c r="H41" s="24">
        <v>0.97</v>
      </c>
      <c r="I41" s="31"/>
      <c r="J41" s="31"/>
      <c r="K41" s="35"/>
    </row>
    <row r="42" spans="2:11" x14ac:dyDescent="0.3">
      <c r="B42" s="8" t="s">
        <v>54</v>
      </c>
      <c r="C42" s="61" t="s">
        <v>55</v>
      </c>
      <c r="D42" s="55" t="s">
        <v>56</v>
      </c>
      <c r="E42" s="6" t="s">
        <v>57</v>
      </c>
      <c r="F42" s="19">
        <v>1005000</v>
      </c>
      <c r="G42" s="24">
        <v>42996.92</v>
      </c>
      <c r="H42" s="24">
        <v>0.88</v>
      </c>
      <c r="I42" s="31"/>
      <c r="J42" s="31"/>
      <c r="K42" s="35"/>
    </row>
    <row r="43" spans="2:11" x14ac:dyDescent="0.3">
      <c r="B43" s="8" t="s">
        <v>1064</v>
      </c>
      <c r="C43" s="61" t="s">
        <v>1065</v>
      </c>
      <c r="D43" s="55" t="s">
        <v>1066</v>
      </c>
      <c r="E43" s="6" t="s">
        <v>255</v>
      </c>
      <c r="F43" s="19">
        <v>2937085</v>
      </c>
      <c r="G43" s="24">
        <v>40555.269999999997</v>
      </c>
      <c r="H43" s="24">
        <v>0.83</v>
      </c>
      <c r="I43" s="31"/>
      <c r="J43" s="31"/>
      <c r="K43" s="35"/>
    </row>
    <row r="44" spans="2:11" x14ac:dyDescent="0.3">
      <c r="B44" s="8" t="s">
        <v>555</v>
      </c>
      <c r="C44" s="61" t="s">
        <v>556</v>
      </c>
      <c r="D44" s="55" t="s">
        <v>557</v>
      </c>
      <c r="E44" s="6" t="s">
        <v>128</v>
      </c>
      <c r="F44" s="19">
        <v>30000000</v>
      </c>
      <c r="G44" s="24">
        <v>40002</v>
      </c>
      <c r="H44" s="24">
        <v>0.81</v>
      </c>
      <c r="I44" s="31"/>
      <c r="J44" s="31"/>
      <c r="K44" s="35"/>
    </row>
    <row r="45" spans="2:11" x14ac:dyDescent="0.3">
      <c r="B45" s="8" t="s">
        <v>574</v>
      </c>
      <c r="C45" s="61" t="s">
        <v>575</v>
      </c>
      <c r="D45" s="55" t="s">
        <v>576</v>
      </c>
      <c r="E45" s="6" t="s">
        <v>87</v>
      </c>
      <c r="F45" s="19">
        <v>4040000</v>
      </c>
      <c r="G45" s="24">
        <v>37242.74</v>
      </c>
      <c r="H45" s="24">
        <v>0.76</v>
      </c>
      <c r="I45" s="31"/>
      <c r="J45" s="31"/>
      <c r="K45" s="35"/>
    </row>
    <row r="46" spans="2:11" x14ac:dyDescent="0.3">
      <c r="B46" s="8" t="s">
        <v>58</v>
      </c>
      <c r="C46" s="61" t="s">
        <v>59</v>
      </c>
      <c r="D46" s="55" t="s">
        <v>60</v>
      </c>
      <c r="E46" s="6" t="s">
        <v>61</v>
      </c>
      <c r="F46" s="19">
        <v>2767311</v>
      </c>
      <c r="G46" s="24">
        <v>35977.81</v>
      </c>
      <c r="H46" s="24">
        <v>0.73</v>
      </c>
      <c r="I46" s="31"/>
      <c r="J46" s="31"/>
      <c r="K46" s="35"/>
    </row>
    <row r="47" spans="2:11" x14ac:dyDescent="0.3">
      <c r="B47" s="8" t="s">
        <v>1067</v>
      </c>
      <c r="C47" s="61" t="s">
        <v>1068</v>
      </c>
      <c r="D47" s="55" t="s">
        <v>1069</v>
      </c>
      <c r="E47" s="6" t="s">
        <v>234</v>
      </c>
      <c r="F47" s="19">
        <v>21853430</v>
      </c>
      <c r="G47" s="24">
        <v>34561.199999999997</v>
      </c>
      <c r="H47" s="24">
        <v>0.7</v>
      </c>
      <c r="I47" s="31"/>
      <c r="J47" s="31"/>
      <c r="K47" s="35"/>
    </row>
    <row r="48" spans="2:11" x14ac:dyDescent="0.3">
      <c r="B48" s="8" t="s">
        <v>1070</v>
      </c>
      <c r="C48" s="61" t="s">
        <v>1071</v>
      </c>
      <c r="D48" s="55" t="s">
        <v>1072</v>
      </c>
      <c r="E48" s="6" t="s">
        <v>76</v>
      </c>
      <c r="F48" s="19">
        <v>1115585</v>
      </c>
      <c r="G48" s="24">
        <v>31234.15</v>
      </c>
      <c r="H48" s="24">
        <v>0.64</v>
      </c>
      <c r="I48" s="31"/>
      <c r="J48" s="31"/>
      <c r="K48" s="35"/>
    </row>
    <row r="49" spans="2:11" x14ac:dyDescent="0.3">
      <c r="B49" s="8" t="s">
        <v>303</v>
      </c>
      <c r="C49" s="61" t="s">
        <v>304</v>
      </c>
      <c r="D49" s="55" t="s">
        <v>305</v>
      </c>
      <c r="E49" s="6" t="s">
        <v>209</v>
      </c>
      <c r="F49" s="19">
        <v>7156013</v>
      </c>
      <c r="G49" s="24">
        <v>31014.16</v>
      </c>
      <c r="H49" s="24">
        <v>0.63</v>
      </c>
      <c r="I49" s="31"/>
      <c r="J49" s="31"/>
      <c r="K49" s="35"/>
    </row>
    <row r="50" spans="2:11" x14ac:dyDescent="0.3">
      <c r="B50" s="8" t="s">
        <v>366</v>
      </c>
      <c r="C50" s="61" t="s">
        <v>367</v>
      </c>
      <c r="D50" s="55" t="s">
        <v>368</v>
      </c>
      <c r="E50" s="6" t="s">
        <v>61</v>
      </c>
      <c r="F50" s="19">
        <v>15000000</v>
      </c>
      <c r="G50" s="24">
        <v>30144</v>
      </c>
      <c r="H50" s="24">
        <v>0.61</v>
      </c>
      <c r="I50" s="31"/>
      <c r="J50" s="31"/>
      <c r="K50" s="35"/>
    </row>
    <row r="51" spans="2:11" x14ac:dyDescent="0.3">
      <c r="B51" s="8" t="s">
        <v>1017</v>
      </c>
      <c r="C51" s="61" t="s">
        <v>1018</v>
      </c>
      <c r="D51" s="55" t="s">
        <v>1019</v>
      </c>
      <c r="E51" s="6" t="s">
        <v>120</v>
      </c>
      <c r="F51" s="19">
        <v>1328039</v>
      </c>
      <c r="G51" s="24">
        <v>29849</v>
      </c>
      <c r="H51" s="24">
        <v>0.61</v>
      </c>
      <c r="I51" s="31"/>
      <c r="J51" s="31"/>
      <c r="K51" s="35"/>
    </row>
    <row r="52" spans="2:11" x14ac:dyDescent="0.3">
      <c r="B52" s="8" t="s">
        <v>84</v>
      </c>
      <c r="C52" s="61" t="s">
        <v>85</v>
      </c>
      <c r="D52" s="55" t="s">
        <v>86</v>
      </c>
      <c r="E52" s="6" t="s">
        <v>87</v>
      </c>
      <c r="F52" s="19">
        <v>1174462</v>
      </c>
      <c r="G52" s="24">
        <v>27907.57</v>
      </c>
      <c r="H52" s="24">
        <v>0.56999999999999995</v>
      </c>
      <c r="I52" s="31"/>
      <c r="J52" s="31"/>
      <c r="K52" s="35"/>
    </row>
    <row r="53" spans="2:11" x14ac:dyDescent="0.3">
      <c r="B53" s="8" t="s">
        <v>1073</v>
      </c>
      <c r="C53" s="61" t="s">
        <v>1074</v>
      </c>
      <c r="D53" s="55" t="s">
        <v>1075</v>
      </c>
      <c r="E53" s="6" t="s">
        <v>44</v>
      </c>
      <c r="F53" s="19">
        <v>15242793</v>
      </c>
      <c r="G53" s="24">
        <v>27738.83</v>
      </c>
      <c r="H53" s="24">
        <v>0.56000000000000005</v>
      </c>
      <c r="I53" s="31"/>
      <c r="J53" s="31"/>
      <c r="K53" s="35"/>
    </row>
    <row r="54" spans="2:11" x14ac:dyDescent="0.3">
      <c r="B54" s="8" t="s">
        <v>336</v>
      </c>
      <c r="C54" s="61" t="s">
        <v>337</v>
      </c>
      <c r="D54" s="55" t="s">
        <v>338</v>
      </c>
      <c r="E54" s="6" t="s">
        <v>76</v>
      </c>
      <c r="F54" s="19">
        <v>8370435</v>
      </c>
      <c r="G54" s="24">
        <v>27467.58</v>
      </c>
      <c r="H54" s="24">
        <v>0.56000000000000005</v>
      </c>
      <c r="I54" s="31"/>
      <c r="J54" s="31"/>
      <c r="K54" s="35"/>
    </row>
    <row r="55" spans="2:11" x14ac:dyDescent="0.3">
      <c r="B55" s="8" t="s">
        <v>477</v>
      </c>
      <c r="C55" s="61" t="s">
        <v>478</v>
      </c>
      <c r="D55" s="55" t="s">
        <v>479</v>
      </c>
      <c r="E55" s="6" t="s">
        <v>113</v>
      </c>
      <c r="F55" s="19">
        <v>3101220</v>
      </c>
      <c r="G55" s="24">
        <v>26341.759999999998</v>
      </c>
      <c r="H55" s="24">
        <v>0.54</v>
      </c>
      <c r="I55" s="31"/>
      <c r="J55" s="31"/>
      <c r="K55" s="35"/>
    </row>
    <row r="56" spans="2:11" x14ac:dyDescent="0.3">
      <c r="B56" s="8" t="s">
        <v>1076</v>
      </c>
      <c r="C56" s="61" t="s">
        <v>1077</v>
      </c>
      <c r="D56" s="55" t="s">
        <v>1078</v>
      </c>
      <c r="E56" s="6" t="s">
        <v>65</v>
      </c>
      <c r="F56" s="19">
        <v>448770</v>
      </c>
      <c r="G56" s="24">
        <v>25624.77</v>
      </c>
      <c r="H56" s="24">
        <v>0.52</v>
      </c>
      <c r="I56" s="31"/>
      <c r="J56" s="31"/>
      <c r="K56" s="35"/>
    </row>
    <row r="57" spans="2:11" x14ac:dyDescent="0.3">
      <c r="B57" s="8" t="s">
        <v>467</v>
      </c>
      <c r="C57" s="61" t="s">
        <v>468</v>
      </c>
      <c r="D57" s="55" t="s">
        <v>469</v>
      </c>
      <c r="E57" s="6" t="s">
        <v>470</v>
      </c>
      <c r="F57" s="19">
        <v>9179514</v>
      </c>
      <c r="G57" s="24">
        <v>25358.41</v>
      </c>
      <c r="H57" s="24">
        <v>0.52</v>
      </c>
      <c r="I57" s="31"/>
      <c r="J57" s="31"/>
      <c r="K57" s="35"/>
    </row>
    <row r="58" spans="2:11" x14ac:dyDescent="0.3">
      <c r="B58" s="8" t="s">
        <v>427</v>
      </c>
      <c r="C58" s="61" t="s">
        <v>428</v>
      </c>
      <c r="D58" s="55" t="s">
        <v>429</v>
      </c>
      <c r="E58" s="6" t="s">
        <v>61</v>
      </c>
      <c r="F58" s="19">
        <v>932400</v>
      </c>
      <c r="G58" s="24">
        <v>24591.119999999999</v>
      </c>
      <c r="H58" s="24">
        <v>0.5</v>
      </c>
      <c r="I58" s="31"/>
      <c r="J58" s="31"/>
      <c r="K58" s="35"/>
    </row>
    <row r="59" spans="2:11" x14ac:dyDescent="0.3">
      <c r="B59" s="8" t="s">
        <v>300</v>
      </c>
      <c r="C59" s="61" t="s">
        <v>301</v>
      </c>
      <c r="D59" s="55" t="s">
        <v>302</v>
      </c>
      <c r="E59" s="6" t="s">
        <v>76</v>
      </c>
      <c r="F59" s="19">
        <v>2106875</v>
      </c>
      <c r="G59" s="24">
        <v>23803.47</v>
      </c>
      <c r="H59" s="24">
        <v>0.48</v>
      </c>
      <c r="I59" s="31"/>
      <c r="J59" s="31"/>
      <c r="K59" s="35"/>
    </row>
    <row r="60" spans="2:11" x14ac:dyDescent="0.3">
      <c r="B60" s="8" t="s">
        <v>1079</v>
      </c>
      <c r="C60" s="61" t="s">
        <v>1080</v>
      </c>
      <c r="D60" s="55" t="s">
        <v>1081</v>
      </c>
      <c r="E60" s="6" t="s">
        <v>1082</v>
      </c>
      <c r="F60" s="19">
        <v>28539000</v>
      </c>
      <c r="G60" s="24">
        <v>23327.78</v>
      </c>
      <c r="H60" s="24">
        <v>0.47</v>
      </c>
      <c r="I60" s="31"/>
      <c r="J60" s="31"/>
      <c r="K60" s="35"/>
    </row>
    <row r="61" spans="2:11" x14ac:dyDescent="0.3">
      <c r="B61" s="8" t="s">
        <v>1083</v>
      </c>
      <c r="C61" s="61" t="s">
        <v>1084</v>
      </c>
      <c r="D61" s="55" t="s">
        <v>1085</v>
      </c>
      <c r="E61" s="6" t="s">
        <v>146</v>
      </c>
      <c r="F61" s="19">
        <v>7189147</v>
      </c>
      <c r="G61" s="24">
        <v>23314.400000000001</v>
      </c>
      <c r="H61" s="24">
        <v>0.47</v>
      </c>
      <c r="I61" s="31"/>
      <c r="J61" s="31"/>
      <c r="K61" s="35"/>
    </row>
    <row r="62" spans="2:11" x14ac:dyDescent="0.3">
      <c r="B62" s="8" t="s">
        <v>324</v>
      </c>
      <c r="C62" s="61" t="s">
        <v>325</v>
      </c>
      <c r="D62" s="55" t="s">
        <v>326</v>
      </c>
      <c r="E62" s="6" t="s">
        <v>76</v>
      </c>
      <c r="F62" s="19">
        <v>1443171</v>
      </c>
      <c r="G62" s="24">
        <v>22981.06</v>
      </c>
      <c r="H62" s="24">
        <v>0.47</v>
      </c>
      <c r="I62" s="31"/>
      <c r="J62" s="31"/>
      <c r="K62" s="35"/>
    </row>
    <row r="63" spans="2:11" x14ac:dyDescent="0.3">
      <c r="B63" s="8" t="s">
        <v>415</v>
      </c>
      <c r="C63" s="61" t="s">
        <v>416</v>
      </c>
      <c r="D63" s="55" t="s">
        <v>417</v>
      </c>
      <c r="E63" s="6" t="s">
        <v>120</v>
      </c>
      <c r="F63" s="19">
        <v>995000</v>
      </c>
      <c r="G63" s="24">
        <v>22903.91</v>
      </c>
      <c r="H63" s="24">
        <v>0.47</v>
      </c>
      <c r="I63" s="31"/>
      <c r="J63" s="31"/>
      <c r="K63" s="35"/>
    </row>
    <row r="64" spans="2:11" x14ac:dyDescent="0.3">
      <c r="B64" s="8" t="s">
        <v>458</v>
      </c>
      <c r="C64" s="61" t="s">
        <v>459</v>
      </c>
      <c r="D64" s="55" t="s">
        <v>460</v>
      </c>
      <c r="E64" s="6" t="s">
        <v>44</v>
      </c>
      <c r="F64" s="19">
        <v>33102195</v>
      </c>
      <c r="G64" s="24">
        <v>21307.88</v>
      </c>
      <c r="H64" s="24">
        <v>0.43</v>
      </c>
      <c r="I64" s="31"/>
      <c r="J64" s="31"/>
      <c r="K64" s="35"/>
    </row>
    <row r="65" spans="2:11" x14ac:dyDescent="0.3">
      <c r="B65" s="8" t="s">
        <v>348</v>
      </c>
      <c r="C65" s="61" t="s">
        <v>349</v>
      </c>
      <c r="D65" s="55" t="s">
        <v>350</v>
      </c>
      <c r="E65" s="6" t="s">
        <v>105</v>
      </c>
      <c r="F65" s="19">
        <v>1248272</v>
      </c>
      <c r="G65" s="24">
        <v>18278.45</v>
      </c>
      <c r="H65" s="24">
        <v>0.37</v>
      </c>
      <c r="I65" s="31"/>
      <c r="J65" s="31"/>
      <c r="K65" s="35"/>
    </row>
    <row r="66" spans="2:11" x14ac:dyDescent="0.3">
      <c r="B66" s="8" t="s">
        <v>265</v>
      </c>
      <c r="C66" s="61" t="s">
        <v>266</v>
      </c>
      <c r="D66" s="55" t="s">
        <v>267</v>
      </c>
      <c r="E66" s="6" t="s">
        <v>244</v>
      </c>
      <c r="F66" s="19">
        <v>648536</v>
      </c>
      <c r="G66" s="24">
        <v>17501.39</v>
      </c>
      <c r="H66" s="24">
        <v>0.36</v>
      </c>
      <c r="I66" s="31"/>
      <c r="J66" s="31"/>
      <c r="K66" s="35"/>
    </row>
    <row r="67" spans="2:11" x14ac:dyDescent="0.3">
      <c r="B67" s="8" t="s">
        <v>327</v>
      </c>
      <c r="C67" s="61" t="s">
        <v>328</v>
      </c>
      <c r="D67" s="55" t="s">
        <v>329</v>
      </c>
      <c r="E67" s="6" t="s">
        <v>57</v>
      </c>
      <c r="F67" s="19">
        <v>1805754</v>
      </c>
      <c r="G67" s="24">
        <v>17166.400000000001</v>
      </c>
      <c r="H67" s="24">
        <v>0.35</v>
      </c>
      <c r="I67" s="31"/>
      <c r="J67" s="31"/>
      <c r="K67" s="35"/>
    </row>
    <row r="68" spans="2:11" x14ac:dyDescent="0.3">
      <c r="B68" s="8" t="s">
        <v>306</v>
      </c>
      <c r="C68" s="61" t="s">
        <v>307</v>
      </c>
      <c r="D68" s="55" t="s">
        <v>308</v>
      </c>
      <c r="E68" s="6" t="s">
        <v>207</v>
      </c>
      <c r="F68" s="19">
        <v>10333817</v>
      </c>
      <c r="G68" s="24">
        <v>17124.169999999998</v>
      </c>
      <c r="H68" s="24">
        <v>0.35</v>
      </c>
      <c r="I68" s="31"/>
      <c r="J68" s="31"/>
      <c r="K68" s="35"/>
    </row>
    <row r="69" spans="2:11" x14ac:dyDescent="0.3">
      <c r="B69" s="8" t="s">
        <v>1086</v>
      </c>
      <c r="C69" s="61" t="s">
        <v>1087</v>
      </c>
      <c r="D69" s="55" t="s">
        <v>1088</v>
      </c>
      <c r="E69" s="6" t="s">
        <v>142</v>
      </c>
      <c r="F69" s="19">
        <v>1886132</v>
      </c>
      <c r="G69" s="24">
        <v>16933.689999999999</v>
      </c>
      <c r="H69" s="24">
        <v>0.34</v>
      </c>
      <c r="I69" s="31"/>
      <c r="J69" s="31"/>
      <c r="K69" s="35"/>
    </row>
    <row r="70" spans="2:11" x14ac:dyDescent="0.3">
      <c r="B70" s="8" t="s">
        <v>245</v>
      </c>
      <c r="C70" s="61" t="s">
        <v>246</v>
      </c>
      <c r="D70" s="55" t="s">
        <v>247</v>
      </c>
      <c r="E70" s="6" t="s">
        <v>120</v>
      </c>
      <c r="F70" s="19">
        <v>1230000</v>
      </c>
      <c r="G70" s="24">
        <v>15010.92</v>
      </c>
      <c r="H70" s="24">
        <v>0.31</v>
      </c>
      <c r="I70" s="31"/>
      <c r="J70" s="31"/>
      <c r="K70" s="35"/>
    </row>
    <row r="71" spans="2:11" x14ac:dyDescent="0.3">
      <c r="B71" s="8" t="s">
        <v>256</v>
      </c>
      <c r="C71" s="61" t="s">
        <v>257</v>
      </c>
      <c r="D71" s="55" t="s">
        <v>258</v>
      </c>
      <c r="E71" s="6" t="s">
        <v>120</v>
      </c>
      <c r="F71" s="19">
        <v>813026</v>
      </c>
      <c r="G71" s="24">
        <v>14814.96</v>
      </c>
      <c r="H71" s="24">
        <v>0.3</v>
      </c>
      <c r="I71" s="31"/>
      <c r="J71" s="31"/>
      <c r="K71" s="35"/>
    </row>
    <row r="72" spans="2:11" x14ac:dyDescent="0.3">
      <c r="B72" s="8" t="s">
        <v>1089</v>
      </c>
      <c r="C72" s="61" t="s">
        <v>1090</v>
      </c>
      <c r="D72" s="55" t="s">
        <v>1091</v>
      </c>
      <c r="E72" s="6" t="s">
        <v>174</v>
      </c>
      <c r="F72" s="19">
        <v>114711</v>
      </c>
      <c r="G72" s="24">
        <v>14103.72</v>
      </c>
      <c r="H72" s="24">
        <v>0.28999999999999998</v>
      </c>
      <c r="I72" s="31"/>
      <c r="J72" s="31"/>
      <c r="K72" s="35"/>
    </row>
    <row r="73" spans="2:11" x14ac:dyDescent="0.3">
      <c r="B73" s="8" t="s">
        <v>1092</v>
      </c>
      <c r="C73" s="61" t="s">
        <v>1093</v>
      </c>
      <c r="D73" s="55" t="s">
        <v>1094</v>
      </c>
      <c r="E73" s="6" t="s">
        <v>244</v>
      </c>
      <c r="F73" s="19">
        <v>11172975</v>
      </c>
      <c r="G73" s="24">
        <v>14037.73</v>
      </c>
      <c r="H73" s="24">
        <v>0.28999999999999998</v>
      </c>
      <c r="I73" s="31"/>
      <c r="J73" s="31"/>
      <c r="K73" s="35"/>
    </row>
    <row r="74" spans="2:11" x14ac:dyDescent="0.3">
      <c r="B74" s="8" t="s">
        <v>452</v>
      </c>
      <c r="C74" s="61" t="s">
        <v>453</v>
      </c>
      <c r="D74" s="55" t="s">
        <v>454</v>
      </c>
      <c r="E74" s="6" t="s">
        <v>109</v>
      </c>
      <c r="F74" s="19">
        <v>796647</v>
      </c>
      <c r="G74" s="24">
        <v>13243.46</v>
      </c>
      <c r="H74" s="24">
        <v>0.27</v>
      </c>
      <c r="I74" s="31"/>
      <c r="J74" s="31"/>
      <c r="K74" s="35"/>
    </row>
    <row r="75" spans="2:11" x14ac:dyDescent="0.3">
      <c r="B75" s="8" t="s">
        <v>1095</v>
      </c>
      <c r="C75" s="61" t="s">
        <v>1096</v>
      </c>
      <c r="D75" s="55" t="s">
        <v>1097</v>
      </c>
      <c r="E75" s="6" t="s">
        <v>124</v>
      </c>
      <c r="F75" s="19">
        <v>1518414</v>
      </c>
      <c r="G75" s="24">
        <v>13137.32</v>
      </c>
      <c r="H75" s="24">
        <v>0.27</v>
      </c>
      <c r="I75" s="31"/>
      <c r="J75" s="31"/>
      <c r="K75" s="35"/>
    </row>
    <row r="76" spans="2:11" x14ac:dyDescent="0.3">
      <c r="B76" s="8" t="s">
        <v>339</v>
      </c>
      <c r="C76" s="61" t="s">
        <v>340</v>
      </c>
      <c r="D76" s="55" t="s">
        <v>341</v>
      </c>
      <c r="E76" s="6" t="s">
        <v>44</v>
      </c>
      <c r="F76" s="19">
        <v>7342400</v>
      </c>
      <c r="G76" s="24">
        <v>12926.3</v>
      </c>
      <c r="H76" s="24">
        <v>0.26</v>
      </c>
      <c r="I76" s="31"/>
      <c r="J76" s="31"/>
      <c r="K76" s="35"/>
    </row>
    <row r="77" spans="2:11" x14ac:dyDescent="0.3">
      <c r="B77" s="8" t="s">
        <v>1098</v>
      </c>
      <c r="C77" s="61" t="s">
        <v>1099</v>
      </c>
      <c r="D77" s="55" t="s">
        <v>1100</v>
      </c>
      <c r="E77" s="6" t="s">
        <v>470</v>
      </c>
      <c r="F77" s="19">
        <v>2000000</v>
      </c>
      <c r="G77" s="24">
        <v>12748</v>
      </c>
      <c r="H77" s="24">
        <v>0.26</v>
      </c>
      <c r="I77" s="31"/>
      <c r="J77" s="31"/>
      <c r="K77" s="35"/>
    </row>
    <row r="78" spans="2:11" x14ac:dyDescent="0.3">
      <c r="B78" s="8" t="s">
        <v>106</v>
      </c>
      <c r="C78" s="61" t="s">
        <v>107</v>
      </c>
      <c r="D78" s="55" t="s">
        <v>108</v>
      </c>
      <c r="E78" s="6" t="s">
        <v>109</v>
      </c>
      <c r="F78" s="19">
        <v>362333</v>
      </c>
      <c r="G78" s="24">
        <v>12583.46</v>
      </c>
      <c r="H78" s="24">
        <v>0.26</v>
      </c>
      <c r="I78" s="31"/>
      <c r="J78" s="31"/>
      <c r="K78" s="35"/>
    </row>
    <row r="79" spans="2:11" x14ac:dyDescent="0.3">
      <c r="B79" s="8" t="s">
        <v>464</v>
      </c>
      <c r="C79" s="61" t="s">
        <v>465</v>
      </c>
      <c r="D79" s="55" t="s">
        <v>466</v>
      </c>
      <c r="E79" s="6" t="s">
        <v>76</v>
      </c>
      <c r="F79" s="19">
        <v>9594645</v>
      </c>
      <c r="G79" s="24">
        <v>12067.19</v>
      </c>
      <c r="H79" s="24">
        <v>0.25</v>
      </c>
      <c r="I79" s="31"/>
      <c r="J79" s="31"/>
      <c r="K79" s="35"/>
    </row>
    <row r="80" spans="2:11" x14ac:dyDescent="0.3">
      <c r="B80" s="8" t="s">
        <v>522</v>
      </c>
      <c r="C80" s="61" t="s">
        <v>523</v>
      </c>
      <c r="D80" s="55" t="s">
        <v>524</v>
      </c>
      <c r="E80" s="6" t="s">
        <v>120</v>
      </c>
      <c r="F80" s="19">
        <v>251576</v>
      </c>
      <c r="G80" s="24">
        <v>9975.24</v>
      </c>
      <c r="H80" s="24">
        <v>0.2</v>
      </c>
      <c r="I80" s="31"/>
      <c r="J80" s="31"/>
      <c r="K80" s="35"/>
    </row>
    <row r="81" spans="2:11" x14ac:dyDescent="0.3">
      <c r="B81" s="8" t="s">
        <v>315</v>
      </c>
      <c r="C81" s="61" t="s">
        <v>316</v>
      </c>
      <c r="D81" s="55" t="s">
        <v>317</v>
      </c>
      <c r="E81" s="6" t="s">
        <v>109</v>
      </c>
      <c r="F81" s="19">
        <v>229555</v>
      </c>
      <c r="G81" s="24">
        <v>9196.89</v>
      </c>
      <c r="H81" s="24">
        <v>0.19</v>
      </c>
      <c r="I81" s="31"/>
      <c r="J81" s="31"/>
      <c r="K81" s="35"/>
    </row>
    <row r="82" spans="2:11" x14ac:dyDescent="0.3">
      <c r="B82" s="8" t="s">
        <v>916</v>
      </c>
      <c r="C82" s="61" t="s">
        <v>917</v>
      </c>
      <c r="D82" s="55" t="s">
        <v>918</v>
      </c>
      <c r="E82" s="6" t="s">
        <v>87</v>
      </c>
      <c r="F82" s="19">
        <v>2706470</v>
      </c>
      <c r="G82" s="24">
        <v>8476.66</v>
      </c>
      <c r="H82" s="24">
        <v>0.17</v>
      </c>
      <c r="I82" s="31"/>
      <c r="J82" s="31"/>
      <c r="K82" s="35"/>
    </row>
    <row r="83" spans="2:11" x14ac:dyDescent="0.3">
      <c r="B83" s="8" t="s">
        <v>1101</v>
      </c>
      <c r="C83" s="61" t="s">
        <v>1102</v>
      </c>
      <c r="D83" s="55" t="s">
        <v>1103</v>
      </c>
      <c r="E83" s="6" t="s">
        <v>109</v>
      </c>
      <c r="F83" s="19">
        <v>116363</v>
      </c>
      <c r="G83" s="24">
        <v>7976.1</v>
      </c>
      <c r="H83" s="24">
        <v>0.16</v>
      </c>
      <c r="I83" s="31"/>
      <c r="J83" s="31"/>
      <c r="K83" s="35"/>
    </row>
    <row r="84" spans="2:11" x14ac:dyDescent="0.3">
      <c r="B84" s="8" t="s">
        <v>1104</v>
      </c>
      <c r="C84" s="61" t="s">
        <v>1105</v>
      </c>
      <c r="D84" s="55" t="s">
        <v>1106</v>
      </c>
      <c r="E84" s="6" t="s">
        <v>109</v>
      </c>
      <c r="F84" s="19">
        <v>898953</v>
      </c>
      <c r="G84" s="24">
        <v>7400.63</v>
      </c>
      <c r="H84" s="24">
        <v>0.15</v>
      </c>
      <c r="I84" s="31"/>
      <c r="J84" s="31"/>
      <c r="K84" s="35"/>
    </row>
    <row r="85" spans="2:11" x14ac:dyDescent="0.3">
      <c r="B85" s="8" t="s">
        <v>1107</v>
      </c>
      <c r="C85" s="61" t="s">
        <v>1108</v>
      </c>
      <c r="D85" s="55" t="s">
        <v>1109</v>
      </c>
      <c r="E85" s="6" t="s">
        <v>209</v>
      </c>
      <c r="F85" s="19">
        <v>9934596</v>
      </c>
      <c r="G85" s="24">
        <v>5845.52</v>
      </c>
      <c r="H85" s="24">
        <v>0.12</v>
      </c>
      <c r="I85" s="31"/>
      <c r="J85" s="31"/>
      <c r="K85" s="35"/>
    </row>
    <row r="86" spans="2:11" x14ac:dyDescent="0.3">
      <c r="B86" s="8" t="s">
        <v>354</v>
      </c>
      <c r="C86" s="61" t="s">
        <v>355</v>
      </c>
      <c r="D86" s="55" t="s">
        <v>356</v>
      </c>
      <c r="E86" s="6" t="s">
        <v>128</v>
      </c>
      <c r="F86" s="19">
        <v>10586727</v>
      </c>
      <c r="G86" s="24">
        <v>4573.47</v>
      </c>
      <c r="H86" s="24">
        <v>0.09</v>
      </c>
      <c r="I86" s="31"/>
      <c r="J86" s="31"/>
      <c r="K86" s="35"/>
    </row>
    <row r="87" spans="2:11" x14ac:dyDescent="0.3">
      <c r="B87" s="8" t="s">
        <v>1110</v>
      </c>
      <c r="C87" s="61" t="s">
        <v>1111</v>
      </c>
      <c r="D87" s="55" t="s">
        <v>1112</v>
      </c>
      <c r="E87" s="6" t="s">
        <v>128</v>
      </c>
      <c r="F87" s="19">
        <v>200000</v>
      </c>
      <c r="G87" s="24">
        <v>4091.4</v>
      </c>
      <c r="H87" s="24">
        <v>0.08</v>
      </c>
      <c r="I87" s="31"/>
      <c r="J87" s="31"/>
      <c r="K87" s="35"/>
    </row>
    <row r="88" spans="2:11" x14ac:dyDescent="0.3">
      <c r="B88" s="8" t="s">
        <v>922</v>
      </c>
      <c r="C88" s="61" t="s">
        <v>923</v>
      </c>
      <c r="D88" s="55" t="s">
        <v>924</v>
      </c>
      <c r="E88" s="6" t="s">
        <v>255</v>
      </c>
      <c r="F88" s="19">
        <v>2036417</v>
      </c>
      <c r="G88" s="24">
        <v>3485.33</v>
      </c>
      <c r="H88" s="24">
        <v>7.0000000000000007E-2</v>
      </c>
      <c r="I88" s="31"/>
      <c r="J88" s="31"/>
      <c r="K88" s="35"/>
    </row>
    <row r="89" spans="2:11" x14ac:dyDescent="0.3">
      <c r="B89" s="8" t="s">
        <v>1113</v>
      </c>
      <c r="C89" s="61" t="s">
        <v>1114</v>
      </c>
      <c r="D89" s="55" t="s">
        <v>1115</v>
      </c>
      <c r="E89" s="6" t="s">
        <v>87</v>
      </c>
      <c r="F89" s="19">
        <v>1350179</v>
      </c>
      <c r="G89" s="24">
        <v>2981.2</v>
      </c>
      <c r="H89" s="24">
        <v>0.06</v>
      </c>
      <c r="I89" s="31"/>
      <c r="J89" s="31"/>
      <c r="K89" s="35"/>
    </row>
    <row r="90" spans="2:11" x14ac:dyDescent="0.3">
      <c r="B90" s="8" t="s">
        <v>1116</v>
      </c>
      <c r="C90" s="61" t="s">
        <v>1117</v>
      </c>
      <c r="D90" s="55" t="s">
        <v>1118</v>
      </c>
      <c r="E90" s="6" t="s">
        <v>207</v>
      </c>
      <c r="F90" s="19">
        <v>2606407</v>
      </c>
      <c r="G90" s="24">
        <v>1057.42</v>
      </c>
      <c r="H90" s="24">
        <v>0.02</v>
      </c>
      <c r="I90" s="31"/>
      <c r="J90" s="31"/>
      <c r="K90" s="35"/>
    </row>
    <row r="91" spans="2:11" x14ac:dyDescent="0.3">
      <c r="C91" s="59" t="s">
        <v>182</v>
      </c>
      <c r="D91" s="55"/>
      <c r="E91" s="6"/>
      <c r="F91" s="19"/>
      <c r="G91" s="25">
        <v>3972759.04</v>
      </c>
      <c r="H91" s="25">
        <v>80.88</v>
      </c>
      <c r="I91" s="31"/>
      <c r="J91" s="31"/>
      <c r="K91" s="35"/>
    </row>
    <row r="92" spans="2:11" x14ac:dyDescent="0.3">
      <c r="C92" s="59"/>
      <c r="D92" s="55"/>
      <c r="E92" s="6"/>
      <c r="F92" s="19"/>
      <c r="G92" s="24"/>
      <c r="H92" s="24"/>
      <c r="I92" s="31"/>
      <c r="J92" s="31"/>
      <c r="K92" s="35"/>
    </row>
    <row r="93" spans="2:11" x14ac:dyDescent="0.3">
      <c r="C93" s="59" t="s">
        <v>4720</v>
      </c>
      <c r="D93" s="55"/>
      <c r="E93" s="6"/>
      <c r="F93" s="19"/>
      <c r="G93" s="24"/>
      <c r="H93" s="24"/>
      <c r="I93" s="31"/>
      <c r="J93" s="31"/>
      <c r="K93" s="35"/>
    </row>
    <row r="94" spans="2:11" x14ac:dyDescent="0.3">
      <c r="C94" s="58" t="s">
        <v>5059</v>
      </c>
      <c r="D94" s="55"/>
      <c r="E94" s="6" t="s">
        <v>57</v>
      </c>
      <c r="F94" s="19">
        <v>-38500</v>
      </c>
      <c r="G94" s="24">
        <v>-18.54</v>
      </c>
      <c r="H94" s="24" t="s">
        <v>4956</v>
      </c>
      <c r="I94" s="31"/>
      <c r="J94" s="31"/>
      <c r="K94" s="35"/>
    </row>
    <row r="95" spans="2:11" x14ac:dyDescent="0.3">
      <c r="C95" s="58" t="s">
        <v>5060</v>
      </c>
      <c r="D95" s="55"/>
      <c r="E95" s="6" t="s">
        <v>76</v>
      </c>
      <c r="F95" s="19">
        <v>-332500</v>
      </c>
      <c r="G95" s="24">
        <v>-133.5</v>
      </c>
      <c r="H95" s="24" t="s">
        <v>4956</v>
      </c>
      <c r="I95" s="31"/>
      <c r="J95" s="31"/>
      <c r="K95" s="35"/>
    </row>
    <row r="96" spans="2:11" x14ac:dyDescent="0.3">
      <c r="C96" s="58" t="s">
        <v>5061</v>
      </c>
      <c r="D96" s="55"/>
      <c r="E96" s="6" t="s">
        <v>65</v>
      </c>
      <c r="F96" s="19">
        <v>-117500</v>
      </c>
      <c r="G96" s="24">
        <v>-369.77</v>
      </c>
      <c r="H96" s="24">
        <v>-0.01</v>
      </c>
      <c r="I96" s="81"/>
      <c r="J96" s="31"/>
      <c r="K96" s="35"/>
    </row>
    <row r="97" spans="1:11" x14ac:dyDescent="0.3">
      <c r="C97" s="58" t="s">
        <v>5062</v>
      </c>
      <c r="D97" s="55"/>
      <c r="E97" s="6" t="s">
        <v>44</v>
      </c>
      <c r="F97" s="19">
        <v>-1500000</v>
      </c>
      <c r="G97" s="24">
        <v>-428.25</v>
      </c>
      <c r="H97" s="24">
        <v>-0.01</v>
      </c>
      <c r="I97" s="81"/>
      <c r="J97" s="31"/>
      <c r="K97" s="35"/>
    </row>
    <row r="98" spans="1:11" x14ac:dyDescent="0.3">
      <c r="C98" s="59" t="s">
        <v>182</v>
      </c>
      <c r="D98" s="55"/>
      <c r="E98" s="6"/>
      <c r="F98" s="19"/>
      <c r="G98" s="25">
        <f>+SUM(G94:G97)</f>
        <v>-950.06</v>
      </c>
      <c r="H98" s="25">
        <f>+SUM(H94:H97)</f>
        <v>-0.02</v>
      </c>
      <c r="I98" s="31"/>
      <c r="J98" s="31"/>
      <c r="K98" s="35"/>
    </row>
    <row r="99" spans="1:11" x14ac:dyDescent="0.3">
      <c r="C99" s="58"/>
      <c r="D99" s="55"/>
      <c r="E99" s="6"/>
      <c r="F99" s="19"/>
      <c r="G99" s="24"/>
      <c r="H99" s="24"/>
      <c r="I99" s="31"/>
      <c r="J99" s="31"/>
      <c r="K99" s="35"/>
    </row>
    <row r="100" spans="1:11" x14ac:dyDescent="0.3">
      <c r="C100" s="60" t="s">
        <v>1119</v>
      </c>
      <c r="D100" s="55"/>
      <c r="E100" s="6"/>
      <c r="F100" s="19"/>
      <c r="G100" s="24"/>
      <c r="H100" s="24"/>
      <c r="I100" s="31"/>
      <c r="J100" s="31"/>
      <c r="K100" s="35"/>
    </row>
    <row r="101" spans="1:11" x14ac:dyDescent="0.3">
      <c r="B101" s="8" t="s">
        <v>1120</v>
      </c>
      <c r="C101" s="61" t="s">
        <v>1121</v>
      </c>
      <c r="D101" s="55" t="s">
        <v>1122</v>
      </c>
      <c r="E101" s="6" t="s">
        <v>146</v>
      </c>
      <c r="F101" s="19">
        <v>10516950</v>
      </c>
      <c r="G101" s="24">
        <v>44700.19</v>
      </c>
      <c r="H101" s="24">
        <v>0.91</v>
      </c>
      <c r="I101" s="31"/>
      <c r="J101" s="31"/>
      <c r="K101" s="35"/>
    </row>
    <row r="102" spans="1:11" x14ac:dyDescent="0.3">
      <c r="C102" s="59" t="s">
        <v>182</v>
      </c>
      <c r="D102" s="55"/>
      <c r="E102" s="6"/>
      <c r="F102" s="19"/>
      <c r="G102" s="25">
        <v>44700.19</v>
      </c>
      <c r="H102" s="25">
        <v>0.91</v>
      </c>
      <c r="I102" s="31"/>
      <c r="J102" s="31"/>
      <c r="K102" s="35"/>
    </row>
    <row r="103" spans="1:11" x14ac:dyDescent="0.3">
      <c r="C103" s="58"/>
      <c r="D103" s="55"/>
      <c r="E103" s="6"/>
      <c r="F103" s="19"/>
      <c r="G103" s="24"/>
      <c r="H103" s="24"/>
      <c r="I103" s="31"/>
      <c r="J103" s="31"/>
      <c r="K103" s="35"/>
    </row>
    <row r="104" spans="1:11" x14ac:dyDescent="0.3">
      <c r="C104" s="60" t="s">
        <v>3</v>
      </c>
      <c r="D104" s="55"/>
      <c r="E104" s="6"/>
      <c r="F104" s="19"/>
      <c r="G104" s="24"/>
      <c r="H104" s="24"/>
      <c r="I104" s="31"/>
      <c r="J104" s="31"/>
      <c r="K104" s="35"/>
    </row>
    <row r="105" spans="1:11" x14ac:dyDescent="0.3">
      <c r="B105" s="8" t="s">
        <v>985</v>
      </c>
      <c r="C105" s="61" t="s">
        <v>986</v>
      </c>
      <c r="D105" s="55" t="s">
        <v>987</v>
      </c>
      <c r="E105" s="6" t="s">
        <v>166</v>
      </c>
      <c r="F105" s="19">
        <v>1079430</v>
      </c>
      <c r="G105" s="24">
        <v>63256.53</v>
      </c>
      <c r="H105" s="24">
        <v>1.29</v>
      </c>
      <c r="I105" s="31"/>
      <c r="J105" s="31"/>
      <c r="K105" s="35"/>
    </row>
    <row r="106" spans="1:11" x14ac:dyDescent="0.3">
      <c r="B106" s="8" t="s">
        <v>391</v>
      </c>
      <c r="C106" s="61" t="s">
        <v>392</v>
      </c>
      <c r="D106" s="55" t="s">
        <v>393</v>
      </c>
      <c r="E106" s="6" t="s">
        <v>166</v>
      </c>
      <c r="F106" s="19">
        <v>454663</v>
      </c>
      <c r="G106" s="24">
        <v>58308.45</v>
      </c>
      <c r="H106" s="24">
        <v>1.19</v>
      </c>
      <c r="I106" s="31"/>
      <c r="J106" s="31"/>
      <c r="K106" s="35"/>
    </row>
    <row r="107" spans="1:11" x14ac:dyDescent="0.3">
      <c r="C107" s="59" t="s">
        <v>182</v>
      </c>
      <c r="D107" s="55"/>
      <c r="E107" s="6"/>
      <c r="F107" s="19"/>
      <c r="G107" s="25">
        <v>121564.98</v>
      </c>
      <c r="H107" s="25">
        <v>2.48</v>
      </c>
      <c r="I107" s="31"/>
      <c r="J107" s="31"/>
      <c r="K107" s="35"/>
    </row>
    <row r="108" spans="1:11" x14ac:dyDescent="0.3">
      <c r="C108" s="58"/>
      <c r="D108" s="55"/>
      <c r="E108" s="6"/>
      <c r="F108" s="19"/>
      <c r="G108" s="24"/>
      <c r="H108" s="24"/>
      <c r="I108" s="31"/>
      <c r="J108" s="31"/>
      <c r="K108" s="35"/>
    </row>
    <row r="109" spans="1:11" x14ac:dyDescent="0.3">
      <c r="C109" s="59" t="s">
        <v>4</v>
      </c>
      <c r="D109" s="55"/>
      <c r="E109" s="6"/>
      <c r="F109" s="19"/>
      <c r="G109" s="24" t="s">
        <v>2</v>
      </c>
      <c r="H109" s="24" t="s">
        <v>2</v>
      </c>
      <c r="I109" s="31"/>
      <c r="J109" s="31"/>
      <c r="K109" s="35"/>
    </row>
    <row r="110" spans="1:11" x14ac:dyDescent="0.3">
      <c r="C110" s="58"/>
      <c r="D110" s="55"/>
      <c r="E110" s="6"/>
      <c r="F110" s="19"/>
      <c r="G110" s="24"/>
      <c r="H110" s="24"/>
      <c r="I110" s="31"/>
      <c r="J110" s="31"/>
      <c r="K110" s="35"/>
    </row>
    <row r="111" spans="1:11" x14ac:dyDescent="0.3">
      <c r="A111" s="10"/>
      <c r="B111" s="28"/>
      <c r="C111" s="59" t="s">
        <v>5</v>
      </c>
      <c r="D111" s="55"/>
      <c r="E111" s="6"/>
      <c r="F111" s="19"/>
      <c r="G111" s="24"/>
      <c r="H111" s="24"/>
      <c r="I111" s="31"/>
      <c r="J111" s="31"/>
      <c r="K111" s="35"/>
    </row>
    <row r="112" spans="1:11" x14ac:dyDescent="0.3">
      <c r="C112" s="60" t="s">
        <v>6</v>
      </c>
      <c r="D112" s="55"/>
      <c r="E112" s="6"/>
      <c r="F112" s="19"/>
      <c r="G112" s="24"/>
      <c r="H112" s="24"/>
      <c r="I112" s="31"/>
      <c r="J112" s="31"/>
      <c r="K112" s="35"/>
    </row>
    <row r="113" spans="2:11" x14ac:dyDescent="0.3">
      <c r="C113" s="60" t="s">
        <v>660</v>
      </c>
      <c r="D113" s="55"/>
      <c r="E113" s="6"/>
      <c r="F113" s="19"/>
      <c r="G113" s="24"/>
      <c r="H113" s="24"/>
      <c r="I113" s="31"/>
      <c r="J113" s="31"/>
      <c r="K113" s="35"/>
    </row>
    <row r="114" spans="2:11" x14ac:dyDescent="0.3">
      <c r="B114" s="8" t="s">
        <v>1123</v>
      </c>
      <c r="C114" s="61" t="s">
        <v>1124</v>
      </c>
      <c r="D114" s="55" t="s">
        <v>1125</v>
      </c>
      <c r="E114" s="6" t="s">
        <v>672</v>
      </c>
      <c r="F114" s="19">
        <v>33500</v>
      </c>
      <c r="G114" s="24">
        <v>33787.26</v>
      </c>
      <c r="H114" s="24">
        <v>0.69</v>
      </c>
      <c r="I114" s="31">
        <v>7.0507999999999997</v>
      </c>
      <c r="J114" s="31"/>
      <c r="K114" s="35" t="s">
        <v>664</v>
      </c>
    </row>
    <row r="115" spans="2:11" x14ac:dyDescent="0.3">
      <c r="B115" s="8" t="s">
        <v>1126</v>
      </c>
      <c r="C115" s="61" t="s">
        <v>1124</v>
      </c>
      <c r="D115" s="55" t="s">
        <v>1127</v>
      </c>
      <c r="E115" s="6" t="s">
        <v>672</v>
      </c>
      <c r="F115" s="19">
        <v>27500</v>
      </c>
      <c r="G115" s="24">
        <v>27731.8</v>
      </c>
      <c r="H115" s="24">
        <v>0.56000000000000005</v>
      </c>
      <c r="I115" s="31">
        <v>7.0506000000000002</v>
      </c>
      <c r="J115" s="31"/>
      <c r="K115" s="35" t="s">
        <v>664</v>
      </c>
    </row>
    <row r="116" spans="2:11" x14ac:dyDescent="0.3">
      <c r="B116" s="8" t="s">
        <v>1128</v>
      </c>
      <c r="C116" s="61" t="s">
        <v>711</v>
      </c>
      <c r="D116" s="55" t="s">
        <v>1129</v>
      </c>
      <c r="E116" s="6" t="s">
        <v>713</v>
      </c>
      <c r="F116" s="19">
        <v>16500</v>
      </c>
      <c r="G116" s="24">
        <v>16642.66</v>
      </c>
      <c r="H116" s="24">
        <v>0.34</v>
      </c>
      <c r="I116" s="31">
        <v>7.06</v>
      </c>
      <c r="J116" s="31"/>
      <c r="K116" s="35" t="s">
        <v>664</v>
      </c>
    </row>
    <row r="117" spans="2:11" x14ac:dyDescent="0.3">
      <c r="B117" s="8" t="s">
        <v>1130</v>
      </c>
      <c r="C117" s="61" t="s">
        <v>711</v>
      </c>
      <c r="D117" s="55" t="s">
        <v>1131</v>
      </c>
      <c r="E117" s="6" t="s">
        <v>713</v>
      </c>
      <c r="F117" s="19">
        <v>13000</v>
      </c>
      <c r="G117" s="24">
        <v>13093.17</v>
      </c>
      <c r="H117" s="24">
        <v>0.27</v>
      </c>
      <c r="I117" s="31">
        <v>7.05</v>
      </c>
      <c r="J117" s="31"/>
      <c r="K117" s="35" t="s">
        <v>664</v>
      </c>
    </row>
    <row r="118" spans="2:11" x14ac:dyDescent="0.3">
      <c r="C118" s="59" t="s">
        <v>182</v>
      </c>
      <c r="D118" s="55"/>
      <c r="E118" s="6"/>
      <c r="F118" s="19"/>
      <c r="G118" s="25">
        <v>91254.89</v>
      </c>
      <c r="H118" s="25">
        <v>1.86</v>
      </c>
      <c r="I118" s="31"/>
      <c r="J118" s="31"/>
      <c r="K118" s="35"/>
    </row>
    <row r="119" spans="2:11" x14ac:dyDescent="0.3">
      <c r="C119" s="58"/>
      <c r="D119" s="55"/>
      <c r="E119" s="6"/>
      <c r="F119" s="19"/>
      <c r="G119" s="24"/>
      <c r="H119" s="24"/>
      <c r="I119" s="31"/>
      <c r="J119" s="31"/>
      <c r="K119" s="35"/>
    </row>
    <row r="120" spans="2:11" x14ac:dyDescent="0.3">
      <c r="C120" s="59" t="s">
        <v>7</v>
      </c>
      <c r="D120" s="55"/>
      <c r="E120" s="6"/>
      <c r="F120" s="19"/>
      <c r="G120" s="24" t="s">
        <v>2</v>
      </c>
      <c r="H120" s="24" t="s">
        <v>2</v>
      </c>
      <c r="I120" s="31"/>
      <c r="J120" s="31"/>
      <c r="K120" s="35"/>
    </row>
    <row r="121" spans="2:11" x14ac:dyDescent="0.3">
      <c r="C121" s="58"/>
      <c r="D121" s="55"/>
      <c r="E121" s="6"/>
      <c r="F121" s="19"/>
      <c r="G121" s="24"/>
      <c r="H121" s="24"/>
      <c r="I121" s="31"/>
      <c r="J121" s="31"/>
      <c r="K121" s="35"/>
    </row>
    <row r="122" spans="2:11" x14ac:dyDescent="0.3">
      <c r="C122" s="59" t="s">
        <v>8</v>
      </c>
      <c r="D122" s="55"/>
      <c r="E122" s="6"/>
      <c r="F122" s="19"/>
      <c r="G122" s="24" t="s">
        <v>2</v>
      </c>
      <c r="H122" s="24" t="s">
        <v>2</v>
      </c>
      <c r="I122" s="31"/>
      <c r="J122" s="31"/>
      <c r="K122" s="35"/>
    </row>
    <row r="123" spans="2:11" x14ac:dyDescent="0.3">
      <c r="C123" s="58"/>
      <c r="D123" s="55"/>
      <c r="E123" s="6"/>
      <c r="F123" s="19"/>
      <c r="G123" s="24"/>
      <c r="H123" s="24"/>
      <c r="I123" s="31"/>
      <c r="J123" s="31"/>
      <c r="K123" s="35"/>
    </row>
    <row r="124" spans="2:11" x14ac:dyDescent="0.3">
      <c r="C124" s="59" t="s">
        <v>9</v>
      </c>
      <c r="D124" s="55"/>
      <c r="E124" s="6"/>
      <c r="F124" s="19"/>
      <c r="G124" s="24" t="s">
        <v>2</v>
      </c>
      <c r="H124" s="24" t="s">
        <v>2</v>
      </c>
      <c r="I124" s="31"/>
      <c r="J124" s="31"/>
      <c r="K124" s="35"/>
    </row>
    <row r="125" spans="2:11" x14ac:dyDescent="0.3">
      <c r="C125" s="58"/>
      <c r="D125" s="55"/>
      <c r="E125" s="6"/>
      <c r="F125" s="19"/>
      <c r="G125" s="24"/>
      <c r="H125" s="24"/>
      <c r="I125" s="31"/>
      <c r="J125" s="31"/>
      <c r="K125" s="35"/>
    </row>
    <row r="126" spans="2:11" x14ac:dyDescent="0.3">
      <c r="C126" s="59" t="s">
        <v>10</v>
      </c>
      <c r="D126" s="55"/>
      <c r="E126" s="6"/>
      <c r="F126" s="19"/>
      <c r="G126" s="24" t="s">
        <v>2</v>
      </c>
      <c r="H126" s="24" t="s">
        <v>2</v>
      </c>
      <c r="I126" s="31"/>
      <c r="J126" s="31"/>
      <c r="K126" s="35"/>
    </row>
    <row r="127" spans="2:11" x14ac:dyDescent="0.3">
      <c r="C127" s="58"/>
      <c r="D127" s="55"/>
      <c r="E127" s="6"/>
      <c r="F127" s="19"/>
      <c r="G127" s="24"/>
      <c r="H127" s="24"/>
      <c r="I127" s="31"/>
      <c r="J127" s="31"/>
      <c r="K127" s="35"/>
    </row>
    <row r="128" spans="2:11" x14ac:dyDescent="0.3">
      <c r="C128" s="59" t="s">
        <v>11</v>
      </c>
      <c r="D128" s="55"/>
      <c r="E128" s="6"/>
      <c r="F128" s="19"/>
      <c r="G128" s="24" t="s">
        <v>2</v>
      </c>
      <c r="H128" s="24" t="s">
        <v>2</v>
      </c>
      <c r="I128" s="31"/>
      <c r="J128" s="31"/>
      <c r="K128" s="35"/>
    </row>
    <row r="129" spans="1:11" x14ac:dyDescent="0.3">
      <c r="C129" s="58"/>
      <c r="D129" s="55"/>
      <c r="E129" s="6"/>
      <c r="F129" s="19"/>
      <c r="G129" s="24"/>
      <c r="H129" s="24"/>
      <c r="I129" s="31"/>
      <c r="J129" s="31"/>
      <c r="K129" s="35"/>
    </row>
    <row r="130" spans="1:11" x14ac:dyDescent="0.3">
      <c r="A130" s="10"/>
      <c r="B130" s="28"/>
      <c r="C130" s="59" t="s">
        <v>13</v>
      </c>
      <c r="D130" s="55"/>
      <c r="E130" s="6"/>
      <c r="F130" s="19"/>
      <c r="G130" s="24"/>
      <c r="H130" s="24"/>
      <c r="I130" s="31"/>
      <c r="J130" s="31"/>
      <c r="K130" s="35"/>
    </row>
    <row r="131" spans="1:11" x14ac:dyDescent="0.3">
      <c r="A131" s="28"/>
      <c r="B131" s="28"/>
      <c r="C131" s="59" t="s">
        <v>14</v>
      </c>
      <c r="D131" s="55"/>
      <c r="E131" s="6"/>
      <c r="F131" s="19"/>
      <c r="G131" s="24" t="s">
        <v>2</v>
      </c>
      <c r="H131" s="24" t="s">
        <v>2</v>
      </c>
      <c r="I131" s="31"/>
      <c r="J131" s="31"/>
      <c r="K131" s="35"/>
    </row>
    <row r="132" spans="1:11" x14ac:dyDescent="0.3">
      <c r="A132" s="28"/>
      <c r="B132" s="28"/>
      <c r="C132" s="59"/>
      <c r="D132" s="55"/>
      <c r="E132" s="6"/>
      <c r="F132" s="19"/>
      <c r="G132" s="24"/>
      <c r="H132" s="24"/>
      <c r="I132" s="31"/>
      <c r="J132" s="31"/>
      <c r="K132" s="35"/>
    </row>
    <row r="133" spans="1:11" x14ac:dyDescent="0.3">
      <c r="C133" s="60" t="s">
        <v>15</v>
      </c>
      <c r="D133" s="55"/>
      <c r="E133" s="6"/>
      <c r="F133" s="19"/>
      <c r="G133" s="24"/>
      <c r="H133" s="24"/>
      <c r="I133" s="31"/>
      <c r="J133" s="31"/>
      <c r="K133" s="35"/>
    </row>
    <row r="134" spans="1:11" x14ac:dyDescent="0.3">
      <c r="B134" s="8" t="s">
        <v>1132</v>
      </c>
      <c r="C134" s="61" t="s">
        <v>1133</v>
      </c>
      <c r="D134" s="55" t="s">
        <v>1134</v>
      </c>
      <c r="E134" s="6" t="s">
        <v>1135</v>
      </c>
      <c r="F134" s="19">
        <v>10000</v>
      </c>
      <c r="G134" s="24">
        <v>49293.15</v>
      </c>
      <c r="H134" s="24">
        <v>1</v>
      </c>
      <c r="I134" s="31">
        <v>7.1699000000000002</v>
      </c>
      <c r="J134" s="31"/>
      <c r="K134" s="35" t="s">
        <v>664</v>
      </c>
    </row>
    <row r="135" spans="1:11" x14ac:dyDescent="0.3">
      <c r="C135" s="59" t="s">
        <v>182</v>
      </c>
      <c r="D135" s="55"/>
      <c r="E135" s="6"/>
      <c r="F135" s="19"/>
      <c r="G135" s="25">
        <v>49293.15</v>
      </c>
      <c r="H135" s="25">
        <v>1</v>
      </c>
      <c r="I135" s="31"/>
      <c r="J135" s="31"/>
      <c r="K135" s="35"/>
    </row>
    <row r="136" spans="1:11" x14ac:dyDescent="0.3">
      <c r="C136" s="58"/>
      <c r="D136" s="55"/>
      <c r="E136" s="6"/>
      <c r="F136" s="19"/>
      <c r="G136" s="24"/>
      <c r="H136" s="24"/>
      <c r="I136" s="31"/>
      <c r="J136" s="31"/>
      <c r="K136" s="35"/>
    </row>
    <row r="137" spans="1:11" x14ac:dyDescent="0.3">
      <c r="C137" s="60" t="s">
        <v>16</v>
      </c>
      <c r="D137" s="55"/>
      <c r="E137" s="6"/>
      <c r="F137" s="19"/>
      <c r="G137" s="24"/>
      <c r="H137" s="24"/>
      <c r="I137" s="31"/>
      <c r="J137" s="31"/>
      <c r="K137" s="35"/>
    </row>
    <row r="138" spans="1:11" x14ac:dyDescent="0.3">
      <c r="B138" s="8" t="s">
        <v>1136</v>
      </c>
      <c r="C138" s="61" t="s">
        <v>1137</v>
      </c>
      <c r="D138" s="55" t="s">
        <v>1138</v>
      </c>
      <c r="E138" s="6" t="s">
        <v>196</v>
      </c>
      <c r="F138" s="19">
        <v>60000000</v>
      </c>
      <c r="G138" s="24">
        <v>59369.34</v>
      </c>
      <c r="H138" s="24">
        <v>1.21</v>
      </c>
      <c r="I138" s="31">
        <v>5.2397999999999998</v>
      </c>
      <c r="J138" s="31"/>
      <c r="K138" s="35"/>
    </row>
    <row r="139" spans="1:11" x14ac:dyDescent="0.3">
      <c r="B139" s="8" t="s">
        <v>1139</v>
      </c>
      <c r="C139" s="61" t="s">
        <v>1140</v>
      </c>
      <c r="D139" s="55" t="s">
        <v>1141</v>
      </c>
      <c r="E139" s="6" t="s">
        <v>196</v>
      </c>
      <c r="F139" s="19">
        <v>50000000</v>
      </c>
      <c r="G139" s="24">
        <v>49844.65</v>
      </c>
      <c r="H139" s="24">
        <v>1.01</v>
      </c>
      <c r="I139" s="31">
        <v>4.5503999999999998</v>
      </c>
      <c r="J139" s="31"/>
      <c r="K139" s="35"/>
    </row>
    <row r="140" spans="1:11" x14ac:dyDescent="0.3">
      <c r="B140" s="8" t="s">
        <v>401</v>
      </c>
      <c r="C140" s="61" t="s">
        <v>402</v>
      </c>
      <c r="D140" s="55" t="s">
        <v>403</v>
      </c>
      <c r="E140" s="6" t="s">
        <v>196</v>
      </c>
      <c r="F140" s="19">
        <v>10000000</v>
      </c>
      <c r="G140" s="24">
        <v>9966.24</v>
      </c>
      <c r="H140" s="24">
        <v>0.2</v>
      </c>
      <c r="I140" s="31">
        <v>4.7553999999999998</v>
      </c>
      <c r="J140" s="31"/>
      <c r="K140" s="35"/>
    </row>
    <row r="141" spans="1:11" x14ac:dyDescent="0.3">
      <c r="B141" s="8" t="s">
        <v>193</v>
      </c>
      <c r="C141" s="61" t="s">
        <v>194</v>
      </c>
      <c r="D141" s="55" t="s">
        <v>195</v>
      </c>
      <c r="E141" s="6" t="s">
        <v>196</v>
      </c>
      <c r="F141" s="19">
        <v>1500000</v>
      </c>
      <c r="G141" s="24">
        <v>1443.04</v>
      </c>
      <c r="H141" s="24">
        <v>0.03</v>
      </c>
      <c r="I141" s="31">
        <v>5.4785000000000004</v>
      </c>
      <c r="J141" s="31"/>
      <c r="K141" s="35"/>
    </row>
    <row r="142" spans="1:11" x14ac:dyDescent="0.3">
      <c r="C142" s="59" t="s">
        <v>182</v>
      </c>
      <c r="D142" s="55"/>
      <c r="E142" s="6"/>
      <c r="F142" s="19"/>
      <c r="G142" s="25">
        <v>120623.27</v>
      </c>
      <c r="H142" s="25">
        <v>2.4500000000000002</v>
      </c>
      <c r="I142" s="31"/>
      <c r="J142" s="31"/>
      <c r="K142" s="35"/>
    </row>
    <row r="143" spans="1:11" x14ac:dyDescent="0.3">
      <c r="C143" s="58"/>
      <c r="D143" s="55"/>
      <c r="E143" s="6"/>
      <c r="F143" s="19"/>
      <c r="G143" s="24"/>
      <c r="H143" s="24"/>
      <c r="I143" s="31"/>
      <c r="J143" s="31"/>
      <c r="K143" s="35"/>
    </row>
    <row r="144" spans="1:11" x14ac:dyDescent="0.3">
      <c r="C144" s="59" t="s">
        <v>17</v>
      </c>
      <c r="D144" s="55"/>
      <c r="E144" s="6"/>
      <c r="F144" s="19"/>
      <c r="G144" s="24" t="s">
        <v>2</v>
      </c>
      <c r="H144" s="24" t="s">
        <v>2</v>
      </c>
      <c r="I144" s="31"/>
      <c r="J144" s="31"/>
      <c r="K144" s="35"/>
    </row>
    <row r="145" spans="1:11" x14ac:dyDescent="0.3">
      <c r="C145" s="58"/>
      <c r="D145" s="55"/>
      <c r="E145" s="6"/>
      <c r="F145" s="19"/>
      <c r="G145" s="24"/>
      <c r="H145" s="24"/>
      <c r="I145" s="31"/>
      <c r="J145" s="31"/>
      <c r="K145" s="35"/>
    </row>
    <row r="146" spans="1:11" x14ac:dyDescent="0.3">
      <c r="C146" s="59" t="s">
        <v>18</v>
      </c>
      <c r="D146" s="55"/>
      <c r="E146" s="6"/>
      <c r="F146" s="19"/>
      <c r="G146" s="24" t="s">
        <v>2</v>
      </c>
      <c r="H146" s="24" t="s">
        <v>2</v>
      </c>
      <c r="I146" s="31"/>
      <c r="J146" s="31"/>
      <c r="K146" s="35"/>
    </row>
    <row r="147" spans="1:11" x14ac:dyDescent="0.3">
      <c r="C147" s="58"/>
      <c r="D147" s="55"/>
      <c r="E147" s="6"/>
      <c r="F147" s="19"/>
      <c r="G147" s="24"/>
      <c r="H147" s="24"/>
      <c r="I147" s="31"/>
      <c r="J147" s="31"/>
      <c r="K147" s="35"/>
    </row>
    <row r="148" spans="1:11" x14ac:dyDescent="0.3">
      <c r="A148" s="10"/>
      <c r="B148" s="28"/>
      <c r="C148" s="59" t="s">
        <v>19</v>
      </c>
      <c r="D148" s="55"/>
      <c r="E148" s="6"/>
      <c r="F148" s="19"/>
      <c r="G148" s="24"/>
      <c r="H148" s="24"/>
      <c r="I148" s="31"/>
      <c r="J148" s="31"/>
      <c r="K148" s="35"/>
    </row>
    <row r="149" spans="1:11" x14ac:dyDescent="0.3">
      <c r="A149" s="28"/>
      <c r="B149" s="28"/>
      <c r="C149" s="59" t="s">
        <v>20</v>
      </c>
      <c r="D149" s="55"/>
      <c r="E149" s="6"/>
      <c r="F149" s="19"/>
      <c r="G149" s="24" t="s">
        <v>2</v>
      </c>
      <c r="H149" s="24" t="s">
        <v>2</v>
      </c>
      <c r="I149" s="31"/>
      <c r="J149" s="31"/>
      <c r="K149" s="35"/>
    </row>
    <row r="150" spans="1:11" x14ac:dyDescent="0.3">
      <c r="A150" s="28"/>
      <c r="B150" s="28"/>
      <c r="C150" s="59"/>
      <c r="D150" s="55"/>
      <c r="E150" s="6"/>
      <c r="F150" s="19"/>
      <c r="G150" s="24"/>
      <c r="H150" s="24"/>
      <c r="I150" s="31"/>
      <c r="J150" s="31"/>
      <c r="K150" s="35"/>
    </row>
    <row r="151" spans="1:11" x14ac:dyDescent="0.3">
      <c r="A151" s="28"/>
      <c r="B151" s="28"/>
      <c r="C151" s="59" t="s">
        <v>21</v>
      </c>
      <c r="D151" s="55"/>
      <c r="E151" s="6"/>
      <c r="F151" s="19"/>
      <c r="G151" s="24" t="s">
        <v>2</v>
      </c>
      <c r="H151" s="24" t="s">
        <v>2</v>
      </c>
      <c r="I151" s="31"/>
      <c r="J151" s="31"/>
      <c r="K151" s="35"/>
    </row>
    <row r="152" spans="1:11" x14ac:dyDescent="0.3">
      <c r="A152" s="28"/>
      <c r="B152" s="28"/>
      <c r="C152" s="59"/>
      <c r="D152" s="55"/>
      <c r="E152" s="6"/>
      <c r="F152" s="19"/>
      <c r="G152" s="24"/>
      <c r="H152" s="24"/>
      <c r="I152" s="31"/>
      <c r="J152" s="31"/>
      <c r="K152" s="35"/>
    </row>
    <row r="153" spans="1:11" x14ac:dyDescent="0.3">
      <c r="A153" s="28"/>
      <c r="B153" s="28"/>
      <c r="C153" s="59" t="s">
        <v>22</v>
      </c>
      <c r="D153" s="55"/>
      <c r="E153" s="6"/>
      <c r="F153" s="19"/>
      <c r="G153" s="24" t="s">
        <v>2</v>
      </c>
      <c r="H153" s="24" t="s">
        <v>2</v>
      </c>
      <c r="I153" s="31"/>
      <c r="J153" s="31"/>
      <c r="K153" s="35"/>
    </row>
    <row r="154" spans="1:11" x14ac:dyDescent="0.3">
      <c r="A154" s="28"/>
      <c r="B154" s="28"/>
      <c r="C154" s="59"/>
      <c r="D154" s="55"/>
      <c r="E154" s="6"/>
      <c r="F154" s="19"/>
      <c r="G154" s="24"/>
      <c r="H154" s="24"/>
      <c r="I154" s="31"/>
      <c r="J154" s="31"/>
      <c r="K154" s="35"/>
    </row>
    <row r="155" spans="1:11" x14ac:dyDescent="0.3">
      <c r="A155" s="28"/>
      <c r="B155" s="28"/>
      <c r="C155" s="59" t="s">
        <v>23</v>
      </c>
      <c r="D155" s="55"/>
      <c r="E155" s="6"/>
      <c r="F155" s="19"/>
      <c r="G155" s="24" t="s">
        <v>2</v>
      </c>
      <c r="H155" s="24" t="s">
        <v>2</v>
      </c>
      <c r="I155" s="31"/>
      <c r="J155" s="31"/>
      <c r="K155" s="35"/>
    </row>
    <row r="156" spans="1:11" x14ac:dyDescent="0.3">
      <c r="A156" s="28"/>
      <c r="B156" s="28"/>
      <c r="C156" s="59"/>
      <c r="D156" s="55"/>
      <c r="E156" s="6"/>
      <c r="F156" s="19"/>
      <c r="G156" s="24"/>
      <c r="H156" s="24"/>
      <c r="I156" s="31"/>
      <c r="J156" s="31"/>
      <c r="K156" s="35"/>
    </row>
    <row r="157" spans="1:11" x14ac:dyDescent="0.3">
      <c r="C157" s="60" t="s">
        <v>24</v>
      </c>
      <c r="D157" s="55"/>
      <c r="E157" s="6"/>
      <c r="F157" s="19"/>
      <c r="G157" s="24"/>
      <c r="H157" s="24"/>
      <c r="I157" s="31"/>
      <c r="J157" s="31"/>
      <c r="K157" s="35"/>
    </row>
    <row r="158" spans="1:11" x14ac:dyDescent="0.3">
      <c r="B158" s="8" t="s">
        <v>197</v>
      </c>
      <c r="C158" s="61" t="s">
        <v>198</v>
      </c>
      <c r="D158" s="55"/>
      <c r="E158" s="6"/>
      <c r="F158" s="19"/>
      <c r="G158" s="24">
        <v>527780.34</v>
      </c>
      <c r="H158" s="24">
        <v>10.75</v>
      </c>
      <c r="I158" s="31"/>
      <c r="J158" s="31"/>
      <c r="K158" s="35"/>
    </row>
    <row r="159" spans="1:11" x14ac:dyDescent="0.3">
      <c r="C159" s="59" t="s">
        <v>182</v>
      </c>
      <c r="D159" s="55"/>
      <c r="E159" s="6"/>
      <c r="F159" s="19"/>
      <c r="G159" s="25">
        <v>527780.34</v>
      </c>
      <c r="H159" s="25">
        <v>10.75</v>
      </c>
      <c r="I159" s="31"/>
      <c r="J159" s="31"/>
      <c r="K159" s="35"/>
    </row>
    <row r="160" spans="1:11" x14ac:dyDescent="0.3">
      <c r="C160" s="58"/>
      <c r="D160" s="55"/>
      <c r="E160" s="6"/>
      <c r="F160" s="19"/>
      <c r="G160" s="24"/>
      <c r="H160" s="24"/>
      <c r="I160" s="31"/>
      <c r="J160" s="31"/>
      <c r="K160" s="35"/>
    </row>
    <row r="161" spans="1:54" x14ac:dyDescent="0.3">
      <c r="A161" s="10"/>
      <c r="B161" s="28"/>
      <c r="C161" s="59" t="s">
        <v>25</v>
      </c>
      <c r="D161" s="55"/>
      <c r="E161" s="6"/>
      <c r="F161" s="19"/>
      <c r="G161" s="24"/>
      <c r="H161" s="24"/>
      <c r="I161" s="31"/>
      <c r="J161" s="31"/>
      <c r="K161" s="35"/>
    </row>
    <row r="162" spans="1:54" s="2" customFormat="1" ht="13.8" x14ac:dyDescent="0.3">
      <c r="A162" s="28"/>
      <c r="B162" s="28"/>
      <c r="C162" s="58" t="s">
        <v>4955</v>
      </c>
      <c r="D162" s="55"/>
      <c r="E162" s="6"/>
      <c r="F162" s="19"/>
      <c r="G162" s="24">
        <v>2014</v>
      </c>
      <c r="H162" s="24">
        <v>0.04</v>
      </c>
      <c r="I162" s="31"/>
      <c r="J162" s="31"/>
      <c r="K162" s="35"/>
      <c r="L162" s="3"/>
      <c r="AI162" s="3"/>
      <c r="AV162" s="3"/>
      <c r="AX162" s="3"/>
      <c r="BB162" s="3"/>
    </row>
    <row r="163" spans="1:54" x14ac:dyDescent="0.3">
      <c r="B163" s="8"/>
      <c r="C163" s="61" t="s">
        <v>199</v>
      </c>
      <c r="D163" s="55"/>
      <c r="E163" s="6"/>
      <c r="F163" s="19"/>
      <c r="G163" s="24">
        <f>-18840.18+950.06</f>
        <v>-17890.12</v>
      </c>
      <c r="H163" s="24">
        <v>-0.35</v>
      </c>
      <c r="I163" s="31"/>
      <c r="J163" s="31"/>
      <c r="K163" s="35"/>
    </row>
    <row r="164" spans="1:54" x14ac:dyDescent="0.3">
      <c r="C164" s="59" t="s">
        <v>182</v>
      </c>
      <c r="D164" s="55"/>
      <c r="E164" s="6"/>
      <c r="F164" s="19"/>
      <c r="G164" s="25">
        <f>+G163+G162</f>
        <v>-15876.119999999999</v>
      </c>
      <c r="H164" s="25">
        <f>+H163+H162</f>
        <v>-0.31</v>
      </c>
      <c r="I164" s="31"/>
      <c r="J164" s="31"/>
      <c r="K164" s="35"/>
    </row>
    <row r="165" spans="1:54" x14ac:dyDescent="0.3">
      <c r="C165" s="58"/>
      <c r="D165" s="55"/>
      <c r="E165" s="6"/>
      <c r="F165" s="19"/>
      <c r="G165" s="24"/>
      <c r="H165" s="24"/>
      <c r="I165" s="31"/>
      <c r="J165" s="31"/>
      <c r="K165" s="35"/>
    </row>
    <row r="166" spans="1:54" x14ac:dyDescent="0.3">
      <c r="C166" s="62" t="s">
        <v>200</v>
      </c>
      <c r="D166" s="56"/>
      <c r="E166" s="5"/>
      <c r="F166" s="20"/>
      <c r="G166" s="26">
        <v>4911149.68</v>
      </c>
      <c r="H166" s="26">
        <v>100</v>
      </c>
      <c r="I166" s="32"/>
      <c r="J166" s="32"/>
      <c r="K166" s="36"/>
    </row>
    <row r="168" spans="1:54" s="51" customFormat="1" ht="15" x14ac:dyDescent="0.35">
      <c r="C168" s="51" t="s">
        <v>4614</v>
      </c>
      <c r="F168" s="52"/>
      <c r="G168" s="80"/>
      <c r="H168" s="80"/>
    </row>
    <row r="169" spans="1:54" s="43" customFormat="1" ht="27.6" x14ac:dyDescent="0.3">
      <c r="B169" s="44"/>
      <c r="C169" s="44" t="s">
        <v>4609</v>
      </c>
      <c r="D169" s="44" t="s">
        <v>4610</v>
      </c>
      <c r="E169" s="44" t="s">
        <v>4611</v>
      </c>
      <c r="F169" s="45" t="s">
        <v>34</v>
      </c>
      <c r="G169" s="46" t="s">
        <v>4612</v>
      </c>
      <c r="H169" s="45" t="s">
        <v>36</v>
      </c>
      <c r="I169" s="44" t="s">
        <v>39</v>
      </c>
    </row>
    <row r="170" spans="1:54" s="43" customFormat="1" ht="13.8" x14ac:dyDescent="0.3">
      <c r="B170" s="44"/>
      <c r="C170" s="44" t="s">
        <v>4608</v>
      </c>
      <c r="D170" s="44"/>
      <c r="E170" s="44"/>
      <c r="F170" s="45"/>
      <c r="G170" s="46"/>
      <c r="H170" s="45"/>
      <c r="I170" s="44"/>
    </row>
    <row r="171" spans="1:54" s="2" customFormat="1" ht="13.8" x14ac:dyDescent="0.3">
      <c r="B171" s="47">
        <v>2300151</v>
      </c>
      <c r="C171" s="47" t="s">
        <v>5058</v>
      </c>
      <c r="D171" s="47" t="s">
        <v>4607</v>
      </c>
      <c r="E171" s="47"/>
      <c r="F171" s="48">
        <v>1500265</v>
      </c>
      <c r="G171" s="48">
        <v>380146.14728999999</v>
      </c>
      <c r="H171" s="48">
        <v>7.74</v>
      </c>
      <c r="I171" s="47"/>
    </row>
    <row r="172" spans="1:54" s="1" customFormat="1" ht="13.8" x14ac:dyDescent="0.3">
      <c r="B172" s="49"/>
      <c r="C172" s="49" t="s">
        <v>4617</v>
      </c>
      <c r="D172" s="49"/>
      <c r="E172" s="49"/>
      <c r="F172" s="50"/>
      <c r="G172" s="50"/>
      <c r="H172" s="50"/>
      <c r="I172" s="49"/>
    </row>
    <row r="173" spans="1:54" s="2" customFormat="1" ht="13.8" x14ac:dyDescent="0.3">
      <c r="B173" s="47">
        <v>2222285</v>
      </c>
      <c r="C173" s="47" t="s">
        <v>4719</v>
      </c>
      <c r="D173" s="47" t="s">
        <v>4616</v>
      </c>
      <c r="E173" s="47" t="s">
        <v>44</v>
      </c>
      <c r="F173" s="48">
        <v>-4056000</v>
      </c>
      <c r="G173" s="48">
        <v>-7171.4135999999999</v>
      </c>
      <c r="H173" s="48">
        <v>-0.15</v>
      </c>
      <c r="I173" s="47"/>
    </row>
    <row r="174" spans="1:54" s="2" customFormat="1" ht="13.8" x14ac:dyDescent="0.3">
      <c r="B174" s="47">
        <v>2222186</v>
      </c>
      <c r="C174" s="47" t="s">
        <v>4629</v>
      </c>
      <c r="D174" s="47" t="s">
        <v>4616</v>
      </c>
      <c r="E174" s="47" t="s">
        <v>87</v>
      </c>
      <c r="F174" s="48">
        <v>-233250</v>
      </c>
      <c r="G174" s="48">
        <v>-5573.9752500000004</v>
      </c>
      <c r="H174" s="48">
        <v>-0.11</v>
      </c>
      <c r="I174" s="47"/>
    </row>
    <row r="175" spans="1:54" s="1" customFormat="1" ht="13.8" x14ac:dyDescent="0.3">
      <c r="B175" s="49"/>
      <c r="C175" s="49" t="s">
        <v>4613</v>
      </c>
      <c r="D175" s="49"/>
      <c r="E175" s="49"/>
      <c r="F175" s="50"/>
      <c r="G175" s="50">
        <f>+G174+G173+G171</f>
        <v>367400.75844000001</v>
      </c>
      <c r="H175" s="50">
        <f>+H174+H173+H171</f>
        <v>7.48</v>
      </c>
      <c r="I175" s="49"/>
    </row>
    <row r="177" spans="3:11" x14ac:dyDescent="0.3">
      <c r="C177" s="1" t="s">
        <v>201</v>
      </c>
    </row>
    <row r="178" spans="3:11" x14ac:dyDescent="0.3">
      <c r="C178" s="37" t="s">
        <v>202</v>
      </c>
      <c r="D178" s="37"/>
      <c r="E178" s="37"/>
      <c r="F178" s="37"/>
      <c r="G178" s="37"/>
      <c r="H178" s="37"/>
      <c r="I178" s="37"/>
      <c r="J178" s="37"/>
      <c r="K178" s="37"/>
    </row>
    <row r="179" spans="3:11" x14ac:dyDescent="0.3">
      <c r="C179" s="2" t="s">
        <v>203</v>
      </c>
    </row>
    <row r="180" spans="3:11" x14ac:dyDescent="0.3">
      <c r="C180" s="2" t="s">
        <v>204</v>
      </c>
    </row>
    <row r="181" spans="3:11" ht="30" customHeight="1" x14ac:dyDescent="0.3">
      <c r="C181" s="87" t="s">
        <v>205</v>
      </c>
      <c r="D181" s="88"/>
      <c r="E181" s="88"/>
      <c r="F181" s="88"/>
      <c r="G181" s="88"/>
      <c r="H181" s="88"/>
      <c r="I181" s="88"/>
      <c r="J181" s="88"/>
      <c r="K181" s="88"/>
    </row>
    <row r="182" spans="3:11" x14ac:dyDescent="0.3">
      <c r="C182" s="2" t="s">
        <v>206</v>
      </c>
    </row>
    <row r="183" spans="3:11" x14ac:dyDescent="0.3">
      <c r="C183" s="2" t="s">
        <v>4983</v>
      </c>
    </row>
    <row r="185" spans="3:11" x14ac:dyDescent="0.3">
      <c r="C185" s="1" t="s">
        <v>5109</v>
      </c>
      <c r="E185" s="85" t="s">
        <v>5110</v>
      </c>
    </row>
    <row r="186" spans="3:11" x14ac:dyDescent="0.3">
      <c r="E186" s="2" t="s">
        <v>5113</v>
      </c>
    </row>
  </sheetData>
  <sortState xmlns:xlrd2="http://schemas.microsoft.com/office/spreadsheetml/2017/richdata2" ref="A94:IV97">
    <sortCondition descending="1" ref="G94:G97"/>
  </sortState>
  <mergeCells count="1">
    <mergeCell ref="C181:K181"/>
  </mergeCells>
  <hyperlinks>
    <hyperlink ref="J2" location="'Index'!A1" display="'Index'!A1" xr:uid="{A81ED1BF-E140-4031-879D-B6C89E3BEE31}"/>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521C-2ED4-46F3-AC1F-CF7EB3DFC48C}">
  <sheetPr codeName="Sheet1108"/>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4407</v>
      </c>
      <c r="J2" s="38" t="s">
        <v>4603</v>
      </c>
    </row>
    <row r="3" spans="1:54" ht="16.2" x14ac:dyDescent="0.35">
      <c r="C3" s="1" t="s">
        <v>28</v>
      </c>
      <c r="D3" s="21" t="s">
        <v>2232</v>
      </c>
      <c r="F3" s="79" t="s">
        <v>5054</v>
      </c>
      <c r="G3" s="13" t="s">
        <v>5055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4408</v>
      </c>
      <c r="D43" s="55"/>
      <c r="E43" s="6"/>
      <c r="F43" s="19"/>
      <c r="G43" s="24"/>
      <c r="H43" s="24"/>
      <c r="I43" s="31"/>
      <c r="J43" s="31"/>
      <c r="K43" s="35"/>
    </row>
    <row r="44" spans="1:11" x14ac:dyDescent="0.3">
      <c r="B44" s="8" t="s">
        <v>4409</v>
      </c>
      <c r="C44" s="61" t="s">
        <v>4408</v>
      </c>
      <c r="D44" s="55" t="s">
        <v>4410</v>
      </c>
      <c r="E44" s="6" t="s">
        <v>4408</v>
      </c>
      <c r="F44" s="19">
        <v>244444.5252</v>
      </c>
      <c r="G44" s="24">
        <v>650303.1</v>
      </c>
      <c r="H44" s="24">
        <v>98.28</v>
      </c>
      <c r="I44" s="31"/>
      <c r="J44" s="31"/>
      <c r="K44" s="35"/>
    </row>
    <row r="45" spans="1:11" x14ac:dyDescent="0.3">
      <c r="C45" s="59" t="s">
        <v>182</v>
      </c>
      <c r="D45" s="55"/>
      <c r="E45" s="6"/>
      <c r="F45" s="19"/>
      <c r="G45" s="25">
        <v>650303.1</v>
      </c>
      <c r="H45" s="25">
        <v>98.28</v>
      </c>
      <c r="I45" s="31"/>
      <c r="J45" s="31"/>
      <c r="K45" s="35"/>
    </row>
    <row r="46" spans="1:11" x14ac:dyDescent="0.3">
      <c r="C46" s="58"/>
      <c r="D46" s="55"/>
      <c r="E46" s="6"/>
      <c r="F46" s="19"/>
      <c r="G46" s="24"/>
      <c r="H46" s="24"/>
      <c r="I46" s="31"/>
      <c r="J46" s="31"/>
      <c r="K46" s="35"/>
    </row>
    <row r="47" spans="1:11" x14ac:dyDescent="0.3">
      <c r="C47" s="59" t="s">
        <v>20</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C49" s="59" t="s">
        <v>21</v>
      </c>
      <c r="D49" s="55"/>
      <c r="E49" s="6"/>
      <c r="F49" s="19"/>
      <c r="G49" s="24" t="s">
        <v>2</v>
      </c>
      <c r="H49" s="24" t="s">
        <v>2</v>
      </c>
      <c r="I49" s="31"/>
      <c r="J49" s="31"/>
      <c r="K49" s="35"/>
    </row>
    <row r="50" spans="1:54" x14ac:dyDescent="0.3">
      <c r="C50" s="58"/>
      <c r="D50" s="55"/>
      <c r="E50" s="6"/>
      <c r="F50" s="19"/>
      <c r="G50" s="24"/>
      <c r="H50" s="24"/>
      <c r="I50" s="31"/>
      <c r="J50" s="31"/>
      <c r="K50" s="35"/>
    </row>
    <row r="51" spans="1:54" x14ac:dyDescent="0.3">
      <c r="C51" s="59" t="s">
        <v>22</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59" t="s">
        <v>23</v>
      </c>
      <c r="D53" s="55"/>
      <c r="E53" s="6"/>
      <c r="F53" s="19"/>
      <c r="G53" s="24" t="s">
        <v>2</v>
      </c>
      <c r="H53" s="24" t="s">
        <v>2</v>
      </c>
      <c r="I53" s="31"/>
      <c r="J53" s="31"/>
      <c r="K53" s="35"/>
    </row>
    <row r="54" spans="1:54" x14ac:dyDescent="0.3">
      <c r="C54" s="58"/>
      <c r="D54" s="55"/>
      <c r="E54" s="6"/>
      <c r="F54" s="19"/>
      <c r="G54" s="24"/>
      <c r="H54" s="24"/>
      <c r="I54" s="31"/>
      <c r="J54" s="31"/>
      <c r="K54" s="35"/>
    </row>
    <row r="55" spans="1:54" x14ac:dyDescent="0.3">
      <c r="C55" s="60" t="s">
        <v>24</v>
      </c>
      <c r="D55" s="55"/>
      <c r="E55" s="6"/>
      <c r="F55" s="19"/>
      <c r="G55" s="24"/>
      <c r="H55" s="24"/>
      <c r="I55" s="31"/>
      <c r="J55" s="31"/>
      <c r="K55" s="35"/>
    </row>
    <row r="56" spans="1:54" x14ac:dyDescent="0.3">
      <c r="B56" s="8" t="s">
        <v>197</v>
      </c>
      <c r="C56" s="61" t="s">
        <v>198</v>
      </c>
      <c r="D56" s="55"/>
      <c r="E56" s="6"/>
      <c r="F56" s="19"/>
      <c r="G56" s="24">
        <v>626.80999999999995</v>
      </c>
      <c r="H56" s="24">
        <v>0.09</v>
      </c>
      <c r="I56" s="31"/>
      <c r="J56" s="31"/>
      <c r="K56" s="35"/>
    </row>
    <row r="57" spans="1:54" x14ac:dyDescent="0.3">
      <c r="C57" s="59" t="s">
        <v>182</v>
      </c>
      <c r="D57" s="55"/>
      <c r="E57" s="6"/>
      <c r="F57" s="19"/>
      <c r="G57" s="25">
        <v>626.80999999999995</v>
      </c>
      <c r="H57" s="25">
        <v>0.09</v>
      </c>
      <c r="I57" s="31"/>
      <c r="J57" s="31"/>
      <c r="K57" s="35"/>
    </row>
    <row r="58" spans="1:54" x14ac:dyDescent="0.3">
      <c r="C58" s="58"/>
      <c r="D58" s="55"/>
      <c r="E58" s="6"/>
      <c r="F58" s="19"/>
      <c r="G58" s="24"/>
      <c r="H58" s="24"/>
      <c r="I58" s="31"/>
      <c r="J58" s="31"/>
      <c r="K58" s="35"/>
    </row>
    <row r="59" spans="1:54" x14ac:dyDescent="0.3">
      <c r="A59" s="10"/>
      <c r="B59" s="28"/>
      <c r="C59" s="59" t="s">
        <v>25</v>
      </c>
      <c r="D59" s="55"/>
      <c r="E59" s="6"/>
      <c r="F59" s="19"/>
      <c r="G59" s="24"/>
      <c r="H59" s="24"/>
      <c r="I59" s="31"/>
      <c r="J59" s="31"/>
      <c r="K59" s="35"/>
    </row>
    <row r="60" spans="1:54" s="2" customFormat="1" ht="13.8" x14ac:dyDescent="0.3">
      <c r="A60" s="28"/>
      <c r="B60" s="28"/>
      <c r="C60" s="58" t="s">
        <v>4955</v>
      </c>
      <c r="D60" s="55"/>
      <c r="E60" s="6"/>
      <c r="F60" s="19"/>
      <c r="G60" s="24" t="s">
        <v>2</v>
      </c>
      <c r="H60" s="24" t="s">
        <v>2</v>
      </c>
      <c r="I60" s="31"/>
      <c r="J60" s="31"/>
      <c r="K60" s="35"/>
      <c r="L60" s="3"/>
      <c r="AI60" s="3"/>
      <c r="AV60" s="3"/>
      <c r="AX60" s="3"/>
      <c r="BB60" s="3"/>
    </row>
    <row r="61" spans="1:54" x14ac:dyDescent="0.3">
      <c r="B61" s="8"/>
      <c r="C61" s="61" t="s">
        <v>199</v>
      </c>
      <c r="D61" s="55"/>
      <c r="E61" s="6"/>
      <c r="F61" s="19"/>
      <c r="G61" s="24">
        <v>10739.94</v>
      </c>
      <c r="H61" s="24">
        <v>1.6300000000000001</v>
      </c>
      <c r="I61" s="31"/>
      <c r="J61" s="31"/>
      <c r="K61" s="35"/>
    </row>
    <row r="62" spans="1:54" x14ac:dyDescent="0.3">
      <c r="C62" s="59" t="s">
        <v>182</v>
      </c>
      <c r="D62" s="55"/>
      <c r="E62" s="6"/>
      <c r="F62" s="19"/>
      <c r="G62" s="25">
        <v>10739.94</v>
      </c>
      <c r="H62" s="25">
        <v>1.6300000000000001</v>
      </c>
      <c r="I62" s="31"/>
      <c r="J62" s="31"/>
      <c r="K62" s="35"/>
    </row>
    <row r="63" spans="1:54" x14ac:dyDescent="0.3">
      <c r="C63" s="58"/>
      <c r="D63" s="55"/>
      <c r="E63" s="6"/>
      <c r="F63" s="19"/>
      <c r="G63" s="24"/>
      <c r="H63" s="24"/>
      <c r="I63" s="31"/>
      <c r="J63" s="31"/>
      <c r="K63" s="35"/>
    </row>
    <row r="64" spans="1:54" x14ac:dyDescent="0.3">
      <c r="C64" s="62" t="s">
        <v>200</v>
      </c>
      <c r="D64" s="56"/>
      <c r="E64" s="5"/>
      <c r="F64" s="20"/>
      <c r="G64" s="26">
        <v>661669.85</v>
      </c>
      <c r="H64" s="26">
        <v>100</v>
      </c>
      <c r="I64" s="32"/>
      <c r="J64" s="32"/>
      <c r="K64" s="36"/>
    </row>
    <row r="67" spans="3:11" x14ac:dyDescent="0.3">
      <c r="C67" s="1" t="s">
        <v>201</v>
      </c>
    </row>
    <row r="68" spans="3:11" x14ac:dyDescent="0.3">
      <c r="C68" s="37" t="s">
        <v>202</v>
      </c>
      <c r="D68" s="37"/>
      <c r="E68" s="37"/>
      <c r="F68" s="37"/>
      <c r="G68" s="37"/>
      <c r="H68" s="37"/>
      <c r="I68" s="37"/>
      <c r="J68" s="37"/>
      <c r="K68" s="37"/>
    </row>
    <row r="69" spans="3:11" x14ac:dyDescent="0.3">
      <c r="C69" s="2" t="s">
        <v>203</v>
      </c>
    </row>
    <row r="70" spans="3:11" x14ac:dyDescent="0.3">
      <c r="C70" s="2" t="s">
        <v>204</v>
      </c>
    </row>
    <row r="71" spans="3:11" ht="30" customHeight="1" x14ac:dyDescent="0.3">
      <c r="C71" s="87" t="s">
        <v>205</v>
      </c>
      <c r="D71" s="88"/>
      <c r="E71" s="88"/>
      <c r="F71" s="88"/>
      <c r="G71" s="88"/>
      <c r="H71" s="88"/>
      <c r="I71" s="88"/>
      <c r="J71" s="88"/>
      <c r="K71" s="88"/>
    </row>
    <row r="72" spans="3:11" x14ac:dyDescent="0.3">
      <c r="C72" s="2" t="s">
        <v>206</v>
      </c>
    </row>
    <row r="73" spans="3:11" x14ac:dyDescent="0.3">
      <c r="C73" s="2" t="s">
        <v>4997</v>
      </c>
    </row>
    <row r="75" spans="3:11" x14ac:dyDescent="0.3">
      <c r="C75" s="1" t="s">
        <v>5109</v>
      </c>
      <c r="E75" s="85" t="s">
        <v>5110</v>
      </c>
    </row>
    <row r="76" spans="3:11" x14ac:dyDescent="0.3">
      <c r="E76" s="2" t="s">
        <v>5171</v>
      </c>
    </row>
  </sheetData>
  <mergeCells count="1">
    <mergeCell ref="C71:K71"/>
  </mergeCells>
  <hyperlinks>
    <hyperlink ref="J2" location="'Index'!A1" display="'Index'!A1" xr:uid="{A6C9CCFB-2FB2-4B04-ACF1-8D0F7406C3D5}"/>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8E49-44E9-4D5E-A481-2C74654611C6}">
  <sheetPr codeName="Sheet1109"/>
  <dimension ref="A1:IV73"/>
  <sheetViews>
    <sheetView showGridLines="0" zoomScale="90" zoomScaleNormal="90" workbookViewId="0">
      <pane ySplit="6" topLeftCell="A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4411</v>
      </c>
      <c r="J2" s="38" t="s">
        <v>4603</v>
      </c>
    </row>
    <row r="3" spans="1:54" ht="16.2" x14ac:dyDescent="0.35">
      <c r="C3" s="1" t="s">
        <v>28</v>
      </c>
      <c r="D3" s="21" t="s">
        <v>4412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20</v>
      </c>
      <c r="D43" s="55"/>
      <c r="E43" s="6"/>
      <c r="F43" s="19"/>
      <c r="G43" s="24"/>
      <c r="H43" s="24"/>
      <c r="I43" s="31"/>
      <c r="J43" s="31"/>
      <c r="K43" s="35"/>
    </row>
    <row r="44" spans="1:11" x14ac:dyDescent="0.3">
      <c r="B44" s="8" t="s">
        <v>2231</v>
      </c>
      <c r="C44" s="61" t="s">
        <v>2232</v>
      </c>
      <c r="D44" s="55" t="s">
        <v>2233</v>
      </c>
      <c r="E44" s="6" t="s">
        <v>5002</v>
      </c>
      <c r="F44" s="19">
        <v>162847670</v>
      </c>
      <c r="G44" s="24">
        <v>421433.49</v>
      </c>
      <c r="H44" s="24">
        <v>100.04</v>
      </c>
      <c r="I44" s="31"/>
      <c r="J44" s="31"/>
      <c r="K44" s="35"/>
    </row>
    <row r="45" spans="1:11" x14ac:dyDescent="0.3">
      <c r="C45" s="59" t="s">
        <v>182</v>
      </c>
      <c r="D45" s="55"/>
      <c r="E45" s="6"/>
      <c r="F45" s="19"/>
      <c r="G45" s="25">
        <v>421433.49</v>
      </c>
      <c r="H45" s="25">
        <v>100.04</v>
      </c>
      <c r="I45" s="31"/>
      <c r="J45" s="31"/>
      <c r="K45" s="35"/>
    </row>
    <row r="46" spans="1:11" x14ac:dyDescent="0.3">
      <c r="C46" s="58"/>
      <c r="D46" s="55"/>
      <c r="E46" s="6"/>
      <c r="F46" s="19"/>
      <c r="G46" s="24"/>
      <c r="H46" s="24"/>
      <c r="I46" s="31"/>
      <c r="J46" s="31"/>
      <c r="K46" s="35"/>
    </row>
    <row r="47" spans="1:11" x14ac:dyDescent="0.3">
      <c r="C47" s="59" t="s">
        <v>21</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C49" s="59" t="s">
        <v>22</v>
      </c>
      <c r="D49" s="55"/>
      <c r="E49" s="6"/>
      <c r="F49" s="19"/>
      <c r="G49" s="24" t="s">
        <v>2</v>
      </c>
      <c r="H49" s="24" t="s">
        <v>2</v>
      </c>
      <c r="I49" s="31"/>
      <c r="J49" s="31"/>
      <c r="K49" s="35"/>
    </row>
    <row r="50" spans="1:54" x14ac:dyDescent="0.3">
      <c r="C50" s="58"/>
      <c r="D50" s="55"/>
      <c r="E50" s="6"/>
      <c r="F50" s="19"/>
      <c r="G50" s="24"/>
      <c r="H50" s="24"/>
      <c r="I50" s="31"/>
      <c r="J50" s="31"/>
      <c r="K50" s="35"/>
    </row>
    <row r="51" spans="1:54" x14ac:dyDescent="0.3">
      <c r="C51" s="59" t="s">
        <v>23</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60" t="s">
        <v>24</v>
      </c>
      <c r="D53" s="55"/>
      <c r="E53" s="6"/>
      <c r="F53" s="19"/>
      <c r="G53" s="24"/>
      <c r="H53" s="24"/>
      <c r="I53" s="31"/>
      <c r="J53" s="31"/>
      <c r="K53" s="35"/>
    </row>
    <row r="54" spans="1:54" x14ac:dyDescent="0.3">
      <c r="B54" s="8" t="s">
        <v>197</v>
      </c>
      <c r="C54" s="61" t="s">
        <v>198</v>
      </c>
      <c r="D54" s="55"/>
      <c r="E54" s="6"/>
      <c r="F54" s="19"/>
      <c r="G54" s="24">
        <v>2236.9299999999998</v>
      </c>
      <c r="H54" s="24">
        <v>0.53</v>
      </c>
      <c r="I54" s="31"/>
      <c r="J54" s="31"/>
      <c r="K54" s="35"/>
    </row>
    <row r="55" spans="1:54" x14ac:dyDescent="0.3">
      <c r="C55" s="59" t="s">
        <v>182</v>
      </c>
      <c r="D55" s="55"/>
      <c r="E55" s="6"/>
      <c r="F55" s="19"/>
      <c r="G55" s="25">
        <v>2236.9299999999998</v>
      </c>
      <c r="H55" s="25">
        <v>0.53</v>
      </c>
      <c r="I55" s="31"/>
      <c r="J55" s="31"/>
      <c r="K55" s="35"/>
    </row>
    <row r="56" spans="1:54" x14ac:dyDescent="0.3">
      <c r="C56" s="58"/>
      <c r="D56" s="55"/>
      <c r="E56" s="6"/>
      <c r="F56" s="19"/>
      <c r="G56" s="24"/>
      <c r="H56" s="24"/>
      <c r="I56" s="31"/>
      <c r="J56" s="31"/>
      <c r="K56" s="35"/>
    </row>
    <row r="57" spans="1:54" x14ac:dyDescent="0.3">
      <c r="A57" s="10"/>
      <c r="B57" s="28"/>
      <c r="C57" s="59" t="s">
        <v>25</v>
      </c>
      <c r="D57" s="55"/>
      <c r="E57" s="6"/>
      <c r="F57" s="19"/>
      <c r="G57" s="24"/>
      <c r="H57" s="24"/>
      <c r="I57" s="31"/>
      <c r="J57" s="31"/>
      <c r="K57" s="35"/>
    </row>
    <row r="58" spans="1:54" s="2" customFormat="1" ht="13.8" x14ac:dyDescent="0.3">
      <c r="A58" s="28"/>
      <c r="B58" s="28"/>
      <c r="C58" s="58" t="s">
        <v>4955</v>
      </c>
      <c r="D58" s="55"/>
      <c r="E58" s="6"/>
      <c r="F58" s="19"/>
      <c r="G58" s="24" t="s">
        <v>2</v>
      </c>
      <c r="H58" s="24" t="s">
        <v>2</v>
      </c>
      <c r="I58" s="31"/>
      <c r="J58" s="31"/>
      <c r="K58" s="35"/>
      <c r="L58" s="3"/>
      <c r="AI58" s="3"/>
      <c r="AV58" s="3"/>
      <c r="AX58" s="3"/>
      <c r="BB58" s="3"/>
    </row>
    <row r="59" spans="1:54" x14ac:dyDescent="0.3">
      <c r="B59" s="8"/>
      <c r="C59" s="61" t="s">
        <v>199</v>
      </c>
      <c r="D59" s="55"/>
      <c r="E59" s="6"/>
      <c r="F59" s="19"/>
      <c r="G59" s="24">
        <v>-2388.27</v>
      </c>
      <c r="H59" s="24">
        <v>-0.56999999999999995</v>
      </c>
      <c r="I59" s="31"/>
      <c r="J59" s="31"/>
      <c r="K59" s="35"/>
    </row>
    <row r="60" spans="1:54" x14ac:dyDescent="0.3">
      <c r="C60" s="59" t="s">
        <v>182</v>
      </c>
      <c r="D60" s="55"/>
      <c r="E60" s="6"/>
      <c r="F60" s="19"/>
      <c r="G60" s="25">
        <v>-2388.27</v>
      </c>
      <c r="H60" s="25">
        <v>-0.56999999999999995</v>
      </c>
      <c r="I60" s="31"/>
      <c r="J60" s="31"/>
      <c r="K60" s="35"/>
    </row>
    <row r="61" spans="1:54" x14ac:dyDescent="0.3">
      <c r="C61" s="58"/>
      <c r="D61" s="55"/>
      <c r="E61" s="6"/>
      <c r="F61" s="19"/>
      <c r="G61" s="24"/>
      <c r="H61" s="24"/>
      <c r="I61" s="31"/>
      <c r="J61" s="31"/>
      <c r="K61" s="35"/>
    </row>
    <row r="62" spans="1:54" x14ac:dyDescent="0.3">
      <c r="C62" s="62" t="s">
        <v>200</v>
      </c>
      <c r="D62" s="56"/>
      <c r="E62" s="5"/>
      <c r="F62" s="20"/>
      <c r="G62" s="26">
        <v>421282.15</v>
      </c>
      <c r="H62" s="26">
        <v>100.00000000000001</v>
      </c>
      <c r="I62" s="32"/>
      <c r="J62" s="32"/>
      <c r="K62" s="36"/>
    </row>
    <row r="65" spans="3:11" x14ac:dyDescent="0.3">
      <c r="C65" s="1" t="s">
        <v>201</v>
      </c>
    </row>
    <row r="66" spans="3:11" x14ac:dyDescent="0.3">
      <c r="C66" s="37" t="s">
        <v>202</v>
      </c>
      <c r="D66" s="37"/>
      <c r="E66" s="37"/>
      <c r="F66" s="37"/>
      <c r="G66" s="37"/>
      <c r="H66" s="37"/>
      <c r="I66" s="37"/>
      <c r="J66" s="37"/>
      <c r="K66" s="37"/>
    </row>
    <row r="67" spans="3:11" x14ac:dyDescent="0.3">
      <c r="C67" s="2" t="s">
        <v>203</v>
      </c>
    </row>
    <row r="68" spans="3:11" x14ac:dyDescent="0.3">
      <c r="C68" s="2" t="s">
        <v>204</v>
      </c>
    </row>
    <row r="69" spans="3:11" ht="30" customHeight="1" x14ac:dyDescent="0.3">
      <c r="C69" s="87" t="s">
        <v>205</v>
      </c>
      <c r="D69" s="88"/>
      <c r="E69" s="88"/>
      <c r="F69" s="88"/>
      <c r="G69" s="88"/>
      <c r="H69" s="88"/>
      <c r="I69" s="88"/>
      <c r="J69" s="88"/>
      <c r="K69" s="88"/>
    </row>
    <row r="70" spans="3:11" x14ac:dyDescent="0.3">
      <c r="C70" s="2" t="s">
        <v>206</v>
      </c>
    </row>
    <row r="72" spans="3:11" x14ac:dyDescent="0.3">
      <c r="C72" s="1" t="s">
        <v>5109</v>
      </c>
      <c r="E72" s="85" t="s">
        <v>5110</v>
      </c>
    </row>
    <row r="73" spans="3:11" x14ac:dyDescent="0.3">
      <c r="E73" s="2" t="s">
        <v>5171</v>
      </c>
    </row>
  </sheetData>
  <mergeCells count="1">
    <mergeCell ref="C69:K69"/>
  </mergeCells>
  <hyperlinks>
    <hyperlink ref="J2" location="'Index'!A1" display="'Index'!A1" xr:uid="{BE7A9E6A-255E-4272-90C0-25FC09F56275}"/>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D4CF1-6EB4-48AE-8567-2C685A7ECF67}">
  <sheetPr codeName="Sheet1110"/>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4413</v>
      </c>
      <c r="J2" s="38" t="s">
        <v>4603</v>
      </c>
    </row>
    <row r="3" spans="1:54" ht="16.2" x14ac:dyDescent="0.35">
      <c r="C3" s="1" t="s">
        <v>28</v>
      </c>
      <c r="D3" s="21" t="s">
        <v>4414</v>
      </c>
      <c r="F3" s="79" t="s">
        <v>5054</v>
      </c>
      <c r="G3" s="13" t="s">
        <v>5056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278</v>
      </c>
      <c r="C11" s="61" t="s">
        <v>279</v>
      </c>
      <c r="D11" s="55" t="s">
        <v>280</v>
      </c>
      <c r="E11" s="6" t="s">
        <v>207</v>
      </c>
      <c r="F11" s="19">
        <v>38050</v>
      </c>
      <c r="G11" s="24">
        <v>80.790000000000006</v>
      </c>
      <c r="H11" s="24">
        <v>2.52</v>
      </c>
      <c r="I11" s="31"/>
      <c r="J11" s="31"/>
      <c r="K11" s="35"/>
    </row>
    <row r="12" spans="1:54" x14ac:dyDescent="0.3">
      <c r="B12" s="8" t="s">
        <v>48</v>
      </c>
      <c r="C12" s="61" t="s">
        <v>49</v>
      </c>
      <c r="D12" s="55" t="s">
        <v>50</v>
      </c>
      <c r="E12" s="6" t="s">
        <v>44</v>
      </c>
      <c r="F12" s="19">
        <v>6659</v>
      </c>
      <c r="G12" s="24">
        <v>80.02</v>
      </c>
      <c r="H12" s="24">
        <v>2.4900000000000002</v>
      </c>
      <c r="I12" s="31"/>
      <c r="J12" s="31"/>
      <c r="K12" s="35"/>
    </row>
    <row r="13" spans="1:54" x14ac:dyDescent="0.3">
      <c r="B13" s="8" t="s">
        <v>430</v>
      </c>
      <c r="C13" s="61" t="s">
        <v>431</v>
      </c>
      <c r="D13" s="55" t="s">
        <v>432</v>
      </c>
      <c r="E13" s="6" t="s">
        <v>433</v>
      </c>
      <c r="F13" s="19">
        <v>27438</v>
      </c>
      <c r="G13" s="24">
        <v>76.739999999999995</v>
      </c>
      <c r="H13" s="24">
        <v>2.39</v>
      </c>
      <c r="I13" s="31"/>
      <c r="J13" s="31"/>
      <c r="K13" s="35"/>
    </row>
    <row r="14" spans="1:54" x14ac:dyDescent="0.3">
      <c r="B14" s="8" t="s">
        <v>627</v>
      </c>
      <c r="C14" s="61" t="s">
        <v>628</v>
      </c>
      <c r="D14" s="55" t="s">
        <v>629</v>
      </c>
      <c r="E14" s="6" t="s">
        <v>234</v>
      </c>
      <c r="F14" s="19">
        <v>19855</v>
      </c>
      <c r="G14" s="24">
        <v>75.83</v>
      </c>
      <c r="H14" s="24">
        <v>2.36</v>
      </c>
      <c r="I14" s="31"/>
      <c r="J14" s="31"/>
      <c r="K14" s="35"/>
    </row>
    <row r="15" spans="1:54" x14ac:dyDescent="0.3">
      <c r="B15" s="8" t="s">
        <v>1150</v>
      </c>
      <c r="C15" s="61" t="s">
        <v>1151</v>
      </c>
      <c r="D15" s="55" t="s">
        <v>1152</v>
      </c>
      <c r="E15" s="6" t="s">
        <v>207</v>
      </c>
      <c r="F15" s="19">
        <v>5880</v>
      </c>
      <c r="G15" s="24">
        <v>74.36</v>
      </c>
      <c r="H15" s="24">
        <v>2.3199999999999998</v>
      </c>
      <c r="I15" s="31"/>
      <c r="J15" s="31"/>
      <c r="K15" s="35"/>
    </row>
    <row r="16" spans="1:54" x14ac:dyDescent="0.3">
      <c r="B16" s="8" t="s">
        <v>51</v>
      </c>
      <c r="C16" s="61" t="s">
        <v>52</v>
      </c>
      <c r="D16" s="55" t="s">
        <v>53</v>
      </c>
      <c r="E16" s="6" t="s">
        <v>44</v>
      </c>
      <c r="F16" s="19">
        <v>5240</v>
      </c>
      <c r="G16" s="24">
        <v>72.52</v>
      </c>
      <c r="H16" s="24">
        <v>2.2599999999999998</v>
      </c>
      <c r="I16" s="31"/>
      <c r="J16" s="31"/>
      <c r="K16" s="35"/>
    </row>
    <row r="17" spans="2:11" x14ac:dyDescent="0.3">
      <c r="B17" s="8" t="s">
        <v>642</v>
      </c>
      <c r="C17" s="61" t="s">
        <v>643</v>
      </c>
      <c r="D17" s="55" t="s">
        <v>644</v>
      </c>
      <c r="E17" s="6" t="s">
        <v>234</v>
      </c>
      <c r="F17" s="19">
        <v>24243</v>
      </c>
      <c r="G17" s="24">
        <v>72.400000000000006</v>
      </c>
      <c r="H17" s="24">
        <v>2.2599999999999998</v>
      </c>
      <c r="I17" s="31"/>
      <c r="J17" s="31"/>
      <c r="K17" s="35"/>
    </row>
    <row r="18" spans="2:11" x14ac:dyDescent="0.3">
      <c r="B18" s="8" t="s">
        <v>1147</v>
      </c>
      <c r="C18" s="61" t="s">
        <v>1148</v>
      </c>
      <c r="D18" s="55" t="s">
        <v>1149</v>
      </c>
      <c r="E18" s="6" t="s">
        <v>72</v>
      </c>
      <c r="F18" s="19">
        <v>6702</v>
      </c>
      <c r="G18" s="24">
        <v>72.34</v>
      </c>
      <c r="H18" s="24">
        <v>2.2599999999999998</v>
      </c>
      <c r="I18" s="31"/>
      <c r="J18" s="31"/>
      <c r="K18" s="35"/>
    </row>
    <row r="19" spans="2:11" x14ac:dyDescent="0.3">
      <c r="B19" s="8" t="s">
        <v>1144</v>
      </c>
      <c r="C19" s="61" t="s">
        <v>1145</v>
      </c>
      <c r="D19" s="55" t="s">
        <v>1146</v>
      </c>
      <c r="E19" s="6" t="s">
        <v>580</v>
      </c>
      <c r="F19" s="19">
        <v>16151</v>
      </c>
      <c r="G19" s="24">
        <v>71.819999999999993</v>
      </c>
      <c r="H19" s="24">
        <v>2.2400000000000002</v>
      </c>
      <c r="I19" s="31"/>
      <c r="J19" s="31"/>
      <c r="K19" s="35"/>
    </row>
    <row r="20" spans="2:11" x14ac:dyDescent="0.3">
      <c r="B20" s="8" t="s">
        <v>1061</v>
      </c>
      <c r="C20" s="61" t="s">
        <v>1062</v>
      </c>
      <c r="D20" s="55" t="s">
        <v>1063</v>
      </c>
      <c r="E20" s="6" t="s">
        <v>65</v>
      </c>
      <c r="F20" s="19">
        <v>710</v>
      </c>
      <c r="G20" s="24">
        <v>70.8</v>
      </c>
      <c r="H20" s="24">
        <v>2.21</v>
      </c>
      <c r="I20" s="31"/>
      <c r="J20" s="31"/>
      <c r="K20" s="35"/>
    </row>
    <row r="21" spans="2:11" x14ac:dyDescent="0.3">
      <c r="B21" s="8" t="s">
        <v>92</v>
      </c>
      <c r="C21" s="61" t="s">
        <v>93</v>
      </c>
      <c r="D21" s="55" t="s">
        <v>94</v>
      </c>
      <c r="E21" s="6" t="s">
        <v>65</v>
      </c>
      <c r="F21" s="19">
        <v>879</v>
      </c>
      <c r="G21" s="24">
        <v>70.41</v>
      </c>
      <c r="H21" s="24">
        <v>2.2000000000000002</v>
      </c>
      <c r="I21" s="31"/>
      <c r="J21" s="31"/>
      <c r="K21" s="35"/>
    </row>
    <row r="22" spans="2:11" x14ac:dyDescent="0.3">
      <c r="B22" s="8" t="s">
        <v>1002</v>
      </c>
      <c r="C22" s="61" t="s">
        <v>1003</v>
      </c>
      <c r="D22" s="55" t="s">
        <v>1004</v>
      </c>
      <c r="E22" s="6" t="s">
        <v>170</v>
      </c>
      <c r="F22" s="19">
        <v>899</v>
      </c>
      <c r="G22" s="24">
        <v>70.319999999999993</v>
      </c>
      <c r="H22" s="24">
        <v>2.19</v>
      </c>
      <c r="I22" s="31"/>
      <c r="J22" s="31"/>
      <c r="K22" s="35"/>
    </row>
    <row r="23" spans="2:11" x14ac:dyDescent="0.3">
      <c r="B23" s="8" t="s">
        <v>891</v>
      </c>
      <c r="C23" s="61" t="s">
        <v>892</v>
      </c>
      <c r="D23" s="55" t="s">
        <v>893</v>
      </c>
      <c r="E23" s="6" t="s">
        <v>87</v>
      </c>
      <c r="F23" s="19">
        <v>1612</v>
      </c>
      <c r="G23" s="24">
        <v>69.760000000000005</v>
      </c>
      <c r="H23" s="24">
        <v>2.17</v>
      </c>
      <c r="I23" s="31"/>
      <c r="J23" s="31"/>
      <c r="K23" s="35"/>
    </row>
    <row r="24" spans="2:11" x14ac:dyDescent="0.3">
      <c r="B24" s="8" t="s">
        <v>73</v>
      </c>
      <c r="C24" s="61" t="s">
        <v>74</v>
      </c>
      <c r="D24" s="55" t="s">
        <v>75</v>
      </c>
      <c r="E24" s="6" t="s">
        <v>76</v>
      </c>
      <c r="F24" s="19">
        <v>546</v>
      </c>
      <c r="G24" s="24">
        <v>69.22</v>
      </c>
      <c r="H24" s="24">
        <v>2.16</v>
      </c>
      <c r="I24" s="31"/>
      <c r="J24" s="31"/>
      <c r="K24" s="35"/>
    </row>
    <row r="25" spans="2:11" x14ac:dyDescent="0.3">
      <c r="B25" s="8" t="s">
        <v>604</v>
      </c>
      <c r="C25" s="61" t="s">
        <v>605</v>
      </c>
      <c r="D25" s="55" t="s">
        <v>606</v>
      </c>
      <c r="E25" s="6" t="s">
        <v>607</v>
      </c>
      <c r="F25" s="19">
        <v>16002</v>
      </c>
      <c r="G25" s="24">
        <v>68.91</v>
      </c>
      <c r="H25" s="24">
        <v>2.15</v>
      </c>
      <c r="I25" s="31"/>
      <c r="J25" s="31"/>
      <c r="K25" s="35"/>
    </row>
    <row r="26" spans="2:11" x14ac:dyDescent="0.3">
      <c r="B26" s="8" t="s">
        <v>455</v>
      </c>
      <c r="C26" s="61" t="s">
        <v>456</v>
      </c>
      <c r="D26" s="55" t="s">
        <v>457</v>
      </c>
      <c r="E26" s="6" t="s">
        <v>65</v>
      </c>
      <c r="F26" s="19">
        <v>17935</v>
      </c>
      <c r="G26" s="24">
        <v>68.63</v>
      </c>
      <c r="H26" s="24">
        <v>2.14</v>
      </c>
      <c r="I26" s="31"/>
      <c r="J26" s="31"/>
      <c r="K26" s="35"/>
    </row>
    <row r="27" spans="2:11" x14ac:dyDescent="0.3">
      <c r="B27" s="8" t="s">
        <v>77</v>
      </c>
      <c r="C27" s="61" t="s">
        <v>78</v>
      </c>
      <c r="D27" s="55" t="s">
        <v>79</v>
      </c>
      <c r="E27" s="6" t="s">
        <v>80</v>
      </c>
      <c r="F27" s="19">
        <v>7372</v>
      </c>
      <c r="G27" s="24">
        <v>68.17</v>
      </c>
      <c r="H27" s="24">
        <v>2.13</v>
      </c>
      <c r="I27" s="31"/>
      <c r="J27" s="31"/>
      <c r="K27" s="35"/>
    </row>
    <row r="28" spans="2:11" x14ac:dyDescent="0.3">
      <c r="B28" s="8" t="s">
        <v>54</v>
      </c>
      <c r="C28" s="61" t="s">
        <v>55</v>
      </c>
      <c r="D28" s="55" t="s">
        <v>56</v>
      </c>
      <c r="E28" s="6" t="s">
        <v>57</v>
      </c>
      <c r="F28" s="19">
        <v>1590</v>
      </c>
      <c r="G28" s="24">
        <v>68.02</v>
      </c>
      <c r="H28" s="24">
        <v>2.12</v>
      </c>
      <c r="I28" s="31"/>
      <c r="J28" s="31"/>
      <c r="K28" s="35"/>
    </row>
    <row r="29" spans="2:11" x14ac:dyDescent="0.3">
      <c r="B29" s="8" t="s">
        <v>608</v>
      </c>
      <c r="C29" s="61" t="s">
        <v>609</v>
      </c>
      <c r="D29" s="55" t="s">
        <v>610</v>
      </c>
      <c r="E29" s="6" t="s">
        <v>611</v>
      </c>
      <c r="F29" s="19">
        <v>4326</v>
      </c>
      <c r="G29" s="24">
        <v>65.8</v>
      </c>
      <c r="H29" s="24">
        <v>2.0499999999999998</v>
      </c>
      <c r="I29" s="31"/>
      <c r="J29" s="31"/>
      <c r="K29" s="35"/>
    </row>
    <row r="30" spans="2:11" x14ac:dyDescent="0.3">
      <c r="B30" s="8" t="s">
        <v>45</v>
      </c>
      <c r="C30" s="61" t="s">
        <v>46</v>
      </c>
      <c r="D30" s="55" t="s">
        <v>47</v>
      </c>
      <c r="E30" s="6" t="s">
        <v>44</v>
      </c>
      <c r="F30" s="19">
        <v>4766</v>
      </c>
      <c r="G30" s="24">
        <v>65.72</v>
      </c>
      <c r="H30" s="24">
        <v>2.0499999999999998</v>
      </c>
      <c r="I30" s="31"/>
      <c r="J30" s="31"/>
      <c r="K30" s="35"/>
    </row>
    <row r="31" spans="2:11" x14ac:dyDescent="0.3">
      <c r="B31" s="8" t="s">
        <v>630</v>
      </c>
      <c r="C31" s="61" t="s">
        <v>631</v>
      </c>
      <c r="D31" s="55" t="s">
        <v>632</v>
      </c>
      <c r="E31" s="6" t="s">
        <v>170</v>
      </c>
      <c r="F31" s="19">
        <v>5990</v>
      </c>
      <c r="G31" s="24">
        <v>65.41</v>
      </c>
      <c r="H31" s="24">
        <v>2.04</v>
      </c>
      <c r="I31" s="31"/>
      <c r="J31" s="31"/>
      <c r="K31" s="35"/>
    </row>
    <row r="32" spans="2:11" x14ac:dyDescent="0.3">
      <c r="B32" s="8" t="s">
        <v>913</v>
      </c>
      <c r="C32" s="61" t="s">
        <v>914</v>
      </c>
      <c r="D32" s="55" t="s">
        <v>915</v>
      </c>
      <c r="E32" s="6" t="s">
        <v>124</v>
      </c>
      <c r="F32" s="19">
        <v>5057</v>
      </c>
      <c r="G32" s="24">
        <v>65.319999999999993</v>
      </c>
      <c r="H32" s="24">
        <v>2.04</v>
      </c>
      <c r="I32" s="31"/>
      <c r="J32" s="31"/>
      <c r="K32" s="35"/>
    </row>
    <row r="33" spans="2:11" x14ac:dyDescent="0.3">
      <c r="B33" s="8" t="s">
        <v>1162</v>
      </c>
      <c r="C33" s="61" t="s">
        <v>1163</v>
      </c>
      <c r="D33" s="55" t="s">
        <v>1164</v>
      </c>
      <c r="E33" s="6" t="s">
        <v>120</v>
      </c>
      <c r="F33" s="19">
        <v>5070</v>
      </c>
      <c r="G33" s="24">
        <v>65.22</v>
      </c>
      <c r="H33" s="24">
        <v>2.0299999999999998</v>
      </c>
      <c r="I33" s="31"/>
      <c r="J33" s="31"/>
      <c r="K33" s="35"/>
    </row>
    <row r="34" spans="2:11" x14ac:dyDescent="0.3">
      <c r="B34" s="8" t="s">
        <v>486</v>
      </c>
      <c r="C34" s="61" t="s">
        <v>487</v>
      </c>
      <c r="D34" s="55" t="s">
        <v>488</v>
      </c>
      <c r="E34" s="6" t="s">
        <v>120</v>
      </c>
      <c r="F34" s="19">
        <v>3742</v>
      </c>
      <c r="G34" s="24">
        <v>65</v>
      </c>
      <c r="H34" s="24">
        <v>2.0299999999999998</v>
      </c>
      <c r="I34" s="31"/>
      <c r="J34" s="31"/>
      <c r="K34" s="35"/>
    </row>
    <row r="35" spans="2:11" x14ac:dyDescent="0.3">
      <c r="B35" s="8" t="s">
        <v>1153</v>
      </c>
      <c r="C35" s="61" t="s">
        <v>1154</v>
      </c>
      <c r="D35" s="55" t="s">
        <v>1155</v>
      </c>
      <c r="E35" s="6" t="s">
        <v>113</v>
      </c>
      <c r="F35" s="19">
        <v>3188</v>
      </c>
      <c r="G35" s="24">
        <v>64.95</v>
      </c>
      <c r="H35" s="24">
        <v>2.02</v>
      </c>
      <c r="I35" s="31"/>
      <c r="J35" s="31"/>
      <c r="K35" s="35"/>
    </row>
    <row r="36" spans="2:11" x14ac:dyDescent="0.3">
      <c r="B36" s="8" t="s">
        <v>271</v>
      </c>
      <c r="C36" s="61" t="s">
        <v>272</v>
      </c>
      <c r="D36" s="55" t="s">
        <v>273</v>
      </c>
      <c r="E36" s="6" t="s">
        <v>274</v>
      </c>
      <c r="F36" s="19">
        <v>2767</v>
      </c>
      <c r="G36" s="24">
        <v>64.7</v>
      </c>
      <c r="H36" s="24">
        <v>2.02</v>
      </c>
      <c r="I36" s="31"/>
      <c r="J36" s="31"/>
      <c r="K36" s="35"/>
    </row>
    <row r="37" spans="2:11" x14ac:dyDescent="0.3">
      <c r="B37" s="8" t="s">
        <v>69</v>
      </c>
      <c r="C37" s="61" t="s">
        <v>70</v>
      </c>
      <c r="D37" s="55" t="s">
        <v>71</v>
      </c>
      <c r="E37" s="6" t="s">
        <v>72</v>
      </c>
      <c r="F37" s="19">
        <v>6435</v>
      </c>
      <c r="G37" s="24">
        <v>64.09</v>
      </c>
      <c r="H37" s="24">
        <v>2</v>
      </c>
      <c r="I37" s="31"/>
      <c r="J37" s="31"/>
      <c r="K37" s="35"/>
    </row>
    <row r="38" spans="2:11" x14ac:dyDescent="0.3">
      <c r="B38" s="8" t="s">
        <v>1070</v>
      </c>
      <c r="C38" s="61" t="s">
        <v>1071</v>
      </c>
      <c r="D38" s="55" t="s">
        <v>1072</v>
      </c>
      <c r="E38" s="6" t="s">
        <v>76</v>
      </c>
      <c r="F38" s="19">
        <v>2284</v>
      </c>
      <c r="G38" s="24">
        <v>63.95</v>
      </c>
      <c r="H38" s="24">
        <v>1.99</v>
      </c>
      <c r="I38" s="31"/>
      <c r="J38" s="31"/>
      <c r="K38" s="35"/>
    </row>
    <row r="39" spans="2:11" x14ac:dyDescent="0.3">
      <c r="B39" s="8" t="s">
        <v>507</v>
      </c>
      <c r="C39" s="61" t="s">
        <v>508</v>
      </c>
      <c r="D39" s="55" t="s">
        <v>509</v>
      </c>
      <c r="E39" s="6" t="s">
        <v>72</v>
      </c>
      <c r="F39" s="19">
        <v>3190</v>
      </c>
      <c r="G39" s="24">
        <v>63.59</v>
      </c>
      <c r="H39" s="24">
        <v>1.98</v>
      </c>
      <c r="I39" s="31"/>
      <c r="J39" s="31"/>
      <c r="K39" s="35"/>
    </row>
    <row r="40" spans="2:11" x14ac:dyDescent="0.3">
      <c r="B40" s="8" t="s">
        <v>1165</v>
      </c>
      <c r="C40" s="61" t="s">
        <v>1166</v>
      </c>
      <c r="D40" s="55" t="s">
        <v>1167</v>
      </c>
      <c r="E40" s="6" t="s">
        <v>539</v>
      </c>
      <c r="F40" s="19">
        <v>5473</v>
      </c>
      <c r="G40" s="24">
        <v>62.45</v>
      </c>
      <c r="H40" s="24">
        <v>1.95</v>
      </c>
      <c r="I40" s="31"/>
      <c r="J40" s="31"/>
      <c r="K40" s="35"/>
    </row>
    <row r="41" spans="2:11" x14ac:dyDescent="0.3">
      <c r="B41" s="8" t="s">
        <v>1168</v>
      </c>
      <c r="C41" s="61" t="s">
        <v>1169</v>
      </c>
      <c r="D41" s="55" t="s">
        <v>1170</v>
      </c>
      <c r="E41" s="6" t="s">
        <v>1171</v>
      </c>
      <c r="F41" s="19">
        <v>2886</v>
      </c>
      <c r="G41" s="24">
        <v>62.39</v>
      </c>
      <c r="H41" s="24">
        <v>1.95</v>
      </c>
      <c r="I41" s="31"/>
      <c r="J41" s="31"/>
      <c r="K41" s="35"/>
    </row>
    <row r="42" spans="2:11" x14ac:dyDescent="0.3">
      <c r="B42" s="8" t="s">
        <v>66</v>
      </c>
      <c r="C42" s="61" t="s">
        <v>67</v>
      </c>
      <c r="D42" s="55" t="s">
        <v>68</v>
      </c>
      <c r="E42" s="6" t="s">
        <v>44</v>
      </c>
      <c r="F42" s="19">
        <v>14867</v>
      </c>
      <c r="G42" s="24">
        <v>61.73</v>
      </c>
      <c r="H42" s="24">
        <v>1.92</v>
      </c>
      <c r="I42" s="31"/>
      <c r="J42" s="31"/>
      <c r="K42" s="35"/>
    </row>
    <row r="43" spans="2:11" x14ac:dyDescent="0.3">
      <c r="B43" s="8" t="s">
        <v>293</v>
      </c>
      <c r="C43" s="61" t="s">
        <v>294</v>
      </c>
      <c r="D43" s="55" t="s">
        <v>295</v>
      </c>
      <c r="E43" s="6" t="s">
        <v>113</v>
      </c>
      <c r="F43" s="19">
        <v>8599</v>
      </c>
      <c r="G43" s="24">
        <v>61.51</v>
      </c>
      <c r="H43" s="24">
        <v>1.92</v>
      </c>
      <c r="I43" s="31"/>
      <c r="J43" s="31"/>
      <c r="K43" s="35"/>
    </row>
    <row r="44" spans="2:11" x14ac:dyDescent="0.3">
      <c r="B44" s="8" t="s">
        <v>595</v>
      </c>
      <c r="C44" s="61" t="s">
        <v>596</v>
      </c>
      <c r="D44" s="55" t="s">
        <v>597</v>
      </c>
      <c r="E44" s="6" t="s">
        <v>209</v>
      </c>
      <c r="F44" s="19">
        <v>1268</v>
      </c>
      <c r="G44" s="24">
        <v>61.21</v>
      </c>
      <c r="H44" s="24">
        <v>1.91</v>
      </c>
      <c r="I44" s="31"/>
      <c r="J44" s="31"/>
      <c r="K44" s="35"/>
    </row>
    <row r="45" spans="2:11" x14ac:dyDescent="0.3">
      <c r="B45" s="8" t="s">
        <v>406</v>
      </c>
      <c r="C45" s="61" t="s">
        <v>407</v>
      </c>
      <c r="D45" s="55" t="s">
        <v>408</v>
      </c>
      <c r="E45" s="6" t="s">
        <v>65</v>
      </c>
      <c r="F45" s="19">
        <v>1776</v>
      </c>
      <c r="G45" s="24">
        <v>60.34</v>
      </c>
      <c r="H45" s="24">
        <v>1.88</v>
      </c>
      <c r="I45" s="31"/>
      <c r="J45" s="31"/>
      <c r="K45" s="35"/>
    </row>
    <row r="46" spans="2:11" x14ac:dyDescent="0.3">
      <c r="B46" s="8" t="s">
        <v>1156</v>
      </c>
      <c r="C46" s="61" t="s">
        <v>1157</v>
      </c>
      <c r="D46" s="55" t="s">
        <v>1158</v>
      </c>
      <c r="E46" s="6" t="s">
        <v>153</v>
      </c>
      <c r="F46" s="19">
        <v>1501</v>
      </c>
      <c r="G46" s="24">
        <v>58.53</v>
      </c>
      <c r="H46" s="24">
        <v>1.82</v>
      </c>
      <c r="I46" s="31"/>
      <c r="J46" s="31"/>
      <c r="K46" s="35"/>
    </row>
    <row r="47" spans="2:11" x14ac:dyDescent="0.3">
      <c r="B47" s="8" t="s">
        <v>62</v>
      </c>
      <c r="C47" s="61" t="s">
        <v>63</v>
      </c>
      <c r="D47" s="55" t="s">
        <v>64</v>
      </c>
      <c r="E47" s="6" t="s">
        <v>65</v>
      </c>
      <c r="F47" s="19">
        <v>388</v>
      </c>
      <c r="G47" s="24">
        <v>57.65</v>
      </c>
      <c r="H47" s="24">
        <v>1.8</v>
      </c>
      <c r="I47" s="31"/>
      <c r="J47" s="31"/>
      <c r="K47" s="35"/>
    </row>
    <row r="48" spans="2:11" x14ac:dyDescent="0.3">
      <c r="B48" s="8" t="s">
        <v>409</v>
      </c>
      <c r="C48" s="61" t="s">
        <v>410</v>
      </c>
      <c r="D48" s="55" t="s">
        <v>411</v>
      </c>
      <c r="E48" s="6" t="s">
        <v>120</v>
      </c>
      <c r="F48" s="19">
        <v>4272</v>
      </c>
      <c r="G48" s="24">
        <v>57.6</v>
      </c>
      <c r="H48" s="24">
        <v>1.8</v>
      </c>
      <c r="I48" s="31"/>
      <c r="J48" s="31"/>
      <c r="K48" s="35"/>
    </row>
    <row r="49" spans="2:11" x14ac:dyDescent="0.3">
      <c r="B49" s="8" t="s">
        <v>41</v>
      </c>
      <c r="C49" s="61" t="s">
        <v>42</v>
      </c>
      <c r="D49" s="55" t="s">
        <v>43</v>
      </c>
      <c r="E49" s="6" t="s">
        <v>44</v>
      </c>
      <c r="F49" s="19">
        <v>6487</v>
      </c>
      <c r="G49" s="24">
        <v>57.59</v>
      </c>
      <c r="H49" s="24">
        <v>1.8</v>
      </c>
      <c r="I49" s="31"/>
      <c r="J49" s="31"/>
      <c r="K49" s="35"/>
    </row>
    <row r="50" spans="2:11" x14ac:dyDescent="0.3">
      <c r="B50" s="8" t="s">
        <v>88</v>
      </c>
      <c r="C50" s="61" t="s">
        <v>89</v>
      </c>
      <c r="D50" s="55" t="s">
        <v>90</v>
      </c>
      <c r="E50" s="6" t="s">
        <v>91</v>
      </c>
      <c r="F50" s="19">
        <v>4126</v>
      </c>
      <c r="G50" s="24">
        <v>57.51</v>
      </c>
      <c r="H50" s="24">
        <v>1.79</v>
      </c>
      <c r="I50" s="31"/>
      <c r="J50" s="31"/>
      <c r="K50" s="35"/>
    </row>
    <row r="51" spans="2:11" x14ac:dyDescent="0.3">
      <c r="B51" s="8" t="s">
        <v>418</v>
      </c>
      <c r="C51" s="61" t="s">
        <v>419</v>
      </c>
      <c r="D51" s="55" t="s">
        <v>420</v>
      </c>
      <c r="E51" s="6" t="s">
        <v>251</v>
      </c>
      <c r="F51" s="19">
        <v>3057</v>
      </c>
      <c r="G51" s="24">
        <v>57.45</v>
      </c>
      <c r="H51" s="24">
        <v>1.79</v>
      </c>
      <c r="I51" s="31"/>
      <c r="J51" s="31"/>
      <c r="K51" s="35"/>
    </row>
    <row r="52" spans="2:11" x14ac:dyDescent="0.3">
      <c r="B52" s="8" t="s">
        <v>933</v>
      </c>
      <c r="C52" s="61" t="s">
        <v>934</v>
      </c>
      <c r="D52" s="55" t="s">
        <v>935</v>
      </c>
      <c r="E52" s="6" t="s">
        <v>153</v>
      </c>
      <c r="F52" s="19">
        <v>22839</v>
      </c>
      <c r="G52" s="24">
        <v>56.25</v>
      </c>
      <c r="H52" s="24">
        <v>1.75</v>
      </c>
      <c r="I52" s="31"/>
      <c r="J52" s="31"/>
      <c r="K52" s="35"/>
    </row>
    <row r="53" spans="2:11" x14ac:dyDescent="0.3">
      <c r="B53" s="8" t="s">
        <v>84</v>
      </c>
      <c r="C53" s="61" t="s">
        <v>85</v>
      </c>
      <c r="D53" s="55" t="s">
        <v>86</v>
      </c>
      <c r="E53" s="6" t="s">
        <v>87</v>
      </c>
      <c r="F53" s="19">
        <v>2343</v>
      </c>
      <c r="G53" s="24">
        <v>55.67</v>
      </c>
      <c r="H53" s="24">
        <v>1.74</v>
      </c>
      <c r="I53" s="31"/>
      <c r="J53" s="31"/>
      <c r="K53" s="35"/>
    </row>
    <row r="54" spans="2:11" x14ac:dyDescent="0.3">
      <c r="B54" s="8" t="s">
        <v>1159</v>
      </c>
      <c r="C54" s="61" t="s">
        <v>1160</v>
      </c>
      <c r="D54" s="55" t="s">
        <v>1161</v>
      </c>
      <c r="E54" s="6" t="s">
        <v>72</v>
      </c>
      <c r="F54" s="19">
        <v>21670</v>
      </c>
      <c r="G54" s="24">
        <v>55.35</v>
      </c>
      <c r="H54" s="24">
        <v>1.73</v>
      </c>
      <c r="I54" s="31"/>
      <c r="J54" s="31"/>
      <c r="K54" s="35"/>
    </row>
    <row r="55" spans="2:11" x14ac:dyDescent="0.3">
      <c r="B55" s="8" t="s">
        <v>421</v>
      </c>
      <c r="C55" s="61" t="s">
        <v>422</v>
      </c>
      <c r="D55" s="55" t="s">
        <v>423</v>
      </c>
      <c r="E55" s="6" t="s">
        <v>61</v>
      </c>
      <c r="F55" s="19">
        <v>3991</v>
      </c>
      <c r="G55" s="24">
        <v>54.19</v>
      </c>
      <c r="H55" s="24">
        <v>1.69</v>
      </c>
      <c r="I55" s="31"/>
      <c r="J55" s="31"/>
      <c r="K55" s="35"/>
    </row>
    <row r="56" spans="2:11" x14ac:dyDescent="0.3">
      <c r="B56" s="8" t="s">
        <v>946</v>
      </c>
      <c r="C56" s="61" t="s">
        <v>947</v>
      </c>
      <c r="D56" s="55" t="s">
        <v>948</v>
      </c>
      <c r="E56" s="6" t="s">
        <v>61</v>
      </c>
      <c r="F56" s="19">
        <v>3874</v>
      </c>
      <c r="G56" s="24">
        <v>53.81</v>
      </c>
      <c r="H56" s="24">
        <v>1.68</v>
      </c>
      <c r="I56" s="31"/>
      <c r="J56" s="31"/>
      <c r="K56" s="35"/>
    </row>
    <row r="57" spans="2:11" x14ac:dyDescent="0.3">
      <c r="B57" s="8" t="s">
        <v>427</v>
      </c>
      <c r="C57" s="61" t="s">
        <v>428</v>
      </c>
      <c r="D57" s="55" t="s">
        <v>429</v>
      </c>
      <c r="E57" s="6" t="s">
        <v>61</v>
      </c>
      <c r="F57" s="19">
        <v>1962</v>
      </c>
      <c r="G57" s="24">
        <v>51.75</v>
      </c>
      <c r="H57" s="24">
        <v>1.61</v>
      </c>
      <c r="I57" s="31"/>
      <c r="J57" s="31"/>
      <c r="K57" s="35"/>
    </row>
    <row r="58" spans="2:11" x14ac:dyDescent="0.3">
      <c r="B58" s="8" t="s">
        <v>58</v>
      </c>
      <c r="C58" s="61" t="s">
        <v>59</v>
      </c>
      <c r="D58" s="55" t="s">
        <v>60</v>
      </c>
      <c r="E58" s="6" t="s">
        <v>61</v>
      </c>
      <c r="F58" s="19">
        <v>3885</v>
      </c>
      <c r="G58" s="24">
        <v>50.51</v>
      </c>
      <c r="H58" s="24">
        <v>1.57</v>
      </c>
      <c r="I58" s="31"/>
      <c r="J58" s="31"/>
      <c r="K58" s="35"/>
    </row>
    <row r="59" spans="2:11" x14ac:dyDescent="0.3">
      <c r="B59" s="8" t="s">
        <v>474</v>
      </c>
      <c r="C59" s="61" t="s">
        <v>475</v>
      </c>
      <c r="D59" s="55" t="s">
        <v>476</v>
      </c>
      <c r="E59" s="6" t="s">
        <v>274</v>
      </c>
      <c r="F59" s="19">
        <v>15922</v>
      </c>
      <c r="G59" s="24">
        <v>49.93</v>
      </c>
      <c r="H59" s="24">
        <v>1.56</v>
      </c>
      <c r="I59" s="31"/>
      <c r="J59" s="31"/>
      <c r="K59" s="35"/>
    </row>
    <row r="60" spans="2:11" x14ac:dyDescent="0.3">
      <c r="B60" s="8" t="s">
        <v>366</v>
      </c>
      <c r="C60" s="61" t="s">
        <v>367</v>
      </c>
      <c r="D60" s="55" t="s">
        <v>368</v>
      </c>
      <c r="E60" s="6" t="s">
        <v>61</v>
      </c>
      <c r="F60" s="19">
        <v>24165</v>
      </c>
      <c r="G60" s="24">
        <v>48.56</v>
      </c>
      <c r="H60" s="24">
        <v>1.51</v>
      </c>
      <c r="I60" s="31"/>
      <c r="J60" s="31"/>
      <c r="K60" s="35"/>
    </row>
    <row r="61" spans="2:11" x14ac:dyDescent="0.3">
      <c r="C61" s="59" t="s">
        <v>182</v>
      </c>
      <c r="D61" s="55"/>
      <c r="E61" s="6"/>
      <c r="F61" s="19"/>
      <c r="G61" s="25">
        <v>3206.79</v>
      </c>
      <c r="H61" s="25">
        <v>99.99</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3:11" x14ac:dyDescent="0.3">
      <c r="C65" s="59" t="s">
        <v>4</v>
      </c>
      <c r="D65" s="55"/>
      <c r="E65" s="6"/>
      <c r="F65" s="19"/>
      <c r="G65" s="24" t="s">
        <v>2</v>
      </c>
      <c r="H65" s="24" t="s">
        <v>2</v>
      </c>
      <c r="I65" s="31"/>
      <c r="J65" s="31"/>
      <c r="K65" s="35"/>
    </row>
    <row r="66" spans="3:11" x14ac:dyDescent="0.3">
      <c r="C66" s="58"/>
      <c r="D66" s="55"/>
      <c r="E66" s="6"/>
      <c r="F66" s="19"/>
      <c r="G66" s="24"/>
      <c r="H66" s="24"/>
      <c r="I66" s="31"/>
      <c r="J66" s="31"/>
      <c r="K66" s="35"/>
    </row>
    <row r="67" spans="3:11" x14ac:dyDescent="0.3">
      <c r="C67" s="59" t="s">
        <v>5</v>
      </c>
      <c r="D67" s="55"/>
      <c r="E67" s="6"/>
      <c r="F67" s="19"/>
      <c r="G67" s="24"/>
      <c r="H67" s="24"/>
      <c r="I67" s="31"/>
      <c r="J67" s="31"/>
      <c r="K67" s="35"/>
    </row>
    <row r="68" spans="3:11" x14ac:dyDescent="0.3">
      <c r="C68" s="58"/>
      <c r="D68" s="55"/>
      <c r="E68" s="6"/>
      <c r="F68" s="19"/>
      <c r="G68" s="24"/>
      <c r="H68" s="24"/>
      <c r="I68" s="31"/>
      <c r="J68" s="31"/>
      <c r="K68" s="35"/>
    </row>
    <row r="69" spans="3:11" x14ac:dyDescent="0.3">
      <c r="C69" s="59" t="s">
        <v>6</v>
      </c>
      <c r="D69" s="55"/>
      <c r="E69" s="6"/>
      <c r="F69" s="19"/>
      <c r="G69" s="24" t="s">
        <v>2</v>
      </c>
      <c r="H69" s="24" t="s">
        <v>2</v>
      </c>
      <c r="I69" s="31"/>
      <c r="J69" s="31"/>
      <c r="K69" s="35"/>
    </row>
    <row r="70" spans="3:11" x14ac:dyDescent="0.3">
      <c r="C70" s="58"/>
      <c r="D70" s="55"/>
      <c r="E70" s="6"/>
      <c r="F70" s="19"/>
      <c r="G70" s="24"/>
      <c r="H70" s="24"/>
      <c r="I70" s="31"/>
      <c r="J70" s="31"/>
      <c r="K70" s="35"/>
    </row>
    <row r="71" spans="3:11" x14ac:dyDescent="0.3">
      <c r="C71" s="59" t="s">
        <v>7</v>
      </c>
      <c r="D71" s="55"/>
      <c r="E71" s="6"/>
      <c r="F71" s="19"/>
      <c r="G71" s="24" t="s">
        <v>2</v>
      </c>
      <c r="H71" s="24" t="s">
        <v>2</v>
      </c>
      <c r="I71" s="31"/>
      <c r="J71" s="31"/>
      <c r="K71" s="35"/>
    </row>
    <row r="72" spans="3:11" x14ac:dyDescent="0.3">
      <c r="C72" s="58"/>
      <c r="D72" s="55"/>
      <c r="E72" s="6"/>
      <c r="F72" s="19"/>
      <c r="G72" s="24"/>
      <c r="H72" s="24"/>
      <c r="I72" s="31"/>
      <c r="J72" s="31"/>
      <c r="K72" s="35"/>
    </row>
    <row r="73" spans="3:11" x14ac:dyDescent="0.3">
      <c r="C73" s="59" t="s">
        <v>8</v>
      </c>
      <c r="D73" s="55"/>
      <c r="E73" s="6"/>
      <c r="F73" s="19"/>
      <c r="G73" s="24" t="s">
        <v>2</v>
      </c>
      <c r="H73" s="24" t="s">
        <v>2</v>
      </c>
      <c r="I73" s="31"/>
      <c r="J73" s="31"/>
      <c r="K73" s="35"/>
    </row>
    <row r="74" spans="3:11" x14ac:dyDescent="0.3">
      <c r="C74" s="58"/>
      <c r="D74" s="55"/>
      <c r="E74" s="6"/>
      <c r="F74" s="19"/>
      <c r="G74" s="24"/>
      <c r="H74" s="24"/>
      <c r="I74" s="31"/>
      <c r="J74" s="31"/>
      <c r="K74" s="35"/>
    </row>
    <row r="75" spans="3:11" x14ac:dyDescent="0.3">
      <c r="C75" s="59" t="s">
        <v>9</v>
      </c>
      <c r="D75" s="55"/>
      <c r="E75" s="6"/>
      <c r="F75" s="19"/>
      <c r="G75" s="24" t="s">
        <v>2</v>
      </c>
      <c r="H75" s="24" t="s">
        <v>2</v>
      </c>
      <c r="I75" s="31"/>
      <c r="J75" s="31"/>
      <c r="K75" s="35"/>
    </row>
    <row r="76" spans="3:11" x14ac:dyDescent="0.3">
      <c r="C76" s="58"/>
      <c r="D76" s="55"/>
      <c r="E76" s="6"/>
      <c r="F76" s="19"/>
      <c r="G76" s="24"/>
      <c r="H76" s="24"/>
      <c r="I76" s="31"/>
      <c r="J76" s="31"/>
      <c r="K76" s="35"/>
    </row>
    <row r="77" spans="3:11" x14ac:dyDescent="0.3">
      <c r="C77" s="59" t="s">
        <v>10</v>
      </c>
      <c r="D77" s="55"/>
      <c r="E77" s="6"/>
      <c r="F77" s="19"/>
      <c r="G77" s="24" t="s">
        <v>2</v>
      </c>
      <c r="H77" s="24" t="s">
        <v>2</v>
      </c>
      <c r="I77" s="31"/>
      <c r="J77" s="31"/>
      <c r="K77" s="35"/>
    </row>
    <row r="78" spans="3:11" x14ac:dyDescent="0.3">
      <c r="C78" s="58"/>
      <c r="D78" s="55"/>
      <c r="E78" s="6"/>
      <c r="F78" s="19"/>
      <c r="G78" s="24"/>
      <c r="H78" s="24"/>
      <c r="I78" s="31"/>
      <c r="J78" s="31"/>
      <c r="K78" s="35"/>
    </row>
    <row r="79" spans="3:11" x14ac:dyDescent="0.3">
      <c r="C79" s="59" t="s">
        <v>11</v>
      </c>
      <c r="D79" s="55"/>
      <c r="E79" s="6"/>
      <c r="F79" s="19"/>
      <c r="G79" s="24" t="s">
        <v>2</v>
      </c>
      <c r="H79" s="24" t="s">
        <v>2</v>
      </c>
      <c r="I79" s="31"/>
      <c r="J79" s="31"/>
      <c r="K79" s="35"/>
    </row>
    <row r="80" spans="3:11" x14ac:dyDescent="0.3">
      <c r="C80" s="58"/>
      <c r="D80" s="55"/>
      <c r="E80" s="6"/>
      <c r="F80" s="19"/>
      <c r="G80" s="24"/>
      <c r="H80" s="24"/>
      <c r="I80" s="31"/>
      <c r="J80" s="31"/>
      <c r="K80" s="35"/>
    </row>
    <row r="81" spans="1:11" x14ac:dyDescent="0.3">
      <c r="C81" s="59" t="s">
        <v>13</v>
      </c>
      <c r="D81" s="55"/>
      <c r="E81" s="6"/>
      <c r="F81" s="19"/>
      <c r="G81" s="24"/>
      <c r="H81" s="24"/>
      <c r="I81" s="31"/>
      <c r="J81" s="31"/>
      <c r="K81" s="35"/>
    </row>
    <row r="82" spans="1:11" x14ac:dyDescent="0.3">
      <c r="C82" s="58"/>
      <c r="D82" s="55"/>
      <c r="E82" s="6"/>
      <c r="F82" s="19"/>
      <c r="G82" s="24"/>
      <c r="H82" s="24"/>
      <c r="I82" s="31"/>
      <c r="J82" s="31"/>
      <c r="K82" s="35"/>
    </row>
    <row r="83" spans="1:11" x14ac:dyDescent="0.3">
      <c r="C83" s="59" t="s">
        <v>14</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C85" s="59" t="s">
        <v>15</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16</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C89" s="59" t="s">
        <v>17</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18</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19</v>
      </c>
      <c r="D93" s="55"/>
      <c r="E93" s="6"/>
      <c r="F93" s="19"/>
      <c r="G93" s="24"/>
      <c r="H93" s="24"/>
      <c r="I93" s="31"/>
      <c r="J93" s="31"/>
      <c r="K93" s="35"/>
    </row>
    <row r="94" spans="1:11" x14ac:dyDescent="0.3">
      <c r="A94" s="28"/>
      <c r="B94" s="28"/>
      <c r="C94" s="59" t="s">
        <v>20</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A96" s="28"/>
      <c r="B96" s="28"/>
      <c r="C96" s="59" t="s">
        <v>21</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22</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23</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C102" s="60" t="s">
        <v>24</v>
      </c>
      <c r="D102" s="55"/>
      <c r="E102" s="6"/>
      <c r="F102" s="19"/>
      <c r="G102" s="24"/>
      <c r="H102" s="24"/>
      <c r="I102" s="31"/>
      <c r="J102" s="31"/>
      <c r="K102" s="35"/>
    </row>
    <row r="103" spans="1:54" x14ac:dyDescent="0.3">
      <c r="B103" s="8" t="s">
        <v>197</v>
      </c>
      <c r="C103" s="61" t="s">
        <v>198</v>
      </c>
      <c r="D103" s="55"/>
      <c r="E103" s="6"/>
      <c r="F103" s="19"/>
      <c r="G103" s="24">
        <v>18.95</v>
      </c>
      <c r="H103" s="24">
        <v>0.59</v>
      </c>
      <c r="I103" s="31"/>
      <c r="J103" s="31"/>
      <c r="K103" s="35"/>
    </row>
    <row r="104" spans="1:54" x14ac:dyDescent="0.3">
      <c r="C104" s="59" t="s">
        <v>182</v>
      </c>
      <c r="D104" s="55"/>
      <c r="E104" s="6"/>
      <c r="F104" s="19"/>
      <c r="G104" s="25">
        <v>18.95</v>
      </c>
      <c r="H104" s="25">
        <v>0.59</v>
      </c>
      <c r="I104" s="31"/>
      <c r="J104" s="31"/>
      <c r="K104" s="35"/>
    </row>
    <row r="105" spans="1:54" x14ac:dyDescent="0.3">
      <c r="C105" s="58"/>
      <c r="D105" s="55"/>
      <c r="E105" s="6"/>
      <c r="F105" s="19"/>
      <c r="G105" s="24"/>
      <c r="H105" s="24"/>
      <c r="I105" s="31"/>
      <c r="J105" s="31"/>
      <c r="K105" s="35"/>
    </row>
    <row r="106" spans="1:54" x14ac:dyDescent="0.3">
      <c r="A106" s="10"/>
      <c r="B106" s="28"/>
      <c r="C106" s="59" t="s">
        <v>25</v>
      </c>
      <c r="D106" s="55"/>
      <c r="E106" s="6"/>
      <c r="F106" s="19"/>
      <c r="G106" s="24"/>
      <c r="H106" s="24"/>
      <c r="I106" s="31"/>
      <c r="J106" s="31"/>
      <c r="K106" s="35"/>
    </row>
    <row r="107" spans="1:54" s="2" customFormat="1" ht="13.8" x14ac:dyDescent="0.3">
      <c r="A107" s="28"/>
      <c r="B107" s="28"/>
      <c r="C107" s="58" t="s">
        <v>4955</v>
      </c>
      <c r="D107" s="55"/>
      <c r="E107" s="6"/>
      <c r="F107" s="19"/>
      <c r="G107" s="24" t="s">
        <v>2</v>
      </c>
      <c r="H107" s="24" t="s">
        <v>2</v>
      </c>
      <c r="I107" s="31"/>
      <c r="J107" s="31"/>
      <c r="K107" s="35"/>
      <c r="L107" s="3"/>
      <c r="AI107" s="3"/>
      <c r="AV107" s="3"/>
      <c r="AX107" s="3"/>
      <c r="BB107" s="3"/>
    </row>
    <row r="108" spans="1:54" x14ac:dyDescent="0.3">
      <c r="B108" s="8"/>
      <c r="C108" s="61" t="s">
        <v>199</v>
      </c>
      <c r="D108" s="55"/>
      <c r="E108" s="6"/>
      <c r="F108" s="19"/>
      <c r="G108" s="24">
        <v>-18.350000000000001</v>
      </c>
      <c r="H108" s="24">
        <v>-0.57999999999999996</v>
      </c>
      <c r="I108" s="31"/>
      <c r="J108" s="31"/>
      <c r="K108" s="35"/>
    </row>
    <row r="109" spans="1:54" x14ac:dyDescent="0.3">
      <c r="C109" s="59" t="s">
        <v>182</v>
      </c>
      <c r="D109" s="55"/>
      <c r="E109" s="6"/>
      <c r="F109" s="19"/>
      <c r="G109" s="25">
        <v>-18.350000000000001</v>
      </c>
      <c r="H109" s="25">
        <v>-0.57999999999999996</v>
      </c>
      <c r="I109" s="31"/>
      <c r="J109" s="31"/>
      <c r="K109" s="35"/>
    </row>
    <row r="110" spans="1:54" x14ac:dyDescent="0.3">
      <c r="C110" s="58"/>
      <c r="D110" s="55"/>
      <c r="E110" s="6"/>
      <c r="F110" s="19"/>
      <c r="G110" s="24"/>
      <c r="H110" s="24"/>
      <c r="I110" s="31"/>
      <c r="J110" s="31"/>
      <c r="K110" s="35"/>
    </row>
    <row r="111" spans="1:54" x14ac:dyDescent="0.3">
      <c r="C111" s="62" t="s">
        <v>200</v>
      </c>
      <c r="D111" s="56"/>
      <c r="E111" s="5"/>
      <c r="F111" s="20"/>
      <c r="G111" s="26">
        <v>3207.39</v>
      </c>
      <c r="H111" s="26">
        <v>100</v>
      </c>
      <c r="I111" s="32"/>
      <c r="J111" s="32"/>
      <c r="K111" s="36"/>
    </row>
    <row r="114" spans="3:11" x14ac:dyDescent="0.3">
      <c r="C114" s="1" t="s">
        <v>201</v>
      </c>
    </row>
    <row r="115" spans="3:11" x14ac:dyDescent="0.3">
      <c r="C115" s="37" t="s">
        <v>202</v>
      </c>
      <c r="D115" s="37"/>
      <c r="E115" s="37"/>
      <c r="F115" s="37"/>
      <c r="G115" s="37"/>
      <c r="H115" s="37"/>
      <c r="I115" s="37"/>
      <c r="J115" s="37"/>
      <c r="K115" s="37"/>
    </row>
    <row r="116" spans="3:11" x14ac:dyDescent="0.3">
      <c r="C116" s="2" t="s">
        <v>203</v>
      </c>
    </row>
    <row r="117" spans="3:11" x14ac:dyDescent="0.3">
      <c r="C117" s="2" t="s">
        <v>204</v>
      </c>
    </row>
    <row r="118" spans="3:11" ht="30" customHeight="1" x14ac:dyDescent="0.3">
      <c r="C118" s="87" t="s">
        <v>205</v>
      </c>
      <c r="D118" s="88"/>
      <c r="E118" s="88"/>
      <c r="F118" s="88"/>
      <c r="G118" s="88"/>
      <c r="H118" s="88"/>
      <c r="I118" s="88"/>
      <c r="J118" s="88"/>
      <c r="K118" s="88"/>
    </row>
    <row r="119" spans="3:11" x14ac:dyDescent="0.3">
      <c r="C119" s="2" t="s">
        <v>206</v>
      </c>
    </row>
    <row r="121" spans="3:11" x14ac:dyDescent="0.3">
      <c r="C121" s="1" t="s">
        <v>5109</v>
      </c>
      <c r="E121" s="85" t="s">
        <v>5110</v>
      </c>
    </row>
    <row r="122" spans="3:11" x14ac:dyDescent="0.3">
      <c r="E122" s="2" t="s">
        <v>5168</v>
      </c>
    </row>
  </sheetData>
  <mergeCells count="1">
    <mergeCell ref="C118:K118"/>
  </mergeCells>
  <hyperlinks>
    <hyperlink ref="J2" location="'Index'!A1" display="'Index'!A1" xr:uid="{9BB96500-0205-41B3-93BF-DB7F9D8BFE87}"/>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D724F-0C18-4DE9-BAC4-72A6071EF087}">
  <sheetPr codeName="Sheet1111"/>
  <dimension ref="A1:IV109"/>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4415</v>
      </c>
      <c r="J2" s="38" t="s">
        <v>4603</v>
      </c>
    </row>
    <row r="3" spans="1:54" ht="16.2" x14ac:dyDescent="0.35">
      <c r="C3" s="1" t="s">
        <v>28</v>
      </c>
      <c r="D3" s="21" t="s">
        <v>4416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933</v>
      </c>
      <c r="C11" s="61" t="s">
        <v>934</v>
      </c>
      <c r="D11" s="55" t="s">
        <v>935</v>
      </c>
      <c r="E11" s="6" t="s">
        <v>153</v>
      </c>
      <c r="F11" s="19">
        <v>16000000</v>
      </c>
      <c r="G11" s="24">
        <v>39408</v>
      </c>
      <c r="H11" s="24">
        <v>7.93</v>
      </c>
      <c r="I11" s="31"/>
      <c r="J11" s="31"/>
      <c r="K11" s="35"/>
    </row>
    <row r="12" spans="1:54" x14ac:dyDescent="0.3">
      <c r="B12" s="8" t="s">
        <v>956</v>
      </c>
      <c r="C12" s="61" t="s">
        <v>957</v>
      </c>
      <c r="D12" s="55" t="s">
        <v>958</v>
      </c>
      <c r="E12" s="6" t="s">
        <v>132</v>
      </c>
      <c r="F12" s="19">
        <v>2800000</v>
      </c>
      <c r="G12" s="24">
        <v>34322.400000000001</v>
      </c>
      <c r="H12" s="24">
        <v>6.91</v>
      </c>
      <c r="I12" s="31"/>
      <c r="J12" s="31"/>
      <c r="K12" s="35"/>
    </row>
    <row r="13" spans="1:54" x14ac:dyDescent="0.3">
      <c r="B13" s="8" t="s">
        <v>936</v>
      </c>
      <c r="C13" s="61" t="s">
        <v>937</v>
      </c>
      <c r="D13" s="55" t="s">
        <v>938</v>
      </c>
      <c r="E13" s="6" t="s">
        <v>209</v>
      </c>
      <c r="F13" s="19">
        <v>5000000</v>
      </c>
      <c r="G13" s="24">
        <v>29135</v>
      </c>
      <c r="H13" s="24">
        <v>5.86</v>
      </c>
      <c r="I13" s="31"/>
      <c r="J13" s="31"/>
      <c r="K13" s="35"/>
    </row>
    <row r="14" spans="1:54" x14ac:dyDescent="0.3">
      <c r="B14" s="8" t="s">
        <v>2698</v>
      </c>
      <c r="C14" s="61" t="s">
        <v>2699</v>
      </c>
      <c r="D14" s="55" t="s">
        <v>2700</v>
      </c>
      <c r="E14" s="6" t="s">
        <v>65</v>
      </c>
      <c r="F14" s="19">
        <v>3126256</v>
      </c>
      <c r="G14" s="24">
        <v>22224.55</v>
      </c>
      <c r="H14" s="24">
        <v>4.47</v>
      </c>
      <c r="I14" s="31"/>
      <c r="J14" s="31"/>
      <c r="K14" s="35"/>
    </row>
    <row r="15" spans="1:54" x14ac:dyDescent="0.3">
      <c r="B15" s="8" t="s">
        <v>150</v>
      </c>
      <c r="C15" s="61" t="s">
        <v>151</v>
      </c>
      <c r="D15" s="55" t="s">
        <v>152</v>
      </c>
      <c r="E15" s="6" t="s">
        <v>153</v>
      </c>
      <c r="F15" s="19">
        <v>8000000</v>
      </c>
      <c r="G15" s="24">
        <v>21238.400000000001</v>
      </c>
      <c r="H15" s="24">
        <v>4.2699999999999996</v>
      </c>
      <c r="I15" s="31"/>
      <c r="J15" s="31"/>
      <c r="K15" s="35"/>
    </row>
    <row r="16" spans="1:54" x14ac:dyDescent="0.3">
      <c r="B16" s="8" t="s">
        <v>117</v>
      </c>
      <c r="C16" s="61" t="s">
        <v>118</v>
      </c>
      <c r="D16" s="55" t="s">
        <v>119</v>
      </c>
      <c r="E16" s="6" t="s">
        <v>120</v>
      </c>
      <c r="F16" s="19">
        <v>300000</v>
      </c>
      <c r="G16" s="24">
        <v>19225.5</v>
      </c>
      <c r="H16" s="24">
        <v>3.87</v>
      </c>
      <c r="I16" s="31"/>
      <c r="J16" s="31"/>
      <c r="K16" s="35"/>
    </row>
    <row r="17" spans="2:11" x14ac:dyDescent="0.3">
      <c r="B17" s="8" t="s">
        <v>633</v>
      </c>
      <c r="C17" s="61" t="s">
        <v>634</v>
      </c>
      <c r="D17" s="55" t="s">
        <v>635</v>
      </c>
      <c r="E17" s="6" t="s">
        <v>153</v>
      </c>
      <c r="F17" s="19">
        <v>11908085</v>
      </c>
      <c r="G17" s="24">
        <v>19051.75</v>
      </c>
      <c r="H17" s="24">
        <v>3.83</v>
      </c>
      <c r="I17" s="31"/>
      <c r="J17" s="31"/>
      <c r="K17" s="35"/>
    </row>
    <row r="18" spans="2:11" x14ac:dyDescent="0.3">
      <c r="B18" s="8" t="s">
        <v>171</v>
      </c>
      <c r="C18" s="61" t="s">
        <v>172</v>
      </c>
      <c r="D18" s="55" t="s">
        <v>173</v>
      </c>
      <c r="E18" s="6" t="s">
        <v>174</v>
      </c>
      <c r="F18" s="19">
        <v>56748</v>
      </c>
      <c r="G18" s="24">
        <v>17577.689999999999</v>
      </c>
      <c r="H18" s="24">
        <v>3.54</v>
      </c>
      <c r="I18" s="31"/>
      <c r="J18" s="31"/>
      <c r="K18" s="35"/>
    </row>
    <row r="19" spans="2:11" x14ac:dyDescent="0.3">
      <c r="B19" s="8" t="s">
        <v>939</v>
      </c>
      <c r="C19" s="61" t="s">
        <v>940</v>
      </c>
      <c r="D19" s="55" t="s">
        <v>941</v>
      </c>
      <c r="E19" s="6" t="s">
        <v>942</v>
      </c>
      <c r="F19" s="19">
        <v>7890111</v>
      </c>
      <c r="G19" s="24">
        <v>16817.77</v>
      </c>
      <c r="H19" s="24">
        <v>3.38</v>
      </c>
      <c r="I19" s="31"/>
      <c r="J19" s="31"/>
      <c r="K19" s="35"/>
    </row>
    <row r="20" spans="2:11" x14ac:dyDescent="0.3">
      <c r="B20" s="8" t="s">
        <v>69</v>
      </c>
      <c r="C20" s="61" t="s">
        <v>70</v>
      </c>
      <c r="D20" s="55" t="s">
        <v>71</v>
      </c>
      <c r="E20" s="6" t="s">
        <v>72</v>
      </c>
      <c r="F20" s="19">
        <v>1650000</v>
      </c>
      <c r="G20" s="24">
        <v>16432.349999999999</v>
      </c>
      <c r="H20" s="24">
        <v>3.31</v>
      </c>
      <c r="I20" s="31"/>
      <c r="J20" s="31"/>
      <c r="K20" s="35"/>
    </row>
    <row r="21" spans="2:11" x14ac:dyDescent="0.3">
      <c r="B21" s="8" t="s">
        <v>471</v>
      </c>
      <c r="C21" s="61" t="s">
        <v>472</v>
      </c>
      <c r="D21" s="55" t="s">
        <v>473</v>
      </c>
      <c r="E21" s="6" t="s">
        <v>153</v>
      </c>
      <c r="F21" s="19">
        <v>5000000</v>
      </c>
      <c r="G21" s="24">
        <v>15087.5</v>
      </c>
      <c r="H21" s="24">
        <v>3.04</v>
      </c>
      <c r="I21" s="31"/>
      <c r="J21" s="31"/>
      <c r="K21" s="35"/>
    </row>
    <row r="22" spans="2:11" x14ac:dyDescent="0.3">
      <c r="B22" s="8" t="s">
        <v>133</v>
      </c>
      <c r="C22" s="61" t="s">
        <v>134</v>
      </c>
      <c r="D22" s="55" t="s">
        <v>135</v>
      </c>
      <c r="E22" s="6" t="s">
        <v>101</v>
      </c>
      <c r="F22" s="19">
        <v>456000</v>
      </c>
      <c r="G22" s="24">
        <v>14217.17</v>
      </c>
      <c r="H22" s="24">
        <v>2.86</v>
      </c>
      <c r="I22" s="31"/>
      <c r="J22" s="31"/>
      <c r="K22" s="35"/>
    </row>
    <row r="23" spans="2:11" x14ac:dyDescent="0.3">
      <c r="B23" s="8" t="s">
        <v>415</v>
      </c>
      <c r="C23" s="61" t="s">
        <v>416</v>
      </c>
      <c r="D23" s="55" t="s">
        <v>417</v>
      </c>
      <c r="E23" s="6" t="s">
        <v>120</v>
      </c>
      <c r="F23" s="19">
        <v>600000</v>
      </c>
      <c r="G23" s="24">
        <v>13811.4</v>
      </c>
      <c r="H23" s="24">
        <v>2.78</v>
      </c>
      <c r="I23" s="31"/>
      <c r="J23" s="31"/>
      <c r="K23" s="35"/>
    </row>
    <row r="24" spans="2:11" x14ac:dyDescent="0.3">
      <c r="B24" s="8" t="s">
        <v>235</v>
      </c>
      <c r="C24" s="61" t="s">
        <v>236</v>
      </c>
      <c r="D24" s="55" t="s">
        <v>237</v>
      </c>
      <c r="E24" s="6" t="s">
        <v>120</v>
      </c>
      <c r="F24" s="19">
        <v>50000</v>
      </c>
      <c r="G24" s="24">
        <v>13265</v>
      </c>
      <c r="H24" s="24">
        <v>2.67</v>
      </c>
      <c r="I24" s="31"/>
      <c r="J24" s="31"/>
      <c r="K24" s="35"/>
    </row>
    <row r="25" spans="2:11" x14ac:dyDescent="0.3">
      <c r="B25" s="8" t="s">
        <v>2747</v>
      </c>
      <c r="C25" s="61" t="s">
        <v>2748</v>
      </c>
      <c r="D25" s="55" t="s">
        <v>2749</v>
      </c>
      <c r="E25" s="6" t="s">
        <v>61</v>
      </c>
      <c r="F25" s="19">
        <v>3667534</v>
      </c>
      <c r="G25" s="24">
        <v>13195.79</v>
      </c>
      <c r="H25" s="24">
        <v>2.66</v>
      </c>
      <c r="I25" s="31"/>
      <c r="J25" s="31"/>
      <c r="K25" s="35"/>
    </row>
    <row r="26" spans="2:11" x14ac:dyDescent="0.3">
      <c r="B26" s="8" t="s">
        <v>507</v>
      </c>
      <c r="C26" s="61" t="s">
        <v>508</v>
      </c>
      <c r="D26" s="55" t="s">
        <v>509</v>
      </c>
      <c r="E26" s="6" t="s">
        <v>72</v>
      </c>
      <c r="F26" s="19">
        <v>650000</v>
      </c>
      <c r="G26" s="24">
        <v>12957.1</v>
      </c>
      <c r="H26" s="24">
        <v>2.61</v>
      </c>
      <c r="I26" s="31"/>
      <c r="J26" s="31"/>
      <c r="K26" s="35"/>
    </row>
    <row r="27" spans="2:11" x14ac:dyDescent="0.3">
      <c r="B27" s="8" t="s">
        <v>136</v>
      </c>
      <c r="C27" s="61" t="s">
        <v>137</v>
      </c>
      <c r="D27" s="55" t="s">
        <v>138</v>
      </c>
      <c r="E27" s="6" t="s">
        <v>128</v>
      </c>
      <c r="F27" s="19">
        <v>2413334</v>
      </c>
      <c r="G27" s="24">
        <v>12899.27</v>
      </c>
      <c r="H27" s="24">
        <v>2.6</v>
      </c>
      <c r="I27" s="31"/>
      <c r="J27" s="31"/>
      <c r="K27" s="35"/>
    </row>
    <row r="28" spans="2:11" x14ac:dyDescent="0.3">
      <c r="B28" s="8" t="s">
        <v>949</v>
      </c>
      <c r="C28" s="61" t="s">
        <v>950</v>
      </c>
      <c r="D28" s="55" t="s">
        <v>951</v>
      </c>
      <c r="E28" s="6" t="s">
        <v>153</v>
      </c>
      <c r="F28" s="19">
        <v>1200000</v>
      </c>
      <c r="G28" s="24">
        <v>12355.2</v>
      </c>
      <c r="H28" s="24">
        <v>2.4900000000000002</v>
      </c>
      <c r="I28" s="31"/>
      <c r="J28" s="31"/>
      <c r="K28" s="35"/>
    </row>
    <row r="29" spans="2:11" x14ac:dyDescent="0.3">
      <c r="B29" s="8" t="s">
        <v>2102</v>
      </c>
      <c r="C29" s="61" t="s">
        <v>2101</v>
      </c>
      <c r="D29" s="55" t="s">
        <v>2103</v>
      </c>
      <c r="E29" s="6" t="s">
        <v>153</v>
      </c>
      <c r="F29" s="19">
        <v>11476441</v>
      </c>
      <c r="G29" s="24">
        <v>12246.27</v>
      </c>
      <c r="H29" s="24">
        <v>2.46</v>
      </c>
      <c r="I29" s="31"/>
      <c r="J29" s="31"/>
      <c r="K29" s="35" t="s">
        <v>4959</v>
      </c>
    </row>
    <row r="30" spans="2:11" x14ac:dyDescent="0.3">
      <c r="B30" s="8" t="s">
        <v>972</v>
      </c>
      <c r="C30" s="61" t="s">
        <v>973</v>
      </c>
      <c r="D30" s="55" t="s">
        <v>974</v>
      </c>
      <c r="E30" s="6" t="s">
        <v>975</v>
      </c>
      <c r="F30" s="19">
        <v>3298115</v>
      </c>
      <c r="G30" s="24">
        <v>11124.54</v>
      </c>
      <c r="H30" s="24">
        <v>2.2400000000000002</v>
      </c>
      <c r="I30" s="31"/>
      <c r="J30" s="31"/>
      <c r="K30" s="35"/>
    </row>
    <row r="31" spans="2:11" x14ac:dyDescent="0.3">
      <c r="B31" s="8" t="s">
        <v>982</v>
      </c>
      <c r="C31" s="61" t="s">
        <v>983</v>
      </c>
      <c r="D31" s="55" t="s">
        <v>984</v>
      </c>
      <c r="E31" s="6" t="s">
        <v>251</v>
      </c>
      <c r="F31" s="19">
        <v>2073929</v>
      </c>
      <c r="G31" s="24">
        <v>10534.52</v>
      </c>
      <c r="H31" s="24">
        <v>2.12</v>
      </c>
      <c r="I31" s="31"/>
      <c r="J31" s="31"/>
      <c r="K31" s="35"/>
    </row>
    <row r="32" spans="2:11" x14ac:dyDescent="0.3">
      <c r="B32" s="8" t="s">
        <v>963</v>
      </c>
      <c r="C32" s="61" t="s">
        <v>964</v>
      </c>
      <c r="D32" s="55" t="s">
        <v>965</v>
      </c>
      <c r="E32" s="6" t="s">
        <v>170</v>
      </c>
      <c r="F32" s="19">
        <v>2088772</v>
      </c>
      <c r="G32" s="24">
        <v>10366.58</v>
      </c>
      <c r="H32" s="24">
        <v>2.09</v>
      </c>
      <c r="I32" s="31"/>
      <c r="J32" s="31"/>
      <c r="K32" s="35"/>
    </row>
    <row r="33" spans="2:11" x14ac:dyDescent="0.3">
      <c r="B33" s="8" t="s">
        <v>3894</v>
      </c>
      <c r="C33" s="61" t="s">
        <v>3895</v>
      </c>
      <c r="D33" s="55" t="s">
        <v>3896</v>
      </c>
      <c r="E33" s="6" t="s">
        <v>113</v>
      </c>
      <c r="F33" s="19">
        <v>3029115</v>
      </c>
      <c r="G33" s="24">
        <v>10170.25</v>
      </c>
      <c r="H33" s="24">
        <v>2.0499999999999998</v>
      </c>
      <c r="I33" s="31"/>
      <c r="J33" s="31"/>
      <c r="K33" s="35"/>
    </row>
    <row r="34" spans="2:11" x14ac:dyDescent="0.3">
      <c r="B34" s="8" t="s">
        <v>1076</v>
      </c>
      <c r="C34" s="61" t="s">
        <v>1077</v>
      </c>
      <c r="D34" s="55" t="s">
        <v>1078</v>
      </c>
      <c r="E34" s="6" t="s">
        <v>65</v>
      </c>
      <c r="F34" s="19">
        <v>150000</v>
      </c>
      <c r="G34" s="24">
        <v>8565</v>
      </c>
      <c r="H34" s="24">
        <v>1.72</v>
      </c>
      <c r="I34" s="31"/>
      <c r="J34" s="31"/>
      <c r="K34" s="35"/>
    </row>
    <row r="35" spans="2:11" x14ac:dyDescent="0.3">
      <c r="B35" s="8" t="s">
        <v>959</v>
      </c>
      <c r="C35" s="61" t="s">
        <v>960</v>
      </c>
      <c r="D35" s="55" t="s">
        <v>961</v>
      </c>
      <c r="E35" s="6" t="s">
        <v>962</v>
      </c>
      <c r="F35" s="19">
        <v>3000000</v>
      </c>
      <c r="G35" s="24">
        <v>7944</v>
      </c>
      <c r="H35" s="24">
        <v>1.6</v>
      </c>
      <c r="I35" s="31"/>
      <c r="J35" s="31"/>
      <c r="K35" s="35"/>
    </row>
    <row r="36" spans="2:11" x14ac:dyDescent="0.3">
      <c r="B36" s="8" t="s">
        <v>268</v>
      </c>
      <c r="C36" s="61" t="s">
        <v>269</v>
      </c>
      <c r="D36" s="55" t="s">
        <v>270</v>
      </c>
      <c r="E36" s="6" t="s">
        <v>61</v>
      </c>
      <c r="F36" s="19">
        <v>1502464</v>
      </c>
      <c r="G36" s="24">
        <v>7114.17</v>
      </c>
      <c r="H36" s="24">
        <v>1.43</v>
      </c>
      <c r="I36" s="31"/>
      <c r="J36" s="31"/>
      <c r="K36" s="35"/>
    </row>
    <row r="37" spans="2:11" x14ac:dyDescent="0.3">
      <c r="B37" s="8" t="s">
        <v>952</v>
      </c>
      <c r="C37" s="61" t="s">
        <v>953</v>
      </c>
      <c r="D37" s="55" t="s">
        <v>954</v>
      </c>
      <c r="E37" s="6" t="s">
        <v>955</v>
      </c>
      <c r="F37" s="19">
        <v>476698</v>
      </c>
      <c r="G37" s="24">
        <v>7062.76</v>
      </c>
      <c r="H37" s="24">
        <v>1.42</v>
      </c>
      <c r="I37" s="31"/>
      <c r="J37" s="31"/>
      <c r="K37" s="35"/>
    </row>
    <row r="38" spans="2:11" x14ac:dyDescent="0.3">
      <c r="B38" s="8" t="s">
        <v>452</v>
      </c>
      <c r="C38" s="61" t="s">
        <v>453</v>
      </c>
      <c r="D38" s="55" t="s">
        <v>454</v>
      </c>
      <c r="E38" s="6" t="s">
        <v>109</v>
      </c>
      <c r="F38" s="19">
        <v>400000</v>
      </c>
      <c r="G38" s="24">
        <v>6649.6</v>
      </c>
      <c r="H38" s="24">
        <v>1.34</v>
      </c>
      <c r="I38" s="31"/>
      <c r="J38" s="31"/>
      <c r="K38" s="35"/>
    </row>
    <row r="39" spans="2:11" x14ac:dyDescent="0.3">
      <c r="B39" s="8" t="s">
        <v>62</v>
      </c>
      <c r="C39" s="61" t="s">
        <v>63</v>
      </c>
      <c r="D39" s="55" t="s">
        <v>64</v>
      </c>
      <c r="E39" s="6" t="s">
        <v>65</v>
      </c>
      <c r="F39" s="19">
        <v>40000</v>
      </c>
      <c r="G39" s="24">
        <v>5942.8</v>
      </c>
      <c r="H39" s="24">
        <v>1.2</v>
      </c>
      <c r="I39" s="31"/>
      <c r="J39" s="31"/>
      <c r="K39" s="35"/>
    </row>
    <row r="40" spans="2:11" x14ac:dyDescent="0.3">
      <c r="B40" s="8" t="s">
        <v>558</v>
      </c>
      <c r="C40" s="61" t="s">
        <v>559</v>
      </c>
      <c r="D40" s="55" t="s">
        <v>560</v>
      </c>
      <c r="E40" s="6" t="s">
        <v>166</v>
      </c>
      <c r="F40" s="19">
        <v>1447281</v>
      </c>
      <c r="G40" s="24">
        <v>5528.61</v>
      </c>
      <c r="H40" s="24">
        <v>1.1100000000000001</v>
      </c>
      <c r="I40" s="31"/>
      <c r="J40" s="31"/>
      <c r="K40" s="35"/>
    </row>
    <row r="41" spans="2:11" x14ac:dyDescent="0.3">
      <c r="B41" s="8" t="s">
        <v>4417</v>
      </c>
      <c r="C41" s="61" t="s">
        <v>4418</v>
      </c>
      <c r="D41" s="55" t="s">
        <v>4419</v>
      </c>
      <c r="E41" s="6" t="s">
        <v>942</v>
      </c>
      <c r="F41" s="19">
        <v>427928</v>
      </c>
      <c r="G41" s="24">
        <v>5218.1499999999996</v>
      </c>
      <c r="H41" s="24">
        <v>1.05</v>
      </c>
      <c r="I41" s="31"/>
      <c r="J41" s="31"/>
      <c r="K41" s="35"/>
    </row>
    <row r="42" spans="2:11" x14ac:dyDescent="0.3">
      <c r="B42" s="8" t="s">
        <v>219</v>
      </c>
      <c r="C42" s="61" t="s">
        <v>220</v>
      </c>
      <c r="D42" s="55" t="s">
        <v>221</v>
      </c>
      <c r="E42" s="6" t="s">
        <v>218</v>
      </c>
      <c r="F42" s="19">
        <v>1000000</v>
      </c>
      <c r="G42" s="24">
        <v>5053</v>
      </c>
      <c r="H42" s="24">
        <v>1.02</v>
      </c>
      <c r="I42" s="31"/>
      <c r="J42" s="31"/>
      <c r="K42" s="35"/>
    </row>
    <row r="43" spans="2:11" x14ac:dyDescent="0.3">
      <c r="B43" s="8" t="s">
        <v>2076</v>
      </c>
      <c r="C43" s="61" t="s">
        <v>2077</v>
      </c>
      <c r="D43" s="55" t="s">
        <v>2078</v>
      </c>
      <c r="E43" s="6" t="s">
        <v>955</v>
      </c>
      <c r="F43" s="19">
        <v>2500000</v>
      </c>
      <c r="G43" s="24">
        <v>4755.25</v>
      </c>
      <c r="H43" s="24">
        <v>0.96</v>
      </c>
      <c r="I43" s="31"/>
      <c r="J43" s="31"/>
      <c r="K43" s="35"/>
    </row>
    <row r="44" spans="2:11" x14ac:dyDescent="0.3">
      <c r="B44" s="8" t="s">
        <v>615</v>
      </c>
      <c r="C44" s="61" t="s">
        <v>616</v>
      </c>
      <c r="D44" s="55" t="s">
        <v>617</v>
      </c>
      <c r="E44" s="6" t="s">
        <v>153</v>
      </c>
      <c r="F44" s="19">
        <v>621896</v>
      </c>
      <c r="G44" s="24">
        <v>3342.07</v>
      </c>
      <c r="H44" s="24">
        <v>0.67</v>
      </c>
      <c r="I44" s="31"/>
      <c r="J44" s="31"/>
      <c r="K44" s="35"/>
    </row>
    <row r="45" spans="2:11" x14ac:dyDescent="0.3">
      <c r="B45" s="8" t="s">
        <v>966</v>
      </c>
      <c r="C45" s="61" t="s">
        <v>967</v>
      </c>
      <c r="D45" s="55" t="s">
        <v>968</v>
      </c>
      <c r="E45" s="6" t="s">
        <v>61</v>
      </c>
      <c r="F45" s="19">
        <v>24745</v>
      </c>
      <c r="G45" s="24">
        <v>127.2</v>
      </c>
      <c r="H45" s="24">
        <v>0.03</v>
      </c>
      <c r="I45" s="31"/>
      <c r="J45" s="31"/>
      <c r="K45" s="35"/>
    </row>
    <row r="46" spans="2:11" x14ac:dyDescent="0.3">
      <c r="C46" s="59" t="s">
        <v>182</v>
      </c>
      <c r="D46" s="55"/>
      <c r="E46" s="6"/>
      <c r="F46" s="19"/>
      <c r="G46" s="25">
        <v>464966.61</v>
      </c>
      <c r="H46" s="25">
        <v>93.59</v>
      </c>
      <c r="I46" s="31"/>
      <c r="J46" s="31"/>
      <c r="K46" s="35"/>
    </row>
    <row r="47" spans="2:11" x14ac:dyDescent="0.3">
      <c r="C47" s="58"/>
      <c r="D47" s="55"/>
      <c r="E47" s="6"/>
      <c r="F47" s="19"/>
      <c r="G47" s="24"/>
      <c r="H47" s="24"/>
      <c r="I47" s="31"/>
      <c r="J47" s="31"/>
      <c r="K47" s="35"/>
    </row>
    <row r="48" spans="2:11" x14ac:dyDescent="0.3">
      <c r="C48" s="59" t="s">
        <v>3</v>
      </c>
      <c r="D48" s="55"/>
      <c r="E48" s="6"/>
      <c r="F48" s="19"/>
      <c r="G48" s="24" t="s">
        <v>2</v>
      </c>
      <c r="H48" s="24" t="s">
        <v>2</v>
      </c>
      <c r="I48" s="31"/>
      <c r="J48" s="31"/>
      <c r="K48" s="35"/>
    </row>
    <row r="49" spans="3:11" x14ac:dyDescent="0.3">
      <c r="C49" s="58"/>
      <c r="D49" s="55"/>
      <c r="E49" s="6"/>
      <c r="F49" s="19"/>
      <c r="G49" s="24"/>
      <c r="H49" s="24"/>
      <c r="I49" s="31"/>
      <c r="J49" s="31"/>
      <c r="K49" s="35"/>
    </row>
    <row r="50" spans="3:11" x14ac:dyDescent="0.3">
      <c r="C50" s="59" t="s">
        <v>4</v>
      </c>
      <c r="D50" s="55"/>
      <c r="E50" s="6"/>
      <c r="F50" s="19"/>
      <c r="G50" s="24" t="s">
        <v>2</v>
      </c>
      <c r="H50" s="24" t="s">
        <v>2</v>
      </c>
      <c r="I50" s="31"/>
      <c r="J50" s="31"/>
      <c r="K50" s="35"/>
    </row>
    <row r="51" spans="3:11" x14ac:dyDescent="0.3">
      <c r="C51" s="58"/>
      <c r="D51" s="55"/>
      <c r="E51" s="6"/>
      <c r="F51" s="19"/>
      <c r="G51" s="24"/>
      <c r="H51" s="24"/>
      <c r="I51" s="31"/>
      <c r="J51" s="31"/>
      <c r="K51" s="35"/>
    </row>
    <row r="52" spans="3:11" x14ac:dyDescent="0.3">
      <c r="C52" s="59" t="s">
        <v>5</v>
      </c>
      <c r="D52" s="55"/>
      <c r="E52" s="6"/>
      <c r="F52" s="19"/>
      <c r="G52" s="24"/>
      <c r="H52" s="24"/>
      <c r="I52" s="31"/>
      <c r="J52" s="31"/>
      <c r="K52" s="35"/>
    </row>
    <row r="53" spans="3:11" x14ac:dyDescent="0.3">
      <c r="C53" s="58"/>
      <c r="D53" s="55"/>
      <c r="E53" s="6"/>
      <c r="F53" s="19"/>
      <c r="G53" s="24"/>
      <c r="H53" s="24"/>
      <c r="I53" s="31"/>
      <c r="J53" s="31"/>
      <c r="K53" s="35"/>
    </row>
    <row r="54" spans="3:11" x14ac:dyDescent="0.3">
      <c r="C54" s="59" t="s">
        <v>6</v>
      </c>
      <c r="D54" s="55"/>
      <c r="E54" s="6"/>
      <c r="F54" s="19"/>
      <c r="G54" s="24" t="s">
        <v>2</v>
      </c>
      <c r="H54" s="24" t="s">
        <v>2</v>
      </c>
      <c r="I54" s="31"/>
      <c r="J54" s="31"/>
      <c r="K54" s="35"/>
    </row>
    <row r="55" spans="3:11" x14ac:dyDescent="0.3">
      <c r="C55" s="58"/>
      <c r="D55" s="55"/>
      <c r="E55" s="6"/>
      <c r="F55" s="19"/>
      <c r="G55" s="24"/>
      <c r="H55" s="24"/>
      <c r="I55" s="31"/>
      <c r="J55" s="31"/>
      <c r="K55" s="35"/>
    </row>
    <row r="56" spans="3:11" x14ac:dyDescent="0.3">
      <c r="C56" s="59" t="s">
        <v>7</v>
      </c>
      <c r="D56" s="55"/>
      <c r="E56" s="6"/>
      <c r="F56" s="19"/>
      <c r="G56" s="24" t="s">
        <v>2</v>
      </c>
      <c r="H56" s="24" t="s">
        <v>2</v>
      </c>
      <c r="I56" s="31"/>
      <c r="J56" s="31"/>
      <c r="K56" s="35"/>
    </row>
    <row r="57" spans="3:11" x14ac:dyDescent="0.3">
      <c r="C57" s="58"/>
      <c r="D57" s="55"/>
      <c r="E57" s="6"/>
      <c r="F57" s="19"/>
      <c r="G57" s="24"/>
      <c r="H57" s="24"/>
      <c r="I57" s="31"/>
      <c r="J57" s="31"/>
      <c r="K57" s="35"/>
    </row>
    <row r="58" spans="3:11" x14ac:dyDescent="0.3">
      <c r="C58" s="59" t="s">
        <v>8</v>
      </c>
      <c r="D58" s="55"/>
      <c r="E58" s="6"/>
      <c r="F58" s="19"/>
      <c r="G58" s="24" t="s">
        <v>2</v>
      </c>
      <c r="H58" s="24" t="s">
        <v>2</v>
      </c>
      <c r="I58" s="31"/>
      <c r="J58" s="31"/>
      <c r="K58" s="35"/>
    </row>
    <row r="59" spans="3:11" x14ac:dyDescent="0.3">
      <c r="C59" s="58"/>
      <c r="D59" s="55"/>
      <c r="E59" s="6"/>
      <c r="F59" s="19"/>
      <c r="G59" s="24"/>
      <c r="H59" s="24"/>
      <c r="I59" s="31"/>
      <c r="J59" s="31"/>
      <c r="K59" s="35"/>
    </row>
    <row r="60" spans="3:11" x14ac:dyDescent="0.3">
      <c r="C60" s="59" t="s">
        <v>9</v>
      </c>
      <c r="D60" s="55"/>
      <c r="E60" s="6"/>
      <c r="F60" s="19"/>
      <c r="G60" s="24" t="s">
        <v>2</v>
      </c>
      <c r="H60" s="24" t="s">
        <v>2</v>
      </c>
      <c r="I60" s="31"/>
      <c r="J60" s="31"/>
      <c r="K60" s="35"/>
    </row>
    <row r="61" spans="3:11" x14ac:dyDescent="0.3">
      <c r="C61" s="58"/>
      <c r="D61" s="55"/>
      <c r="E61" s="6"/>
      <c r="F61" s="19"/>
      <c r="G61" s="24"/>
      <c r="H61" s="24"/>
      <c r="I61" s="31"/>
      <c r="J61" s="31"/>
      <c r="K61" s="35"/>
    </row>
    <row r="62" spans="3:11" x14ac:dyDescent="0.3">
      <c r="C62" s="59" t="s">
        <v>10</v>
      </c>
      <c r="D62" s="55"/>
      <c r="E62" s="6"/>
      <c r="F62" s="19"/>
      <c r="G62" s="24" t="s">
        <v>2</v>
      </c>
      <c r="H62" s="24" t="s">
        <v>2</v>
      </c>
      <c r="I62" s="31"/>
      <c r="J62" s="31"/>
      <c r="K62" s="35"/>
    </row>
    <row r="63" spans="3:11" x14ac:dyDescent="0.3">
      <c r="C63" s="58"/>
      <c r="D63" s="55"/>
      <c r="E63" s="6"/>
      <c r="F63" s="19"/>
      <c r="G63" s="24"/>
      <c r="H63" s="24"/>
      <c r="I63" s="31"/>
      <c r="J63" s="31"/>
      <c r="K63" s="35"/>
    </row>
    <row r="64" spans="3:11" x14ac:dyDescent="0.3">
      <c r="C64" s="59" t="s">
        <v>11</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A66" s="10"/>
      <c r="B66" s="28"/>
      <c r="C66" s="59" t="s">
        <v>13</v>
      </c>
      <c r="D66" s="55"/>
      <c r="E66" s="6"/>
      <c r="F66" s="19"/>
      <c r="G66" s="24"/>
      <c r="H66" s="24"/>
      <c r="I66" s="31"/>
      <c r="J66" s="31"/>
      <c r="K66" s="35"/>
    </row>
    <row r="67" spans="1:11" x14ac:dyDescent="0.3">
      <c r="A67" s="28"/>
      <c r="B67" s="28"/>
      <c r="C67" s="59" t="s">
        <v>14</v>
      </c>
      <c r="D67" s="55"/>
      <c r="E67" s="6"/>
      <c r="F67" s="19"/>
      <c r="G67" s="24" t="s">
        <v>2</v>
      </c>
      <c r="H67" s="24" t="s">
        <v>2</v>
      </c>
      <c r="I67" s="31"/>
      <c r="J67" s="31"/>
      <c r="K67" s="35"/>
    </row>
    <row r="68" spans="1:11" x14ac:dyDescent="0.3">
      <c r="A68" s="28"/>
      <c r="B68" s="28"/>
      <c r="C68" s="59"/>
      <c r="D68" s="55"/>
      <c r="E68" s="6"/>
      <c r="F68" s="19"/>
      <c r="G68" s="24"/>
      <c r="H68" s="24"/>
      <c r="I68" s="31"/>
      <c r="J68" s="31"/>
      <c r="K68" s="35"/>
    </row>
    <row r="69" spans="1:11" x14ac:dyDescent="0.3">
      <c r="A69" s="28"/>
      <c r="B69" s="28"/>
      <c r="C69" s="59" t="s">
        <v>15</v>
      </c>
      <c r="D69" s="55"/>
      <c r="E69" s="6"/>
      <c r="F69" s="19"/>
      <c r="G69" s="24" t="s">
        <v>2</v>
      </c>
      <c r="H69" s="24" t="s">
        <v>2</v>
      </c>
      <c r="I69" s="31"/>
      <c r="J69" s="31"/>
      <c r="K69" s="35"/>
    </row>
    <row r="70" spans="1:11" x14ac:dyDescent="0.3">
      <c r="A70" s="28"/>
      <c r="B70" s="28"/>
      <c r="C70" s="59"/>
      <c r="D70" s="55"/>
      <c r="E70" s="6"/>
      <c r="F70" s="19"/>
      <c r="G70" s="24"/>
      <c r="H70" s="24"/>
      <c r="I70" s="31"/>
      <c r="J70" s="31"/>
      <c r="K70" s="35"/>
    </row>
    <row r="71" spans="1:11" x14ac:dyDescent="0.3">
      <c r="C71" s="60" t="s">
        <v>16</v>
      </c>
      <c r="D71" s="55"/>
      <c r="E71" s="6"/>
      <c r="F71" s="19"/>
      <c r="G71" s="24"/>
      <c r="H71" s="24"/>
      <c r="I71" s="31"/>
      <c r="J71" s="31"/>
      <c r="K71" s="35"/>
    </row>
    <row r="72" spans="1:11" x14ac:dyDescent="0.3">
      <c r="B72" s="8" t="s">
        <v>193</v>
      </c>
      <c r="C72" s="61" t="s">
        <v>194</v>
      </c>
      <c r="D72" s="55" t="s">
        <v>195</v>
      </c>
      <c r="E72" s="6" t="s">
        <v>196</v>
      </c>
      <c r="F72" s="19">
        <v>500000</v>
      </c>
      <c r="G72" s="24">
        <v>481.01</v>
      </c>
      <c r="H72" s="24">
        <v>0.1</v>
      </c>
      <c r="I72" s="31">
        <v>5.4785000000000004</v>
      </c>
      <c r="J72" s="31"/>
      <c r="K72" s="35"/>
    </row>
    <row r="73" spans="1:11" x14ac:dyDescent="0.3">
      <c r="C73" s="59" t="s">
        <v>182</v>
      </c>
      <c r="D73" s="55"/>
      <c r="E73" s="6"/>
      <c r="F73" s="19"/>
      <c r="G73" s="25">
        <v>481.01</v>
      </c>
      <c r="H73" s="25">
        <v>0.1</v>
      </c>
      <c r="I73" s="31"/>
      <c r="J73" s="31"/>
      <c r="K73" s="35"/>
    </row>
    <row r="74" spans="1:11" x14ac:dyDescent="0.3">
      <c r="C74" s="58"/>
      <c r="D74" s="55"/>
      <c r="E74" s="6"/>
      <c r="F74" s="19"/>
      <c r="G74" s="24"/>
      <c r="H74" s="24"/>
      <c r="I74" s="31"/>
      <c r="J74" s="31"/>
      <c r="K74" s="35"/>
    </row>
    <row r="75" spans="1:11" x14ac:dyDescent="0.3">
      <c r="C75" s="59" t="s">
        <v>17</v>
      </c>
      <c r="D75" s="55"/>
      <c r="E75" s="6"/>
      <c r="F75" s="19"/>
      <c r="G75" s="24" t="s">
        <v>2</v>
      </c>
      <c r="H75" s="24" t="s">
        <v>2</v>
      </c>
      <c r="I75" s="31"/>
      <c r="J75" s="31"/>
      <c r="K75" s="35"/>
    </row>
    <row r="76" spans="1:11" x14ac:dyDescent="0.3">
      <c r="C76" s="58"/>
      <c r="D76" s="55"/>
      <c r="E76" s="6"/>
      <c r="F76" s="19"/>
      <c r="G76" s="24"/>
      <c r="H76" s="24"/>
      <c r="I76" s="31"/>
      <c r="J76" s="31"/>
      <c r="K76" s="35"/>
    </row>
    <row r="77" spans="1:11" x14ac:dyDescent="0.3">
      <c r="C77" s="59" t="s">
        <v>18</v>
      </c>
      <c r="D77" s="55"/>
      <c r="E77" s="6"/>
      <c r="F77" s="19"/>
      <c r="G77" s="24" t="s">
        <v>2</v>
      </c>
      <c r="H77" s="24" t="s">
        <v>2</v>
      </c>
      <c r="I77" s="31"/>
      <c r="J77" s="31"/>
      <c r="K77" s="35"/>
    </row>
    <row r="78" spans="1:11" x14ac:dyDescent="0.3">
      <c r="C78" s="58"/>
      <c r="D78" s="55"/>
      <c r="E78" s="6"/>
      <c r="F78" s="19"/>
      <c r="G78" s="24"/>
      <c r="H78" s="24"/>
      <c r="I78" s="31"/>
      <c r="J78" s="31"/>
      <c r="K78" s="35"/>
    </row>
    <row r="79" spans="1:11" x14ac:dyDescent="0.3">
      <c r="A79" s="10"/>
      <c r="B79" s="28"/>
      <c r="C79" s="59" t="s">
        <v>19</v>
      </c>
      <c r="D79" s="55"/>
      <c r="E79" s="6"/>
      <c r="F79" s="19"/>
      <c r="G79" s="24"/>
      <c r="H79" s="24"/>
      <c r="I79" s="31"/>
      <c r="J79" s="31"/>
      <c r="K79" s="35"/>
    </row>
    <row r="80" spans="1:11" x14ac:dyDescent="0.3">
      <c r="A80" s="28"/>
      <c r="B80" s="28"/>
      <c r="C80" s="59" t="s">
        <v>20</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A82" s="28"/>
      <c r="B82" s="28"/>
      <c r="C82" s="59" t="s">
        <v>21</v>
      </c>
      <c r="D82" s="55"/>
      <c r="E82" s="6"/>
      <c r="F82" s="19"/>
      <c r="G82" s="24" t="s">
        <v>2</v>
      </c>
      <c r="H82" s="24" t="s">
        <v>2</v>
      </c>
      <c r="I82" s="31"/>
      <c r="J82" s="31"/>
      <c r="K82" s="35"/>
    </row>
    <row r="83" spans="1:54" x14ac:dyDescent="0.3">
      <c r="A83" s="28"/>
      <c r="B83" s="28"/>
      <c r="C83" s="59"/>
      <c r="D83" s="55"/>
      <c r="E83" s="6"/>
      <c r="F83" s="19"/>
      <c r="G83" s="24"/>
      <c r="H83" s="24"/>
      <c r="I83" s="31"/>
      <c r="J83" s="31"/>
      <c r="K83" s="35"/>
    </row>
    <row r="84" spans="1:54" x14ac:dyDescent="0.3">
      <c r="A84" s="28"/>
      <c r="B84" s="28"/>
      <c r="C84" s="59" t="s">
        <v>22</v>
      </c>
      <c r="D84" s="55"/>
      <c r="E84" s="6"/>
      <c r="F84" s="19"/>
      <c r="G84" s="24" t="s">
        <v>2</v>
      </c>
      <c r="H84" s="24" t="s">
        <v>2</v>
      </c>
      <c r="I84" s="31"/>
      <c r="J84" s="31"/>
      <c r="K84" s="35"/>
    </row>
    <row r="85" spans="1:54" x14ac:dyDescent="0.3">
      <c r="A85" s="28"/>
      <c r="B85" s="28"/>
      <c r="C85" s="59"/>
      <c r="D85" s="55"/>
      <c r="E85" s="6"/>
      <c r="F85" s="19"/>
      <c r="G85" s="24"/>
      <c r="H85" s="24"/>
      <c r="I85" s="31"/>
      <c r="J85" s="31"/>
      <c r="K85" s="35"/>
    </row>
    <row r="86" spans="1:54" x14ac:dyDescent="0.3">
      <c r="A86" s="28"/>
      <c r="B86" s="28"/>
      <c r="C86" s="59" t="s">
        <v>23</v>
      </c>
      <c r="D86" s="55"/>
      <c r="E86" s="6"/>
      <c r="F86" s="19"/>
      <c r="G86" s="24" t="s">
        <v>2</v>
      </c>
      <c r="H86" s="24" t="s">
        <v>2</v>
      </c>
      <c r="I86" s="31"/>
      <c r="J86" s="31"/>
      <c r="K86" s="35"/>
    </row>
    <row r="87" spans="1:54" x14ac:dyDescent="0.3">
      <c r="A87" s="28"/>
      <c r="B87" s="28"/>
      <c r="C87" s="59"/>
      <c r="D87" s="55"/>
      <c r="E87" s="6"/>
      <c r="F87" s="19"/>
      <c r="G87" s="24"/>
      <c r="H87" s="24"/>
      <c r="I87" s="31"/>
      <c r="J87" s="31"/>
      <c r="K87" s="35"/>
    </row>
    <row r="88" spans="1:54" x14ac:dyDescent="0.3">
      <c r="C88" s="60" t="s">
        <v>24</v>
      </c>
      <c r="D88" s="55"/>
      <c r="E88" s="6"/>
      <c r="F88" s="19"/>
      <c r="G88" s="24"/>
      <c r="H88" s="24"/>
      <c r="I88" s="31"/>
      <c r="J88" s="31"/>
      <c r="K88" s="35"/>
    </row>
    <row r="89" spans="1:54" x14ac:dyDescent="0.3">
      <c r="B89" s="8" t="s">
        <v>197</v>
      </c>
      <c r="C89" s="61" t="s">
        <v>198</v>
      </c>
      <c r="D89" s="55"/>
      <c r="E89" s="6"/>
      <c r="F89" s="19"/>
      <c r="G89" s="24">
        <v>32652.71</v>
      </c>
      <c r="H89" s="24">
        <v>6.57</v>
      </c>
      <c r="I89" s="31"/>
      <c r="J89" s="31"/>
      <c r="K89" s="35"/>
    </row>
    <row r="90" spans="1:54" x14ac:dyDescent="0.3">
      <c r="C90" s="59" t="s">
        <v>182</v>
      </c>
      <c r="D90" s="55"/>
      <c r="E90" s="6"/>
      <c r="F90" s="19"/>
      <c r="G90" s="25">
        <v>32652.71</v>
      </c>
      <c r="H90" s="25">
        <v>6.57</v>
      </c>
      <c r="I90" s="31"/>
      <c r="J90" s="31"/>
      <c r="K90" s="35"/>
    </row>
    <row r="91" spans="1:54" x14ac:dyDescent="0.3">
      <c r="C91" s="58"/>
      <c r="D91" s="55"/>
      <c r="E91" s="6"/>
      <c r="F91" s="19"/>
      <c r="G91" s="24"/>
      <c r="H91" s="24"/>
      <c r="I91" s="31"/>
      <c r="J91" s="31"/>
      <c r="K91" s="35"/>
    </row>
    <row r="92" spans="1:54" x14ac:dyDescent="0.3">
      <c r="A92" s="10"/>
      <c r="B92" s="28"/>
      <c r="C92" s="59" t="s">
        <v>25</v>
      </c>
      <c r="D92" s="55"/>
      <c r="E92" s="6"/>
      <c r="F92" s="19"/>
      <c r="G92" s="24"/>
      <c r="H92" s="24"/>
      <c r="I92" s="31"/>
      <c r="J92" s="31"/>
      <c r="K92" s="35"/>
    </row>
    <row r="93" spans="1:54" s="2" customFormat="1" ht="13.8" x14ac:dyDescent="0.3">
      <c r="A93" s="28"/>
      <c r="B93" s="28"/>
      <c r="C93" s="58" t="s">
        <v>4955</v>
      </c>
      <c r="D93" s="55"/>
      <c r="E93" s="6"/>
      <c r="F93" s="19"/>
      <c r="G93" s="24" t="s">
        <v>2</v>
      </c>
      <c r="H93" s="24" t="s">
        <v>2</v>
      </c>
      <c r="I93" s="31"/>
      <c r="J93" s="31"/>
      <c r="K93" s="35"/>
      <c r="L93" s="3"/>
      <c r="AI93" s="3"/>
      <c r="AV93" s="3"/>
      <c r="AX93" s="3"/>
      <c r="BB93" s="3"/>
    </row>
    <row r="94" spans="1:54" x14ac:dyDescent="0.3">
      <c r="B94" s="8"/>
      <c r="C94" s="61" t="s">
        <v>199</v>
      </c>
      <c r="D94" s="55"/>
      <c r="E94" s="6"/>
      <c r="F94" s="19"/>
      <c r="G94" s="24">
        <v>-1225.05</v>
      </c>
      <c r="H94" s="24">
        <v>-0.26</v>
      </c>
      <c r="I94" s="31"/>
      <c r="J94" s="31"/>
      <c r="K94" s="35"/>
    </row>
    <row r="95" spans="1:54" x14ac:dyDescent="0.3">
      <c r="C95" s="59" t="s">
        <v>182</v>
      </c>
      <c r="D95" s="55"/>
      <c r="E95" s="6"/>
      <c r="F95" s="19"/>
      <c r="G95" s="25">
        <v>-1225.05</v>
      </c>
      <c r="H95" s="25">
        <v>-0.26</v>
      </c>
      <c r="I95" s="31"/>
      <c r="J95" s="31"/>
      <c r="K95" s="35"/>
    </row>
    <row r="96" spans="1:54" x14ac:dyDescent="0.3">
      <c r="C96" s="58"/>
      <c r="D96" s="55"/>
      <c r="E96" s="6"/>
      <c r="F96" s="19"/>
      <c r="G96" s="24"/>
      <c r="H96" s="24"/>
      <c r="I96" s="31"/>
      <c r="J96" s="31"/>
      <c r="K96" s="35"/>
    </row>
    <row r="97" spans="3:11" x14ac:dyDescent="0.3">
      <c r="C97" s="62" t="s">
        <v>200</v>
      </c>
      <c r="D97" s="56"/>
      <c r="E97" s="5"/>
      <c r="F97" s="20"/>
      <c r="G97" s="26">
        <v>496875.28</v>
      </c>
      <c r="H97" s="26">
        <v>99.999999999999986</v>
      </c>
      <c r="I97" s="32"/>
      <c r="J97" s="32"/>
      <c r="K97" s="36"/>
    </row>
    <row r="100" spans="3:11" x14ac:dyDescent="0.3">
      <c r="C100" s="1" t="s">
        <v>201</v>
      </c>
    </row>
    <row r="101" spans="3:11" x14ac:dyDescent="0.3">
      <c r="C101" s="37" t="s">
        <v>202</v>
      </c>
      <c r="D101" s="37"/>
      <c r="E101" s="37"/>
      <c r="F101" s="37"/>
      <c r="G101" s="37"/>
      <c r="H101" s="37"/>
      <c r="I101" s="37"/>
      <c r="J101" s="37"/>
      <c r="K101" s="37"/>
    </row>
    <row r="102" spans="3:11" x14ac:dyDescent="0.3">
      <c r="C102" s="2" t="s">
        <v>203</v>
      </c>
    </row>
    <row r="103" spans="3:11" x14ac:dyDescent="0.3">
      <c r="C103" s="2" t="s">
        <v>204</v>
      </c>
    </row>
    <row r="104" spans="3:11" ht="30" customHeight="1" x14ac:dyDescent="0.3">
      <c r="C104" s="87" t="s">
        <v>205</v>
      </c>
      <c r="D104" s="88"/>
      <c r="E104" s="88"/>
      <c r="F104" s="88"/>
      <c r="G104" s="88"/>
      <c r="H104" s="88"/>
      <c r="I104" s="88"/>
      <c r="J104" s="88"/>
      <c r="K104" s="88"/>
    </row>
    <row r="105" spans="3:11" x14ac:dyDescent="0.3">
      <c r="C105" s="2" t="s">
        <v>206</v>
      </c>
    </row>
    <row r="106" spans="3:11" x14ac:dyDescent="0.3">
      <c r="C106" s="2" t="s">
        <v>4967</v>
      </c>
    </row>
    <row r="108" spans="3:11" x14ac:dyDescent="0.3">
      <c r="C108" s="1" t="s">
        <v>5109</v>
      </c>
      <c r="E108" s="85" t="s">
        <v>5110</v>
      </c>
    </row>
    <row r="109" spans="3:11" x14ac:dyDescent="0.3">
      <c r="E109" s="2" t="s">
        <v>5166</v>
      </c>
    </row>
  </sheetData>
  <mergeCells count="1">
    <mergeCell ref="C104:K104"/>
  </mergeCells>
  <hyperlinks>
    <hyperlink ref="J2" location="'Index'!A1" display="'Index'!A1" xr:uid="{F2EB4BCB-F6A2-423D-87A5-91BC968AC445}"/>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A142-6774-4E4B-ABB0-BD63836673CA}">
  <sheetPr codeName="Sheet1112"/>
  <dimension ref="A1:IV573"/>
  <sheetViews>
    <sheetView showGridLines="0" zoomScale="90" zoomScaleNormal="90" workbookViewId="0">
      <pane ySplit="6" topLeftCell="A5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4420</v>
      </c>
      <c r="J2" s="38" t="s">
        <v>4603</v>
      </c>
    </row>
    <row r="3" spans="1:54" ht="16.2" x14ac:dyDescent="0.35">
      <c r="C3" s="1" t="s">
        <v>28</v>
      </c>
      <c r="D3" s="21" t="s">
        <v>4421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608983</v>
      </c>
      <c r="G11" s="24">
        <v>5406.25</v>
      </c>
      <c r="H11" s="24">
        <v>6.96</v>
      </c>
      <c r="I11" s="31"/>
      <c r="J11" s="31"/>
      <c r="K11" s="35"/>
    </row>
    <row r="12" spans="1:54" x14ac:dyDescent="0.3">
      <c r="B12" s="8" t="s">
        <v>45</v>
      </c>
      <c r="C12" s="61" t="s">
        <v>46</v>
      </c>
      <c r="D12" s="55" t="s">
        <v>47</v>
      </c>
      <c r="E12" s="6" t="s">
        <v>44</v>
      </c>
      <c r="F12" s="19">
        <v>284357</v>
      </c>
      <c r="G12" s="24">
        <v>3921</v>
      </c>
      <c r="H12" s="24">
        <v>5.05</v>
      </c>
      <c r="I12" s="31"/>
      <c r="J12" s="31"/>
      <c r="K12" s="35"/>
    </row>
    <row r="13" spans="1:54" x14ac:dyDescent="0.3">
      <c r="B13" s="8" t="s">
        <v>88</v>
      </c>
      <c r="C13" s="61" t="s">
        <v>89</v>
      </c>
      <c r="D13" s="55" t="s">
        <v>90</v>
      </c>
      <c r="E13" s="6" t="s">
        <v>91</v>
      </c>
      <c r="F13" s="19">
        <v>268803</v>
      </c>
      <c r="G13" s="24">
        <v>3746.85</v>
      </c>
      <c r="H13" s="24">
        <v>4.82</v>
      </c>
      <c r="I13" s="31"/>
      <c r="J13" s="31"/>
      <c r="K13" s="35"/>
    </row>
    <row r="14" spans="1:54" x14ac:dyDescent="0.3">
      <c r="B14" s="8" t="s">
        <v>418</v>
      </c>
      <c r="C14" s="61" t="s">
        <v>419</v>
      </c>
      <c r="D14" s="55" t="s">
        <v>420</v>
      </c>
      <c r="E14" s="6" t="s">
        <v>251</v>
      </c>
      <c r="F14" s="19">
        <v>110931</v>
      </c>
      <c r="G14" s="24">
        <v>2084.73</v>
      </c>
      <c r="H14" s="24">
        <v>2.68</v>
      </c>
      <c r="I14" s="31"/>
      <c r="J14" s="31"/>
      <c r="K14" s="35"/>
    </row>
    <row r="15" spans="1:54" x14ac:dyDescent="0.3">
      <c r="B15" s="8" t="s">
        <v>54</v>
      </c>
      <c r="C15" s="61" t="s">
        <v>55</v>
      </c>
      <c r="D15" s="55" t="s">
        <v>56</v>
      </c>
      <c r="E15" s="6" t="s">
        <v>57</v>
      </c>
      <c r="F15" s="19">
        <v>46754</v>
      </c>
      <c r="G15" s="24">
        <v>2000.28</v>
      </c>
      <c r="H15" s="24">
        <v>2.58</v>
      </c>
      <c r="I15" s="31"/>
      <c r="J15" s="31"/>
      <c r="K15" s="35"/>
    </row>
    <row r="16" spans="1:54" x14ac:dyDescent="0.3">
      <c r="B16" s="8" t="s">
        <v>48</v>
      </c>
      <c r="C16" s="61" t="s">
        <v>49</v>
      </c>
      <c r="D16" s="55" t="s">
        <v>50</v>
      </c>
      <c r="E16" s="6" t="s">
        <v>44</v>
      </c>
      <c r="F16" s="19">
        <v>165179</v>
      </c>
      <c r="G16" s="24">
        <v>1984.96</v>
      </c>
      <c r="H16" s="24">
        <v>2.56</v>
      </c>
      <c r="I16" s="31"/>
      <c r="J16" s="31"/>
      <c r="K16" s="35"/>
    </row>
    <row r="17" spans="2:11" x14ac:dyDescent="0.3">
      <c r="B17" s="8" t="s">
        <v>58</v>
      </c>
      <c r="C17" s="61" t="s">
        <v>59</v>
      </c>
      <c r="D17" s="55" t="s">
        <v>60</v>
      </c>
      <c r="E17" s="6" t="s">
        <v>61</v>
      </c>
      <c r="F17" s="19">
        <v>139451</v>
      </c>
      <c r="G17" s="24">
        <v>1813</v>
      </c>
      <c r="H17" s="24">
        <v>2.33</v>
      </c>
      <c r="I17" s="31"/>
      <c r="J17" s="31"/>
      <c r="K17" s="35"/>
    </row>
    <row r="18" spans="2:11" x14ac:dyDescent="0.3">
      <c r="B18" s="8" t="s">
        <v>51</v>
      </c>
      <c r="C18" s="61" t="s">
        <v>52</v>
      </c>
      <c r="D18" s="55" t="s">
        <v>53</v>
      </c>
      <c r="E18" s="6" t="s">
        <v>44</v>
      </c>
      <c r="F18" s="19">
        <v>114099</v>
      </c>
      <c r="G18" s="24">
        <v>1579.02</v>
      </c>
      <c r="H18" s="24">
        <v>2.0299999999999998</v>
      </c>
      <c r="I18" s="31"/>
      <c r="J18" s="31"/>
      <c r="K18" s="35"/>
    </row>
    <row r="19" spans="2:11" x14ac:dyDescent="0.3">
      <c r="B19" s="8" t="s">
        <v>66</v>
      </c>
      <c r="C19" s="61" t="s">
        <v>67</v>
      </c>
      <c r="D19" s="55" t="s">
        <v>68</v>
      </c>
      <c r="E19" s="6" t="s">
        <v>44</v>
      </c>
      <c r="F19" s="19">
        <v>292741</v>
      </c>
      <c r="G19" s="24">
        <v>1215.46</v>
      </c>
      <c r="H19" s="24">
        <v>1.56</v>
      </c>
      <c r="I19" s="31"/>
      <c r="J19" s="31"/>
      <c r="K19" s="35"/>
    </row>
    <row r="20" spans="2:11" x14ac:dyDescent="0.3">
      <c r="B20" s="8" t="s">
        <v>406</v>
      </c>
      <c r="C20" s="61" t="s">
        <v>407</v>
      </c>
      <c r="D20" s="55" t="s">
        <v>408</v>
      </c>
      <c r="E20" s="6" t="s">
        <v>65</v>
      </c>
      <c r="F20" s="19">
        <v>35539</v>
      </c>
      <c r="G20" s="24">
        <v>1207.4000000000001</v>
      </c>
      <c r="H20" s="24">
        <v>1.55</v>
      </c>
      <c r="I20" s="31"/>
      <c r="J20" s="31"/>
      <c r="K20" s="35"/>
    </row>
    <row r="21" spans="2:11" x14ac:dyDescent="0.3">
      <c r="B21" s="8" t="s">
        <v>474</v>
      </c>
      <c r="C21" s="61" t="s">
        <v>475</v>
      </c>
      <c r="D21" s="55" t="s">
        <v>476</v>
      </c>
      <c r="E21" s="6" t="s">
        <v>274</v>
      </c>
      <c r="F21" s="19">
        <v>383658</v>
      </c>
      <c r="G21" s="24">
        <v>1203.1500000000001</v>
      </c>
      <c r="H21" s="24">
        <v>1.55</v>
      </c>
      <c r="I21" s="31"/>
      <c r="J21" s="31"/>
      <c r="K21" s="35"/>
    </row>
    <row r="22" spans="2:11" x14ac:dyDescent="0.3">
      <c r="B22" s="8" t="s">
        <v>427</v>
      </c>
      <c r="C22" s="61" t="s">
        <v>428</v>
      </c>
      <c r="D22" s="55" t="s">
        <v>429</v>
      </c>
      <c r="E22" s="6" t="s">
        <v>61</v>
      </c>
      <c r="F22" s="19">
        <v>40654</v>
      </c>
      <c r="G22" s="24">
        <v>1072.21</v>
      </c>
      <c r="H22" s="24">
        <v>1.38</v>
      </c>
      <c r="I22" s="31"/>
      <c r="J22" s="31"/>
      <c r="K22" s="35"/>
    </row>
    <row r="23" spans="2:11" x14ac:dyDescent="0.3">
      <c r="B23" s="8" t="s">
        <v>69</v>
      </c>
      <c r="C23" s="61" t="s">
        <v>70</v>
      </c>
      <c r="D23" s="55" t="s">
        <v>71</v>
      </c>
      <c r="E23" s="6" t="s">
        <v>72</v>
      </c>
      <c r="F23" s="19">
        <v>105702</v>
      </c>
      <c r="G23" s="24">
        <v>1052.69</v>
      </c>
      <c r="H23" s="24">
        <v>1.36</v>
      </c>
      <c r="I23" s="31"/>
      <c r="J23" s="31"/>
      <c r="K23" s="35"/>
    </row>
    <row r="24" spans="2:11" x14ac:dyDescent="0.3">
      <c r="B24" s="8" t="s">
        <v>271</v>
      </c>
      <c r="C24" s="61" t="s">
        <v>272</v>
      </c>
      <c r="D24" s="55" t="s">
        <v>273</v>
      </c>
      <c r="E24" s="6" t="s">
        <v>274</v>
      </c>
      <c r="F24" s="19">
        <v>35331</v>
      </c>
      <c r="G24" s="24">
        <v>826.07</v>
      </c>
      <c r="H24" s="24">
        <v>1.06</v>
      </c>
      <c r="I24" s="31"/>
      <c r="J24" s="31"/>
      <c r="K24" s="35"/>
    </row>
    <row r="25" spans="2:11" x14ac:dyDescent="0.3">
      <c r="B25" s="8" t="s">
        <v>62</v>
      </c>
      <c r="C25" s="61" t="s">
        <v>63</v>
      </c>
      <c r="D25" s="55" t="s">
        <v>64</v>
      </c>
      <c r="E25" s="6" t="s">
        <v>65</v>
      </c>
      <c r="F25" s="19">
        <v>5224</v>
      </c>
      <c r="G25" s="24">
        <v>776.13</v>
      </c>
      <c r="H25" s="24">
        <v>1</v>
      </c>
      <c r="I25" s="31"/>
      <c r="J25" s="31"/>
      <c r="K25" s="35"/>
    </row>
    <row r="26" spans="2:11" x14ac:dyDescent="0.3">
      <c r="B26" s="8" t="s">
        <v>486</v>
      </c>
      <c r="C26" s="61" t="s">
        <v>487</v>
      </c>
      <c r="D26" s="55" t="s">
        <v>488</v>
      </c>
      <c r="E26" s="6" t="s">
        <v>120</v>
      </c>
      <c r="F26" s="19">
        <v>42155</v>
      </c>
      <c r="G26" s="24">
        <v>732.23</v>
      </c>
      <c r="H26" s="24">
        <v>0.94</v>
      </c>
      <c r="I26" s="31"/>
      <c r="J26" s="31"/>
      <c r="K26" s="35"/>
    </row>
    <row r="27" spans="2:11" x14ac:dyDescent="0.3">
      <c r="B27" s="8" t="s">
        <v>627</v>
      </c>
      <c r="C27" s="61" t="s">
        <v>628</v>
      </c>
      <c r="D27" s="55" t="s">
        <v>629</v>
      </c>
      <c r="E27" s="6" t="s">
        <v>234</v>
      </c>
      <c r="F27" s="19">
        <v>188740</v>
      </c>
      <c r="G27" s="24">
        <v>720.8</v>
      </c>
      <c r="H27" s="24">
        <v>0.93</v>
      </c>
      <c r="I27" s="31"/>
      <c r="J27" s="31"/>
      <c r="K27" s="35"/>
    </row>
    <row r="28" spans="2:11" x14ac:dyDescent="0.3">
      <c r="B28" s="8" t="s">
        <v>891</v>
      </c>
      <c r="C28" s="61" t="s">
        <v>892</v>
      </c>
      <c r="D28" s="55" t="s">
        <v>893</v>
      </c>
      <c r="E28" s="6" t="s">
        <v>87</v>
      </c>
      <c r="F28" s="19">
        <v>16432</v>
      </c>
      <c r="G28" s="24">
        <v>711.09</v>
      </c>
      <c r="H28" s="24">
        <v>0.92</v>
      </c>
      <c r="I28" s="31"/>
      <c r="J28" s="31"/>
      <c r="K28" s="35"/>
    </row>
    <row r="29" spans="2:11" x14ac:dyDescent="0.3">
      <c r="B29" s="8" t="s">
        <v>933</v>
      </c>
      <c r="C29" s="61" t="s">
        <v>934</v>
      </c>
      <c r="D29" s="55" t="s">
        <v>935</v>
      </c>
      <c r="E29" s="6" t="s">
        <v>153</v>
      </c>
      <c r="F29" s="19">
        <v>286031</v>
      </c>
      <c r="G29" s="24">
        <v>704.49</v>
      </c>
      <c r="H29" s="24">
        <v>0.91</v>
      </c>
      <c r="I29" s="31"/>
      <c r="J29" s="31"/>
      <c r="K29" s="35"/>
    </row>
    <row r="30" spans="2:11" x14ac:dyDescent="0.3">
      <c r="B30" s="8" t="s">
        <v>278</v>
      </c>
      <c r="C30" s="61" t="s">
        <v>279</v>
      </c>
      <c r="D30" s="55" t="s">
        <v>280</v>
      </c>
      <c r="E30" s="6" t="s">
        <v>207</v>
      </c>
      <c r="F30" s="19">
        <v>329062</v>
      </c>
      <c r="G30" s="24">
        <v>698.7</v>
      </c>
      <c r="H30" s="24">
        <v>0.9</v>
      </c>
      <c r="I30" s="31"/>
      <c r="J30" s="31"/>
      <c r="K30" s="35"/>
    </row>
    <row r="31" spans="2:11" x14ac:dyDescent="0.3">
      <c r="B31" s="8" t="s">
        <v>1144</v>
      </c>
      <c r="C31" s="61" t="s">
        <v>1145</v>
      </c>
      <c r="D31" s="55" t="s">
        <v>1146</v>
      </c>
      <c r="E31" s="6" t="s">
        <v>580</v>
      </c>
      <c r="F31" s="19">
        <v>142593</v>
      </c>
      <c r="G31" s="24">
        <v>634.11</v>
      </c>
      <c r="H31" s="24">
        <v>0.82</v>
      </c>
      <c r="I31" s="31"/>
      <c r="J31" s="31"/>
      <c r="K31" s="35"/>
    </row>
    <row r="32" spans="2:11" x14ac:dyDescent="0.3">
      <c r="B32" s="8" t="s">
        <v>1147</v>
      </c>
      <c r="C32" s="61" t="s">
        <v>1148</v>
      </c>
      <c r="D32" s="55" t="s">
        <v>1149</v>
      </c>
      <c r="E32" s="6" t="s">
        <v>72</v>
      </c>
      <c r="F32" s="19">
        <v>55756</v>
      </c>
      <c r="G32" s="24">
        <v>601.83000000000004</v>
      </c>
      <c r="H32" s="24">
        <v>0.77</v>
      </c>
      <c r="I32" s="31"/>
      <c r="J32" s="31"/>
      <c r="K32" s="35"/>
    </row>
    <row r="33" spans="2:11" x14ac:dyDescent="0.3">
      <c r="B33" s="8" t="s">
        <v>73</v>
      </c>
      <c r="C33" s="61" t="s">
        <v>74</v>
      </c>
      <c r="D33" s="55" t="s">
        <v>75</v>
      </c>
      <c r="E33" s="6" t="s">
        <v>76</v>
      </c>
      <c r="F33" s="19">
        <v>4719</v>
      </c>
      <c r="G33" s="24">
        <v>598.23</v>
      </c>
      <c r="H33" s="24">
        <v>0.77</v>
      </c>
      <c r="I33" s="31"/>
      <c r="J33" s="31"/>
      <c r="K33" s="35"/>
    </row>
    <row r="34" spans="2:11" x14ac:dyDescent="0.3">
      <c r="B34" s="8" t="s">
        <v>946</v>
      </c>
      <c r="C34" s="61" t="s">
        <v>947</v>
      </c>
      <c r="D34" s="55" t="s">
        <v>948</v>
      </c>
      <c r="E34" s="6" t="s">
        <v>61</v>
      </c>
      <c r="F34" s="19">
        <v>42004</v>
      </c>
      <c r="G34" s="24">
        <v>583.48</v>
      </c>
      <c r="H34" s="24">
        <v>0.75</v>
      </c>
      <c r="I34" s="31"/>
      <c r="J34" s="31"/>
      <c r="K34" s="35"/>
    </row>
    <row r="35" spans="2:11" x14ac:dyDescent="0.3">
      <c r="B35" s="8" t="s">
        <v>642</v>
      </c>
      <c r="C35" s="61" t="s">
        <v>643</v>
      </c>
      <c r="D35" s="55" t="s">
        <v>644</v>
      </c>
      <c r="E35" s="6" t="s">
        <v>234</v>
      </c>
      <c r="F35" s="19">
        <v>180322</v>
      </c>
      <c r="G35" s="24">
        <v>538.53</v>
      </c>
      <c r="H35" s="24">
        <v>0.69</v>
      </c>
      <c r="I35" s="31"/>
      <c r="J35" s="31"/>
      <c r="K35" s="35"/>
    </row>
    <row r="36" spans="2:11" x14ac:dyDescent="0.3">
      <c r="B36" s="8" t="s">
        <v>77</v>
      </c>
      <c r="C36" s="61" t="s">
        <v>78</v>
      </c>
      <c r="D36" s="55" t="s">
        <v>79</v>
      </c>
      <c r="E36" s="6" t="s">
        <v>80</v>
      </c>
      <c r="F36" s="19">
        <v>57598</v>
      </c>
      <c r="G36" s="24">
        <v>532.61</v>
      </c>
      <c r="H36" s="24">
        <v>0.69</v>
      </c>
      <c r="I36" s="31"/>
      <c r="J36" s="31"/>
      <c r="K36" s="35"/>
    </row>
    <row r="37" spans="2:11" x14ac:dyDescent="0.3">
      <c r="B37" s="8" t="s">
        <v>296</v>
      </c>
      <c r="C37" s="61" t="s">
        <v>297</v>
      </c>
      <c r="D37" s="55" t="s">
        <v>298</v>
      </c>
      <c r="E37" s="6" t="s">
        <v>299</v>
      </c>
      <c r="F37" s="19">
        <v>67538</v>
      </c>
      <c r="G37" s="24">
        <v>485.19</v>
      </c>
      <c r="H37" s="24">
        <v>0.62</v>
      </c>
      <c r="I37" s="31"/>
      <c r="J37" s="31"/>
      <c r="K37" s="35"/>
    </row>
    <row r="38" spans="2:11" x14ac:dyDescent="0.3">
      <c r="B38" s="8" t="s">
        <v>1150</v>
      </c>
      <c r="C38" s="61" t="s">
        <v>1151</v>
      </c>
      <c r="D38" s="55" t="s">
        <v>1152</v>
      </c>
      <c r="E38" s="6" t="s">
        <v>207</v>
      </c>
      <c r="F38" s="19">
        <v>37401</v>
      </c>
      <c r="G38" s="24">
        <v>473.01</v>
      </c>
      <c r="H38" s="24">
        <v>0.61</v>
      </c>
      <c r="I38" s="31"/>
      <c r="J38" s="31"/>
      <c r="K38" s="35"/>
    </row>
    <row r="39" spans="2:11" x14ac:dyDescent="0.3">
      <c r="B39" s="8" t="s">
        <v>507</v>
      </c>
      <c r="C39" s="61" t="s">
        <v>508</v>
      </c>
      <c r="D39" s="55" t="s">
        <v>509</v>
      </c>
      <c r="E39" s="6" t="s">
        <v>72</v>
      </c>
      <c r="F39" s="19">
        <v>22764</v>
      </c>
      <c r="G39" s="24">
        <v>453.78</v>
      </c>
      <c r="H39" s="24">
        <v>0.57999999999999996</v>
      </c>
      <c r="I39" s="31"/>
      <c r="J39" s="31"/>
      <c r="K39" s="35"/>
    </row>
    <row r="40" spans="2:11" x14ac:dyDescent="0.3">
      <c r="B40" s="8" t="s">
        <v>608</v>
      </c>
      <c r="C40" s="61" t="s">
        <v>609</v>
      </c>
      <c r="D40" s="55" t="s">
        <v>610</v>
      </c>
      <c r="E40" s="6" t="s">
        <v>611</v>
      </c>
      <c r="F40" s="19">
        <v>29369</v>
      </c>
      <c r="G40" s="24">
        <v>446.7</v>
      </c>
      <c r="H40" s="24">
        <v>0.57999999999999996</v>
      </c>
      <c r="I40" s="31"/>
      <c r="J40" s="31"/>
      <c r="K40" s="35"/>
    </row>
    <row r="41" spans="2:11" x14ac:dyDescent="0.3">
      <c r="B41" s="8" t="s">
        <v>480</v>
      </c>
      <c r="C41" s="61" t="s">
        <v>481</v>
      </c>
      <c r="D41" s="55" t="s">
        <v>482</v>
      </c>
      <c r="E41" s="6" t="s">
        <v>244</v>
      </c>
      <c r="F41" s="19">
        <v>16268</v>
      </c>
      <c r="G41" s="24">
        <v>440.39</v>
      </c>
      <c r="H41" s="24">
        <v>0.56999999999999995</v>
      </c>
      <c r="I41" s="31"/>
      <c r="J41" s="31"/>
      <c r="K41" s="35"/>
    </row>
    <row r="42" spans="2:11" x14ac:dyDescent="0.3">
      <c r="B42" s="8" t="s">
        <v>1061</v>
      </c>
      <c r="C42" s="61" t="s">
        <v>1062</v>
      </c>
      <c r="D42" s="55" t="s">
        <v>1063</v>
      </c>
      <c r="E42" s="6" t="s">
        <v>65</v>
      </c>
      <c r="F42" s="19">
        <v>4414</v>
      </c>
      <c r="G42" s="24">
        <v>440.19</v>
      </c>
      <c r="H42" s="24">
        <v>0.56999999999999995</v>
      </c>
      <c r="I42" s="31"/>
      <c r="J42" s="31"/>
      <c r="K42" s="35"/>
    </row>
    <row r="43" spans="2:11" x14ac:dyDescent="0.3">
      <c r="B43" s="8" t="s">
        <v>92</v>
      </c>
      <c r="C43" s="61" t="s">
        <v>93</v>
      </c>
      <c r="D43" s="55" t="s">
        <v>94</v>
      </c>
      <c r="E43" s="6" t="s">
        <v>65</v>
      </c>
      <c r="F43" s="19">
        <v>5480</v>
      </c>
      <c r="G43" s="24">
        <v>438.98</v>
      </c>
      <c r="H43" s="24">
        <v>0.56999999999999995</v>
      </c>
      <c r="I43" s="31"/>
      <c r="J43" s="31"/>
      <c r="K43" s="35"/>
    </row>
    <row r="44" spans="2:11" x14ac:dyDescent="0.3">
      <c r="B44" s="8" t="s">
        <v>595</v>
      </c>
      <c r="C44" s="61" t="s">
        <v>596</v>
      </c>
      <c r="D44" s="55" t="s">
        <v>597</v>
      </c>
      <c r="E44" s="6" t="s">
        <v>209</v>
      </c>
      <c r="F44" s="19">
        <v>9000</v>
      </c>
      <c r="G44" s="24">
        <v>434.45</v>
      </c>
      <c r="H44" s="24">
        <v>0.56000000000000005</v>
      </c>
      <c r="I44" s="31"/>
      <c r="J44" s="31"/>
      <c r="K44" s="35"/>
    </row>
    <row r="45" spans="2:11" x14ac:dyDescent="0.3">
      <c r="B45" s="8" t="s">
        <v>430</v>
      </c>
      <c r="C45" s="61" t="s">
        <v>431</v>
      </c>
      <c r="D45" s="55" t="s">
        <v>432</v>
      </c>
      <c r="E45" s="6" t="s">
        <v>433</v>
      </c>
      <c r="F45" s="19">
        <v>154646</v>
      </c>
      <c r="G45" s="24">
        <v>432.54</v>
      </c>
      <c r="H45" s="24">
        <v>0.56000000000000005</v>
      </c>
      <c r="I45" s="31"/>
      <c r="J45" s="31"/>
      <c r="K45" s="35"/>
    </row>
    <row r="46" spans="2:11" x14ac:dyDescent="0.3">
      <c r="B46" s="8" t="s">
        <v>84</v>
      </c>
      <c r="C46" s="61" t="s">
        <v>85</v>
      </c>
      <c r="D46" s="55" t="s">
        <v>86</v>
      </c>
      <c r="E46" s="6" t="s">
        <v>87</v>
      </c>
      <c r="F46" s="19">
        <v>18002</v>
      </c>
      <c r="G46" s="24">
        <v>427.76</v>
      </c>
      <c r="H46" s="24">
        <v>0.55000000000000004</v>
      </c>
      <c r="I46" s="31"/>
      <c r="J46" s="31"/>
      <c r="K46" s="35"/>
    </row>
    <row r="47" spans="2:11" x14ac:dyDescent="0.3">
      <c r="B47" s="8" t="s">
        <v>1070</v>
      </c>
      <c r="C47" s="61" t="s">
        <v>1071</v>
      </c>
      <c r="D47" s="55" t="s">
        <v>1072</v>
      </c>
      <c r="E47" s="6" t="s">
        <v>76</v>
      </c>
      <c r="F47" s="19">
        <v>15209</v>
      </c>
      <c r="G47" s="24">
        <v>425.82</v>
      </c>
      <c r="H47" s="24">
        <v>0.55000000000000004</v>
      </c>
      <c r="I47" s="31"/>
      <c r="J47" s="31"/>
      <c r="K47" s="35"/>
    </row>
    <row r="48" spans="2:11" x14ac:dyDescent="0.3">
      <c r="B48" s="8" t="s">
        <v>604</v>
      </c>
      <c r="C48" s="61" t="s">
        <v>605</v>
      </c>
      <c r="D48" s="55" t="s">
        <v>606</v>
      </c>
      <c r="E48" s="6" t="s">
        <v>607</v>
      </c>
      <c r="F48" s="19">
        <v>90396</v>
      </c>
      <c r="G48" s="24">
        <v>389.29</v>
      </c>
      <c r="H48" s="24">
        <v>0.5</v>
      </c>
      <c r="I48" s="31"/>
      <c r="J48" s="31"/>
      <c r="K48" s="35"/>
    </row>
    <row r="49" spans="2:11" x14ac:dyDescent="0.3">
      <c r="B49" s="8" t="s">
        <v>913</v>
      </c>
      <c r="C49" s="61" t="s">
        <v>914</v>
      </c>
      <c r="D49" s="55" t="s">
        <v>915</v>
      </c>
      <c r="E49" s="6" t="s">
        <v>124</v>
      </c>
      <c r="F49" s="19">
        <v>28544</v>
      </c>
      <c r="G49" s="24">
        <v>368.7</v>
      </c>
      <c r="H49" s="24">
        <v>0.47</v>
      </c>
      <c r="I49" s="31"/>
      <c r="J49" s="31"/>
      <c r="K49" s="35"/>
    </row>
    <row r="50" spans="2:11" x14ac:dyDescent="0.3">
      <c r="B50" s="8" t="s">
        <v>1153</v>
      </c>
      <c r="C50" s="61" t="s">
        <v>1154</v>
      </c>
      <c r="D50" s="55" t="s">
        <v>1155</v>
      </c>
      <c r="E50" s="6" t="s">
        <v>113</v>
      </c>
      <c r="F50" s="19">
        <v>17871</v>
      </c>
      <c r="G50" s="24">
        <v>364.07</v>
      </c>
      <c r="H50" s="24">
        <v>0.47</v>
      </c>
      <c r="I50" s="31"/>
      <c r="J50" s="31"/>
      <c r="K50" s="35"/>
    </row>
    <row r="51" spans="2:11" x14ac:dyDescent="0.3">
      <c r="B51" s="8" t="s">
        <v>81</v>
      </c>
      <c r="C51" s="61" t="s">
        <v>82</v>
      </c>
      <c r="D51" s="55" t="s">
        <v>83</v>
      </c>
      <c r="E51" s="6" t="s">
        <v>65</v>
      </c>
      <c r="F51" s="19">
        <v>9348</v>
      </c>
      <c r="G51" s="24">
        <v>361.74</v>
      </c>
      <c r="H51" s="24">
        <v>0.47</v>
      </c>
      <c r="I51" s="31"/>
      <c r="J51" s="31"/>
      <c r="K51" s="35"/>
    </row>
    <row r="52" spans="2:11" x14ac:dyDescent="0.3">
      <c r="B52" s="8" t="s">
        <v>1156</v>
      </c>
      <c r="C52" s="61" t="s">
        <v>1157</v>
      </c>
      <c r="D52" s="55" t="s">
        <v>1158</v>
      </c>
      <c r="E52" s="6" t="s">
        <v>153</v>
      </c>
      <c r="F52" s="19">
        <v>8833</v>
      </c>
      <c r="G52" s="24">
        <v>344.44</v>
      </c>
      <c r="H52" s="24">
        <v>0.44</v>
      </c>
      <c r="I52" s="31"/>
      <c r="J52" s="31"/>
      <c r="K52" s="35"/>
    </row>
    <row r="53" spans="2:11" x14ac:dyDescent="0.3">
      <c r="B53" s="8" t="s">
        <v>421</v>
      </c>
      <c r="C53" s="61" t="s">
        <v>422</v>
      </c>
      <c r="D53" s="55" t="s">
        <v>423</v>
      </c>
      <c r="E53" s="6" t="s">
        <v>61</v>
      </c>
      <c r="F53" s="19">
        <v>25274</v>
      </c>
      <c r="G53" s="24">
        <v>343.17</v>
      </c>
      <c r="H53" s="24">
        <v>0.44</v>
      </c>
      <c r="I53" s="31"/>
      <c r="J53" s="31"/>
      <c r="K53" s="35"/>
    </row>
    <row r="54" spans="2:11" x14ac:dyDescent="0.3">
      <c r="B54" s="8" t="s">
        <v>1159</v>
      </c>
      <c r="C54" s="61" t="s">
        <v>1160</v>
      </c>
      <c r="D54" s="55" t="s">
        <v>1161</v>
      </c>
      <c r="E54" s="6" t="s">
        <v>72</v>
      </c>
      <c r="F54" s="19">
        <v>130504</v>
      </c>
      <c r="G54" s="24">
        <v>333.31</v>
      </c>
      <c r="H54" s="24">
        <v>0.43</v>
      </c>
      <c r="I54" s="31"/>
      <c r="J54" s="31"/>
      <c r="K54" s="35"/>
    </row>
    <row r="55" spans="2:11" x14ac:dyDescent="0.3">
      <c r="B55" s="8" t="s">
        <v>117</v>
      </c>
      <c r="C55" s="61" t="s">
        <v>118</v>
      </c>
      <c r="D55" s="55" t="s">
        <v>119</v>
      </c>
      <c r="E55" s="6" t="s">
        <v>120</v>
      </c>
      <c r="F55" s="19">
        <v>5058</v>
      </c>
      <c r="G55" s="24">
        <v>324.14</v>
      </c>
      <c r="H55" s="24">
        <v>0.42</v>
      </c>
      <c r="I55" s="31"/>
      <c r="J55" s="31"/>
      <c r="K55" s="35"/>
    </row>
    <row r="56" spans="2:11" x14ac:dyDescent="0.3">
      <c r="B56" s="8" t="s">
        <v>630</v>
      </c>
      <c r="C56" s="61" t="s">
        <v>631</v>
      </c>
      <c r="D56" s="55" t="s">
        <v>632</v>
      </c>
      <c r="E56" s="6" t="s">
        <v>170</v>
      </c>
      <c r="F56" s="19">
        <v>29606</v>
      </c>
      <c r="G56" s="24">
        <v>323.27999999999997</v>
      </c>
      <c r="H56" s="24">
        <v>0.42</v>
      </c>
      <c r="I56" s="31"/>
      <c r="J56" s="31"/>
      <c r="K56" s="35"/>
    </row>
    <row r="57" spans="2:11" x14ac:dyDescent="0.3">
      <c r="B57" s="8" t="s">
        <v>1002</v>
      </c>
      <c r="C57" s="61" t="s">
        <v>1003</v>
      </c>
      <c r="D57" s="55" t="s">
        <v>1004</v>
      </c>
      <c r="E57" s="6" t="s">
        <v>170</v>
      </c>
      <c r="F57" s="19">
        <v>4098</v>
      </c>
      <c r="G57" s="24">
        <v>320.52999999999997</v>
      </c>
      <c r="H57" s="24">
        <v>0.41</v>
      </c>
      <c r="I57" s="31"/>
      <c r="J57" s="31"/>
      <c r="K57" s="35"/>
    </row>
    <row r="58" spans="2:11" x14ac:dyDescent="0.3">
      <c r="B58" s="8" t="s">
        <v>455</v>
      </c>
      <c r="C58" s="61" t="s">
        <v>456</v>
      </c>
      <c r="D58" s="55" t="s">
        <v>457</v>
      </c>
      <c r="E58" s="6" t="s">
        <v>65</v>
      </c>
      <c r="F58" s="19">
        <v>83248</v>
      </c>
      <c r="G58" s="24">
        <v>318.55</v>
      </c>
      <c r="H58" s="24">
        <v>0.41</v>
      </c>
      <c r="I58" s="31"/>
      <c r="J58" s="31"/>
      <c r="K58" s="35"/>
    </row>
    <row r="59" spans="2:11" x14ac:dyDescent="0.3">
      <c r="B59" s="8" t="s">
        <v>1162</v>
      </c>
      <c r="C59" s="61" t="s">
        <v>1163</v>
      </c>
      <c r="D59" s="55" t="s">
        <v>1164</v>
      </c>
      <c r="E59" s="6" t="s">
        <v>120</v>
      </c>
      <c r="F59" s="19">
        <v>24260</v>
      </c>
      <c r="G59" s="24">
        <v>312.06</v>
      </c>
      <c r="H59" s="24">
        <v>0.4</v>
      </c>
      <c r="I59" s="31"/>
      <c r="J59" s="31"/>
      <c r="K59" s="35"/>
    </row>
    <row r="60" spans="2:11" x14ac:dyDescent="0.3">
      <c r="B60" s="8" t="s">
        <v>293</v>
      </c>
      <c r="C60" s="61" t="s">
        <v>294</v>
      </c>
      <c r="D60" s="55" t="s">
        <v>295</v>
      </c>
      <c r="E60" s="6" t="s">
        <v>113</v>
      </c>
      <c r="F60" s="19">
        <v>42787</v>
      </c>
      <c r="G60" s="24">
        <v>306.06</v>
      </c>
      <c r="H60" s="24">
        <v>0.39</v>
      </c>
      <c r="I60" s="31"/>
      <c r="J60" s="31"/>
      <c r="K60" s="35"/>
    </row>
    <row r="61" spans="2:11" x14ac:dyDescent="0.3">
      <c r="B61" s="8" t="s">
        <v>409</v>
      </c>
      <c r="C61" s="61" t="s">
        <v>410</v>
      </c>
      <c r="D61" s="55" t="s">
        <v>411</v>
      </c>
      <c r="E61" s="6" t="s">
        <v>120</v>
      </c>
      <c r="F61" s="19">
        <v>22399</v>
      </c>
      <c r="G61" s="24">
        <v>301.98</v>
      </c>
      <c r="H61" s="24">
        <v>0.39</v>
      </c>
      <c r="I61" s="31"/>
      <c r="J61" s="31"/>
      <c r="K61" s="35"/>
    </row>
    <row r="62" spans="2:11" x14ac:dyDescent="0.3">
      <c r="B62" s="8" t="s">
        <v>424</v>
      </c>
      <c r="C62" s="61" t="s">
        <v>425</v>
      </c>
      <c r="D62" s="55" t="s">
        <v>426</v>
      </c>
      <c r="E62" s="6" t="s">
        <v>91</v>
      </c>
      <c r="F62" s="19">
        <v>77167</v>
      </c>
      <c r="G62" s="24">
        <v>297.39999999999998</v>
      </c>
      <c r="H62" s="24">
        <v>0.38</v>
      </c>
      <c r="I62" s="31"/>
      <c r="J62" s="31"/>
      <c r="K62" s="35"/>
    </row>
    <row r="63" spans="2:11" x14ac:dyDescent="0.3">
      <c r="B63" s="8" t="s">
        <v>1165</v>
      </c>
      <c r="C63" s="61" t="s">
        <v>1166</v>
      </c>
      <c r="D63" s="55" t="s">
        <v>1167</v>
      </c>
      <c r="E63" s="6" t="s">
        <v>539</v>
      </c>
      <c r="F63" s="19">
        <v>25921</v>
      </c>
      <c r="G63" s="24">
        <v>295.76</v>
      </c>
      <c r="H63" s="24">
        <v>0.38</v>
      </c>
      <c r="I63" s="31"/>
      <c r="J63" s="31"/>
      <c r="K63" s="35"/>
    </row>
    <row r="64" spans="2:11" x14ac:dyDescent="0.3">
      <c r="B64" s="8" t="s">
        <v>2247</v>
      </c>
      <c r="C64" s="61" t="s">
        <v>2248</v>
      </c>
      <c r="D64" s="55" t="s">
        <v>2249</v>
      </c>
      <c r="E64" s="6" t="s">
        <v>580</v>
      </c>
      <c r="F64" s="19">
        <v>7554</v>
      </c>
      <c r="G64" s="24">
        <v>295.60000000000002</v>
      </c>
      <c r="H64" s="24">
        <v>0.38</v>
      </c>
      <c r="I64" s="31"/>
      <c r="J64" s="31"/>
      <c r="K64" s="35"/>
    </row>
    <row r="65" spans="2:11" x14ac:dyDescent="0.3">
      <c r="B65" s="8" t="s">
        <v>1076</v>
      </c>
      <c r="C65" s="61" t="s">
        <v>1077</v>
      </c>
      <c r="D65" s="55" t="s">
        <v>1078</v>
      </c>
      <c r="E65" s="6" t="s">
        <v>65</v>
      </c>
      <c r="F65" s="19">
        <v>5167</v>
      </c>
      <c r="G65" s="24">
        <v>295.04000000000002</v>
      </c>
      <c r="H65" s="24">
        <v>0.38</v>
      </c>
      <c r="I65" s="31"/>
      <c r="J65" s="31"/>
      <c r="K65" s="35"/>
    </row>
    <row r="66" spans="2:11" x14ac:dyDescent="0.3">
      <c r="B66" s="8" t="s">
        <v>2070</v>
      </c>
      <c r="C66" s="61" t="s">
        <v>2071</v>
      </c>
      <c r="D66" s="55" t="s">
        <v>2072</v>
      </c>
      <c r="E66" s="6" t="s">
        <v>44</v>
      </c>
      <c r="F66" s="19">
        <v>97944</v>
      </c>
      <c r="G66" s="24">
        <v>293.69</v>
      </c>
      <c r="H66" s="24">
        <v>0.38</v>
      </c>
      <c r="I66" s="31"/>
      <c r="J66" s="31"/>
      <c r="K66" s="35"/>
    </row>
    <row r="67" spans="2:11" x14ac:dyDescent="0.3">
      <c r="B67" s="8" t="s">
        <v>492</v>
      </c>
      <c r="C67" s="61" t="s">
        <v>493</v>
      </c>
      <c r="D67" s="55" t="s">
        <v>494</v>
      </c>
      <c r="E67" s="6" t="s">
        <v>72</v>
      </c>
      <c r="F67" s="19">
        <v>16837</v>
      </c>
      <c r="G67" s="24">
        <v>291.41000000000003</v>
      </c>
      <c r="H67" s="24">
        <v>0.38</v>
      </c>
      <c r="I67" s="31"/>
      <c r="J67" s="31"/>
      <c r="K67" s="35"/>
    </row>
    <row r="68" spans="2:11" x14ac:dyDescent="0.3">
      <c r="B68" s="8" t="s">
        <v>121</v>
      </c>
      <c r="C68" s="61" t="s">
        <v>122</v>
      </c>
      <c r="D68" s="55" t="s">
        <v>123</v>
      </c>
      <c r="E68" s="6" t="s">
        <v>124</v>
      </c>
      <c r="F68" s="19">
        <v>4695</v>
      </c>
      <c r="G68" s="24">
        <v>281.82</v>
      </c>
      <c r="H68" s="24">
        <v>0.36</v>
      </c>
      <c r="I68" s="31"/>
      <c r="J68" s="31"/>
      <c r="K68" s="35"/>
    </row>
    <row r="69" spans="2:11" x14ac:dyDescent="0.3">
      <c r="B69" s="8" t="s">
        <v>1058</v>
      </c>
      <c r="C69" s="61" t="s">
        <v>1059</v>
      </c>
      <c r="D69" s="55" t="s">
        <v>1060</v>
      </c>
      <c r="E69" s="6" t="s">
        <v>91</v>
      </c>
      <c r="F69" s="19">
        <v>148754</v>
      </c>
      <c r="G69" s="24">
        <v>278.87</v>
      </c>
      <c r="H69" s="24">
        <v>0.36</v>
      </c>
      <c r="I69" s="31"/>
      <c r="J69" s="31"/>
      <c r="K69" s="35"/>
    </row>
    <row r="70" spans="2:11" x14ac:dyDescent="0.3">
      <c r="B70" s="8" t="s">
        <v>483</v>
      </c>
      <c r="C70" s="61" t="s">
        <v>484</v>
      </c>
      <c r="D70" s="55" t="s">
        <v>485</v>
      </c>
      <c r="E70" s="6" t="s">
        <v>109</v>
      </c>
      <c r="F70" s="19">
        <v>5380</v>
      </c>
      <c r="G70" s="24">
        <v>263.52999999999997</v>
      </c>
      <c r="H70" s="24">
        <v>0.34</v>
      </c>
      <c r="I70" s="31"/>
      <c r="J70" s="31"/>
      <c r="K70" s="35"/>
    </row>
    <row r="71" spans="2:11" x14ac:dyDescent="0.3">
      <c r="B71" s="8" t="s">
        <v>2316</v>
      </c>
      <c r="C71" s="61" t="s">
        <v>1358</v>
      </c>
      <c r="D71" s="55" t="s">
        <v>2317</v>
      </c>
      <c r="E71" s="6" t="s">
        <v>234</v>
      </c>
      <c r="F71" s="19">
        <v>66854</v>
      </c>
      <c r="G71" s="24">
        <v>252.41</v>
      </c>
      <c r="H71" s="24">
        <v>0.32</v>
      </c>
      <c r="I71" s="31"/>
      <c r="J71" s="31"/>
      <c r="K71" s="35"/>
    </row>
    <row r="72" spans="2:11" x14ac:dyDescent="0.3">
      <c r="B72" s="8" t="s">
        <v>2391</v>
      </c>
      <c r="C72" s="61" t="s">
        <v>1489</v>
      </c>
      <c r="D72" s="55" t="s">
        <v>2392</v>
      </c>
      <c r="E72" s="6" t="s">
        <v>44</v>
      </c>
      <c r="F72" s="19">
        <v>26217</v>
      </c>
      <c r="G72" s="24">
        <v>250.83</v>
      </c>
      <c r="H72" s="24">
        <v>0.32</v>
      </c>
      <c r="I72" s="31"/>
      <c r="J72" s="31"/>
      <c r="K72" s="35"/>
    </row>
    <row r="73" spans="2:11" x14ac:dyDescent="0.3">
      <c r="B73" s="8" t="s">
        <v>504</v>
      </c>
      <c r="C73" s="61" t="s">
        <v>505</v>
      </c>
      <c r="D73" s="55" t="s">
        <v>506</v>
      </c>
      <c r="E73" s="6" t="s">
        <v>244</v>
      </c>
      <c r="F73" s="19">
        <v>10157</v>
      </c>
      <c r="G73" s="24">
        <v>248.17</v>
      </c>
      <c r="H73" s="24">
        <v>0.32</v>
      </c>
      <c r="I73" s="31"/>
      <c r="J73" s="31"/>
      <c r="K73" s="35"/>
    </row>
    <row r="74" spans="2:11" x14ac:dyDescent="0.3">
      <c r="B74" s="8" t="s">
        <v>651</v>
      </c>
      <c r="C74" s="61" t="s">
        <v>652</v>
      </c>
      <c r="D74" s="55" t="s">
        <v>653</v>
      </c>
      <c r="E74" s="6" t="s">
        <v>255</v>
      </c>
      <c r="F74" s="19">
        <v>54482</v>
      </c>
      <c r="G74" s="24">
        <v>245.93</v>
      </c>
      <c r="H74" s="24">
        <v>0.32</v>
      </c>
      <c r="I74" s="31"/>
      <c r="J74" s="31"/>
      <c r="K74" s="35"/>
    </row>
    <row r="75" spans="2:11" x14ac:dyDescent="0.3">
      <c r="B75" s="8" t="s">
        <v>215</v>
      </c>
      <c r="C75" s="61" t="s">
        <v>216</v>
      </c>
      <c r="D75" s="55" t="s">
        <v>217</v>
      </c>
      <c r="E75" s="6" t="s">
        <v>218</v>
      </c>
      <c r="F75" s="19">
        <v>113911</v>
      </c>
      <c r="G75" s="24">
        <v>240.47</v>
      </c>
      <c r="H75" s="24">
        <v>0.31</v>
      </c>
      <c r="I75" s="31"/>
      <c r="J75" s="31"/>
      <c r="K75" s="35"/>
    </row>
    <row r="76" spans="2:11" x14ac:dyDescent="0.3">
      <c r="B76" s="8" t="s">
        <v>2250</v>
      </c>
      <c r="C76" s="61" t="s">
        <v>725</v>
      </c>
      <c r="D76" s="55" t="s">
        <v>2251</v>
      </c>
      <c r="E76" s="6" t="s">
        <v>72</v>
      </c>
      <c r="F76" s="19">
        <v>57968</v>
      </c>
      <c r="G76" s="24">
        <v>239.87</v>
      </c>
      <c r="H76" s="24">
        <v>0.31</v>
      </c>
      <c r="I76" s="31"/>
      <c r="J76" s="31"/>
      <c r="K76" s="35"/>
    </row>
    <row r="77" spans="2:11" x14ac:dyDescent="0.3">
      <c r="B77" s="8" t="s">
        <v>489</v>
      </c>
      <c r="C77" s="61" t="s">
        <v>490</v>
      </c>
      <c r="D77" s="55" t="s">
        <v>491</v>
      </c>
      <c r="E77" s="6" t="s">
        <v>44</v>
      </c>
      <c r="F77" s="19">
        <v>73858</v>
      </c>
      <c r="G77" s="24">
        <v>237.79</v>
      </c>
      <c r="H77" s="24">
        <v>0.31</v>
      </c>
      <c r="I77" s="31"/>
      <c r="J77" s="31"/>
      <c r="K77" s="35"/>
    </row>
    <row r="78" spans="2:11" x14ac:dyDescent="0.3">
      <c r="B78" s="8" t="s">
        <v>555</v>
      </c>
      <c r="C78" s="61" t="s">
        <v>556</v>
      </c>
      <c r="D78" s="55" t="s">
        <v>557</v>
      </c>
      <c r="E78" s="6" t="s">
        <v>128</v>
      </c>
      <c r="F78" s="19">
        <v>176818</v>
      </c>
      <c r="G78" s="24">
        <v>235.77</v>
      </c>
      <c r="H78" s="24">
        <v>0.3</v>
      </c>
      <c r="I78" s="31"/>
      <c r="J78" s="31"/>
      <c r="K78" s="35"/>
    </row>
    <row r="79" spans="2:11" x14ac:dyDescent="0.3">
      <c r="B79" s="8" t="s">
        <v>248</v>
      </c>
      <c r="C79" s="61" t="s">
        <v>249</v>
      </c>
      <c r="D79" s="55" t="s">
        <v>250</v>
      </c>
      <c r="E79" s="6" t="s">
        <v>251</v>
      </c>
      <c r="F79" s="19">
        <v>51526</v>
      </c>
      <c r="G79" s="24">
        <v>234.42</v>
      </c>
      <c r="H79" s="24">
        <v>0.3</v>
      </c>
      <c r="I79" s="31"/>
      <c r="J79" s="31"/>
      <c r="K79" s="35"/>
    </row>
    <row r="80" spans="2:11" x14ac:dyDescent="0.3">
      <c r="B80" s="8" t="s">
        <v>129</v>
      </c>
      <c r="C80" s="61" t="s">
        <v>130</v>
      </c>
      <c r="D80" s="55" t="s">
        <v>131</v>
      </c>
      <c r="E80" s="6" t="s">
        <v>132</v>
      </c>
      <c r="F80" s="19">
        <v>34968</v>
      </c>
      <c r="G80" s="24">
        <v>233.25</v>
      </c>
      <c r="H80" s="24">
        <v>0.3</v>
      </c>
      <c r="I80" s="31"/>
      <c r="J80" s="31"/>
      <c r="K80" s="35"/>
    </row>
    <row r="81" spans="2:11" x14ac:dyDescent="0.3">
      <c r="B81" s="8" t="s">
        <v>366</v>
      </c>
      <c r="C81" s="61" t="s">
        <v>367</v>
      </c>
      <c r="D81" s="55" t="s">
        <v>368</v>
      </c>
      <c r="E81" s="6" t="s">
        <v>61</v>
      </c>
      <c r="F81" s="19">
        <v>113669</v>
      </c>
      <c r="G81" s="24">
        <v>228.43</v>
      </c>
      <c r="H81" s="24">
        <v>0.28999999999999998</v>
      </c>
      <c r="I81" s="31"/>
      <c r="J81" s="31"/>
      <c r="K81" s="35"/>
    </row>
    <row r="82" spans="2:11" x14ac:dyDescent="0.3">
      <c r="B82" s="8" t="s">
        <v>612</v>
      </c>
      <c r="C82" s="61" t="s">
        <v>613</v>
      </c>
      <c r="D82" s="55" t="s">
        <v>614</v>
      </c>
      <c r="E82" s="6" t="s">
        <v>153</v>
      </c>
      <c r="F82" s="19">
        <v>5862</v>
      </c>
      <c r="G82" s="24">
        <v>225.55</v>
      </c>
      <c r="H82" s="24">
        <v>0.28999999999999998</v>
      </c>
      <c r="I82" s="31"/>
      <c r="J82" s="31"/>
      <c r="K82" s="35"/>
    </row>
    <row r="83" spans="2:11" x14ac:dyDescent="0.3">
      <c r="B83" s="8" t="s">
        <v>1168</v>
      </c>
      <c r="C83" s="61" t="s">
        <v>1169</v>
      </c>
      <c r="D83" s="55" t="s">
        <v>1170</v>
      </c>
      <c r="E83" s="6" t="s">
        <v>1171</v>
      </c>
      <c r="F83" s="19">
        <v>10369</v>
      </c>
      <c r="G83" s="24">
        <v>224.16</v>
      </c>
      <c r="H83" s="24">
        <v>0.28999999999999998</v>
      </c>
      <c r="I83" s="31"/>
      <c r="J83" s="31"/>
      <c r="K83" s="35"/>
    </row>
    <row r="84" spans="2:11" x14ac:dyDescent="0.3">
      <c r="B84" s="8" t="s">
        <v>415</v>
      </c>
      <c r="C84" s="61" t="s">
        <v>416</v>
      </c>
      <c r="D84" s="55" t="s">
        <v>417</v>
      </c>
      <c r="E84" s="6" t="s">
        <v>120</v>
      </c>
      <c r="F84" s="19">
        <v>9651</v>
      </c>
      <c r="G84" s="24">
        <v>222.16</v>
      </c>
      <c r="H84" s="24">
        <v>0.28999999999999998</v>
      </c>
      <c r="I84" s="31"/>
      <c r="J84" s="31"/>
      <c r="K84" s="35"/>
    </row>
    <row r="85" spans="2:11" x14ac:dyDescent="0.3">
      <c r="B85" s="8" t="s">
        <v>601</v>
      </c>
      <c r="C85" s="61" t="s">
        <v>602</v>
      </c>
      <c r="D85" s="55" t="s">
        <v>603</v>
      </c>
      <c r="E85" s="6" t="s">
        <v>234</v>
      </c>
      <c r="F85" s="19">
        <v>157056</v>
      </c>
      <c r="G85" s="24">
        <v>220.05</v>
      </c>
      <c r="H85" s="24">
        <v>0.28000000000000003</v>
      </c>
      <c r="I85" s="31"/>
      <c r="J85" s="31"/>
      <c r="K85" s="35"/>
    </row>
    <row r="86" spans="2:11" x14ac:dyDescent="0.3">
      <c r="B86" s="8" t="s">
        <v>265</v>
      </c>
      <c r="C86" s="61" t="s">
        <v>266</v>
      </c>
      <c r="D86" s="55" t="s">
        <v>267</v>
      </c>
      <c r="E86" s="6" t="s">
        <v>244</v>
      </c>
      <c r="F86" s="19">
        <v>8102</v>
      </c>
      <c r="G86" s="24">
        <v>218.64</v>
      </c>
      <c r="H86" s="24">
        <v>0.28000000000000003</v>
      </c>
      <c r="I86" s="31"/>
      <c r="J86" s="31"/>
      <c r="K86" s="35"/>
    </row>
    <row r="87" spans="2:11" x14ac:dyDescent="0.3">
      <c r="B87" s="8" t="s">
        <v>2338</v>
      </c>
      <c r="C87" s="61" t="s">
        <v>1742</v>
      </c>
      <c r="D87" s="55" t="s">
        <v>2339</v>
      </c>
      <c r="E87" s="6" t="s">
        <v>44</v>
      </c>
      <c r="F87" s="19">
        <v>22468</v>
      </c>
      <c r="G87" s="24">
        <v>215.32</v>
      </c>
      <c r="H87" s="24">
        <v>0.28000000000000003</v>
      </c>
      <c r="I87" s="31"/>
      <c r="J87" s="31"/>
      <c r="K87" s="35"/>
    </row>
    <row r="88" spans="2:11" x14ac:dyDescent="0.3">
      <c r="B88" s="8" t="s">
        <v>525</v>
      </c>
      <c r="C88" s="61" t="s">
        <v>526</v>
      </c>
      <c r="D88" s="55" t="s">
        <v>527</v>
      </c>
      <c r="E88" s="6" t="s">
        <v>44</v>
      </c>
      <c r="F88" s="19">
        <v>134221</v>
      </c>
      <c r="G88" s="24">
        <v>211.22</v>
      </c>
      <c r="H88" s="24">
        <v>0.27</v>
      </c>
      <c r="I88" s="31"/>
      <c r="J88" s="31"/>
      <c r="K88" s="35"/>
    </row>
    <row r="89" spans="2:11" x14ac:dyDescent="0.3">
      <c r="B89" s="8" t="s">
        <v>2277</v>
      </c>
      <c r="C89" s="61" t="s">
        <v>2278</v>
      </c>
      <c r="D89" s="55" t="s">
        <v>2279</v>
      </c>
      <c r="E89" s="6" t="s">
        <v>101</v>
      </c>
      <c r="F89" s="19">
        <v>483078</v>
      </c>
      <c r="G89" s="24">
        <v>206.13</v>
      </c>
      <c r="H89" s="24">
        <v>0.27</v>
      </c>
      <c r="I89" s="31"/>
      <c r="J89" s="31"/>
      <c r="K89" s="35"/>
    </row>
    <row r="90" spans="2:11" x14ac:dyDescent="0.3">
      <c r="B90" s="8" t="s">
        <v>378</v>
      </c>
      <c r="C90" s="61" t="s">
        <v>379</v>
      </c>
      <c r="D90" s="55" t="s">
        <v>380</v>
      </c>
      <c r="E90" s="6" t="s">
        <v>61</v>
      </c>
      <c r="F90" s="19">
        <v>4332</v>
      </c>
      <c r="G90" s="24">
        <v>205.03</v>
      </c>
      <c r="H90" s="24">
        <v>0.26</v>
      </c>
      <c r="I90" s="31"/>
      <c r="J90" s="31"/>
      <c r="K90" s="35"/>
    </row>
    <row r="91" spans="2:11" x14ac:dyDescent="0.3">
      <c r="B91" s="8" t="s">
        <v>212</v>
      </c>
      <c r="C91" s="61" t="s">
        <v>213</v>
      </c>
      <c r="D91" s="55" t="s">
        <v>214</v>
      </c>
      <c r="E91" s="6" t="s">
        <v>128</v>
      </c>
      <c r="F91" s="19">
        <v>10615</v>
      </c>
      <c r="G91" s="24">
        <v>202.87</v>
      </c>
      <c r="H91" s="24">
        <v>0.26</v>
      </c>
      <c r="I91" s="31"/>
      <c r="J91" s="31"/>
      <c r="K91" s="35"/>
    </row>
    <row r="92" spans="2:11" x14ac:dyDescent="0.3">
      <c r="B92" s="8" t="s">
        <v>952</v>
      </c>
      <c r="C92" s="61" t="s">
        <v>953</v>
      </c>
      <c r="D92" s="55" t="s">
        <v>954</v>
      </c>
      <c r="E92" s="6" t="s">
        <v>955</v>
      </c>
      <c r="F92" s="19">
        <v>13574</v>
      </c>
      <c r="G92" s="24">
        <v>201.11</v>
      </c>
      <c r="H92" s="24">
        <v>0.26</v>
      </c>
      <c r="I92" s="31"/>
      <c r="J92" s="31"/>
      <c r="K92" s="35"/>
    </row>
    <row r="93" spans="2:11" x14ac:dyDescent="0.3">
      <c r="B93" s="8" t="s">
        <v>2399</v>
      </c>
      <c r="C93" s="61" t="s">
        <v>2400</v>
      </c>
      <c r="D93" s="55" t="s">
        <v>2401</v>
      </c>
      <c r="E93" s="6" t="s">
        <v>101</v>
      </c>
      <c r="F93" s="19">
        <v>27336</v>
      </c>
      <c r="G93" s="24">
        <v>198.24</v>
      </c>
      <c r="H93" s="24">
        <v>0.26</v>
      </c>
      <c r="I93" s="31"/>
      <c r="J93" s="31"/>
      <c r="K93" s="35"/>
    </row>
    <row r="94" spans="2:11" x14ac:dyDescent="0.3">
      <c r="B94" s="8" t="s">
        <v>1014</v>
      </c>
      <c r="C94" s="61" t="s">
        <v>1015</v>
      </c>
      <c r="D94" s="55" t="s">
        <v>1016</v>
      </c>
      <c r="E94" s="6" t="s">
        <v>170</v>
      </c>
      <c r="F94" s="19">
        <v>20746</v>
      </c>
      <c r="G94" s="24">
        <v>195.56</v>
      </c>
      <c r="H94" s="24">
        <v>0.25</v>
      </c>
      <c r="I94" s="31"/>
      <c r="J94" s="31"/>
      <c r="K94" s="35"/>
    </row>
    <row r="95" spans="2:11" x14ac:dyDescent="0.3">
      <c r="B95" s="8" t="s">
        <v>259</v>
      </c>
      <c r="C95" s="61" t="s">
        <v>260</v>
      </c>
      <c r="D95" s="55" t="s">
        <v>261</v>
      </c>
      <c r="E95" s="6" t="s">
        <v>181</v>
      </c>
      <c r="F95" s="19">
        <v>16019</v>
      </c>
      <c r="G95" s="24">
        <v>195.03</v>
      </c>
      <c r="H95" s="24">
        <v>0.25</v>
      </c>
      <c r="I95" s="31"/>
      <c r="J95" s="31"/>
      <c r="K95" s="35"/>
    </row>
    <row r="96" spans="2:11" x14ac:dyDescent="0.3">
      <c r="B96" s="8" t="s">
        <v>2327</v>
      </c>
      <c r="C96" s="61" t="s">
        <v>2328</v>
      </c>
      <c r="D96" s="55" t="s">
        <v>2329</v>
      </c>
      <c r="E96" s="6" t="s">
        <v>44</v>
      </c>
      <c r="F96" s="19">
        <v>263494</v>
      </c>
      <c r="G96" s="24">
        <v>193.62</v>
      </c>
      <c r="H96" s="24">
        <v>0.25</v>
      </c>
      <c r="I96" s="31"/>
      <c r="J96" s="31"/>
      <c r="K96" s="35"/>
    </row>
    <row r="97" spans="2:11" x14ac:dyDescent="0.3">
      <c r="B97" s="8" t="s">
        <v>1850</v>
      </c>
      <c r="C97" s="61" t="s">
        <v>1851</v>
      </c>
      <c r="D97" s="55" t="s">
        <v>1852</v>
      </c>
      <c r="E97" s="6" t="s">
        <v>113</v>
      </c>
      <c r="F97" s="19">
        <v>10495</v>
      </c>
      <c r="G97" s="24">
        <v>190.32</v>
      </c>
      <c r="H97" s="24">
        <v>0.25</v>
      </c>
      <c r="I97" s="31"/>
      <c r="J97" s="31"/>
      <c r="K97" s="35"/>
    </row>
    <row r="98" spans="2:11" x14ac:dyDescent="0.3">
      <c r="B98" s="8" t="s">
        <v>3694</v>
      </c>
      <c r="C98" s="61" t="s">
        <v>3695</v>
      </c>
      <c r="D98" s="55" t="s">
        <v>3696</v>
      </c>
      <c r="E98" s="6" t="s">
        <v>101</v>
      </c>
      <c r="F98" s="19">
        <v>4933</v>
      </c>
      <c r="G98" s="24">
        <v>189.93</v>
      </c>
      <c r="H98" s="24">
        <v>0.24</v>
      </c>
      <c r="I98" s="31"/>
      <c r="J98" s="31"/>
      <c r="K98" s="35"/>
    </row>
    <row r="99" spans="2:11" x14ac:dyDescent="0.3">
      <c r="B99" s="8" t="s">
        <v>2382</v>
      </c>
      <c r="C99" s="61" t="s">
        <v>2383</v>
      </c>
      <c r="D99" s="55" t="s">
        <v>2384</v>
      </c>
      <c r="E99" s="6" t="s">
        <v>72</v>
      </c>
      <c r="F99" s="19">
        <v>1724</v>
      </c>
      <c r="G99" s="24">
        <v>186.26</v>
      </c>
      <c r="H99" s="24">
        <v>0.24</v>
      </c>
      <c r="I99" s="31"/>
      <c r="J99" s="31"/>
      <c r="K99" s="35"/>
    </row>
    <row r="100" spans="2:11" x14ac:dyDescent="0.3">
      <c r="B100" s="8" t="s">
        <v>222</v>
      </c>
      <c r="C100" s="61" t="s">
        <v>223</v>
      </c>
      <c r="D100" s="55" t="s">
        <v>224</v>
      </c>
      <c r="E100" s="6" t="s">
        <v>207</v>
      </c>
      <c r="F100" s="19">
        <v>14877</v>
      </c>
      <c r="G100" s="24">
        <v>185.1</v>
      </c>
      <c r="H100" s="24">
        <v>0.24</v>
      </c>
      <c r="I100" s="31"/>
      <c r="J100" s="31"/>
      <c r="K100" s="35"/>
    </row>
    <row r="101" spans="2:11" x14ac:dyDescent="0.3">
      <c r="B101" s="8" t="s">
        <v>102</v>
      </c>
      <c r="C101" s="61" t="s">
        <v>103</v>
      </c>
      <c r="D101" s="55" t="s">
        <v>104</v>
      </c>
      <c r="E101" s="6" t="s">
        <v>105</v>
      </c>
      <c r="F101" s="19">
        <v>12363</v>
      </c>
      <c r="G101" s="24">
        <v>184.46</v>
      </c>
      <c r="H101" s="24">
        <v>0.24</v>
      </c>
      <c r="I101" s="31"/>
      <c r="J101" s="31"/>
      <c r="K101" s="35"/>
    </row>
    <row r="102" spans="2:11" x14ac:dyDescent="0.3">
      <c r="B102" s="8" t="s">
        <v>2073</v>
      </c>
      <c r="C102" s="61" t="s">
        <v>2074</v>
      </c>
      <c r="D102" s="55" t="s">
        <v>2075</v>
      </c>
      <c r="E102" s="6" t="s">
        <v>113</v>
      </c>
      <c r="F102" s="19">
        <v>9637</v>
      </c>
      <c r="G102" s="24">
        <v>183.25</v>
      </c>
      <c r="H102" s="24">
        <v>0.24</v>
      </c>
      <c r="I102" s="31"/>
      <c r="J102" s="31"/>
      <c r="K102" s="35"/>
    </row>
    <row r="103" spans="2:11" x14ac:dyDescent="0.3">
      <c r="B103" s="8" t="s">
        <v>434</v>
      </c>
      <c r="C103" s="61" t="s">
        <v>435</v>
      </c>
      <c r="D103" s="55" t="s">
        <v>436</v>
      </c>
      <c r="E103" s="6" t="s">
        <v>384</v>
      </c>
      <c r="F103" s="19">
        <v>107387</v>
      </c>
      <c r="G103" s="24">
        <v>182.05</v>
      </c>
      <c r="H103" s="24">
        <v>0.23</v>
      </c>
      <c r="I103" s="31"/>
      <c r="J103" s="31"/>
      <c r="K103" s="35"/>
    </row>
    <row r="104" spans="2:11" x14ac:dyDescent="0.3">
      <c r="B104" s="8" t="s">
        <v>2355</v>
      </c>
      <c r="C104" s="61" t="s">
        <v>2356</v>
      </c>
      <c r="D104" s="55" t="s">
        <v>2357</v>
      </c>
      <c r="E104" s="6" t="s">
        <v>109</v>
      </c>
      <c r="F104" s="19">
        <v>2096</v>
      </c>
      <c r="G104" s="24">
        <v>180.48</v>
      </c>
      <c r="H104" s="24">
        <v>0.23</v>
      </c>
      <c r="I104" s="31"/>
      <c r="J104" s="31"/>
      <c r="K104" s="35"/>
    </row>
    <row r="105" spans="2:11" x14ac:dyDescent="0.3">
      <c r="B105" s="8" t="s">
        <v>1005</v>
      </c>
      <c r="C105" s="61" t="s">
        <v>1006</v>
      </c>
      <c r="D105" s="55" t="s">
        <v>1007</v>
      </c>
      <c r="E105" s="6" t="s">
        <v>120</v>
      </c>
      <c r="F105" s="19">
        <v>4164</v>
      </c>
      <c r="G105" s="24">
        <v>180.44</v>
      </c>
      <c r="H105" s="24">
        <v>0.23</v>
      </c>
      <c r="I105" s="31"/>
      <c r="J105" s="31"/>
      <c r="K105" s="35"/>
    </row>
    <row r="106" spans="2:11" x14ac:dyDescent="0.3">
      <c r="B106" s="8" t="s">
        <v>312</v>
      </c>
      <c r="C106" s="61" t="s">
        <v>313</v>
      </c>
      <c r="D106" s="55" t="s">
        <v>314</v>
      </c>
      <c r="E106" s="6" t="s">
        <v>44</v>
      </c>
      <c r="F106" s="19">
        <v>137271</v>
      </c>
      <c r="G106" s="24">
        <v>177.68</v>
      </c>
      <c r="H106" s="24">
        <v>0.23</v>
      </c>
      <c r="I106" s="31"/>
      <c r="J106" s="31"/>
      <c r="K106" s="35"/>
    </row>
    <row r="107" spans="2:11" x14ac:dyDescent="0.3">
      <c r="B107" s="8" t="s">
        <v>2295</v>
      </c>
      <c r="C107" s="61" t="s">
        <v>2296</v>
      </c>
      <c r="D107" s="55" t="s">
        <v>2297</v>
      </c>
      <c r="E107" s="6" t="s">
        <v>955</v>
      </c>
      <c r="F107" s="19">
        <v>16162</v>
      </c>
      <c r="G107" s="24">
        <v>177.51</v>
      </c>
      <c r="H107" s="24">
        <v>0.23</v>
      </c>
      <c r="I107" s="31"/>
      <c r="J107" s="31"/>
      <c r="K107" s="35"/>
    </row>
    <row r="108" spans="2:11" x14ac:dyDescent="0.3">
      <c r="B108" s="8" t="s">
        <v>2254</v>
      </c>
      <c r="C108" s="61" t="s">
        <v>720</v>
      </c>
      <c r="D108" s="55" t="s">
        <v>2255</v>
      </c>
      <c r="E108" s="6" t="s">
        <v>72</v>
      </c>
      <c r="F108" s="19">
        <v>49725</v>
      </c>
      <c r="G108" s="24">
        <v>173.94</v>
      </c>
      <c r="H108" s="24">
        <v>0.22</v>
      </c>
      <c r="I108" s="31"/>
      <c r="J108" s="31"/>
      <c r="K108" s="35"/>
    </row>
    <row r="109" spans="2:11" x14ac:dyDescent="0.3">
      <c r="B109" s="8" t="s">
        <v>2330</v>
      </c>
      <c r="C109" s="61" t="s">
        <v>2331</v>
      </c>
      <c r="D109" s="55" t="s">
        <v>2332</v>
      </c>
      <c r="E109" s="6" t="s">
        <v>87</v>
      </c>
      <c r="F109" s="19">
        <v>1637</v>
      </c>
      <c r="G109" s="24">
        <v>172.34</v>
      </c>
      <c r="H109" s="24">
        <v>0.22</v>
      </c>
      <c r="I109" s="31"/>
      <c r="J109" s="31"/>
      <c r="K109" s="35"/>
    </row>
    <row r="110" spans="2:11" x14ac:dyDescent="0.3">
      <c r="B110" s="8" t="s">
        <v>287</v>
      </c>
      <c r="C110" s="61" t="s">
        <v>288</v>
      </c>
      <c r="D110" s="55" t="s">
        <v>289</v>
      </c>
      <c r="E110" s="6" t="s">
        <v>91</v>
      </c>
      <c r="F110" s="19">
        <v>38234</v>
      </c>
      <c r="G110" s="24">
        <v>167.75</v>
      </c>
      <c r="H110" s="24">
        <v>0.22</v>
      </c>
      <c r="I110" s="31"/>
      <c r="J110" s="31"/>
      <c r="K110" s="35"/>
    </row>
    <row r="111" spans="2:11" x14ac:dyDescent="0.3">
      <c r="B111" s="8" t="s">
        <v>1011</v>
      </c>
      <c r="C111" s="61" t="s">
        <v>1012</v>
      </c>
      <c r="D111" s="55" t="s">
        <v>1013</v>
      </c>
      <c r="E111" s="6" t="s">
        <v>120</v>
      </c>
      <c r="F111" s="19">
        <v>15468</v>
      </c>
      <c r="G111" s="24">
        <v>166.4</v>
      </c>
      <c r="H111" s="24">
        <v>0.21</v>
      </c>
      <c r="I111" s="31"/>
      <c r="J111" s="31"/>
      <c r="K111" s="35"/>
    </row>
    <row r="112" spans="2:11" x14ac:dyDescent="0.3">
      <c r="B112" s="8" t="s">
        <v>2292</v>
      </c>
      <c r="C112" s="61" t="s">
        <v>2293</v>
      </c>
      <c r="D112" s="55" t="s">
        <v>2294</v>
      </c>
      <c r="E112" s="6" t="s">
        <v>539</v>
      </c>
      <c r="F112" s="19">
        <v>21043</v>
      </c>
      <c r="G112" s="24">
        <v>165.96</v>
      </c>
      <c r="H112" s="24">
        <v>0.21</v>
      </c>
      <c r="I112" s="31"/>
      <c r="J112" s="31"/>
      <c r="K112" s="35"/>
    </row>
    <row r="113" spans="2:11" x14ac:dyDescent="0.3">
      <c r="B113" s="8" t="s">
        <v>95</v>
      </c>
      <c r="C113" s="61" t="s">
        <v>96</v>
      </c>
      <c r="D113" s="55" t="s">
        <v>97</v>
      </c>
      <c r="E113" s="6" t="s">
        <v>61</v>
      </c>
      <c r="F113" s="19">
        <v>3692</v>
      </c>
      <c r="G113" s="24">
        <v>164.74</v>
      </c>
      <c r="H113" s="24">
        <v>0.21</v>
      </c>
      <c r="I113" s="31"/>
      <c r="J113" s="31"/>
      <c r="K113" s="35"/>
    </row>
    <row r="114" spans="2:11" x14ac:dyDescent="0.3">
      <c r="B114" s="8" t="s">
        <v>1064</v>
      </c>
      <c r="C114" s="61" t="s">
        <v>1065</v>
      </c>
      <c r="D114" s="55" t="s">
        <v>1066</v>
      </c>
      <c r="E114" s="6" t="s">
        <v>255</v>
      </c>
      <c r="F114" s="19">
        <v>11758</v>
      </c>
      <c r="G114" s="24">
        <v>162.35</v>
      </c>
      <c r="H114" s="24">
        <v>0.21</v>
      </c>
      <c r="I114" s="31"/>
      <c r="J114" s="31"/>
      <c r="K114" s="35"/>
    </row>
    <row r="115" spans="2:11" x14ac:dyDescent="0.3">
      <c r="B115" s="8" t="s">
        <v>2301</v>
      </c>
      <c r="C115" s="61" t="s">
        <v>2302</v>
      </c>
      <c r="D115" s="55" t="s">
        <v>2303</v>
      </c>
      <c r="E115" s="6" t="s">
        <v>109</v>
      </c>
      <c r="F115" s="19">
        <v>7236</v>
      </c>
      <c r="G115" s="24">
        <v>161.69999999999999</v>
      </c>
      <c r="H115" s="24">
        <v>0.21</v>
      </c>
      <c r="I115" s="31"/>
      <c r="J115" s="31"/>
      <c r="K115" s="35"/>
    </row>
    <row r="116" spans="2:11" x14ac:dyDescent="0.3">
      <c r="B116" s="8" t="s">
        <v>471</v>
      </c>
      <c r="C116" s="61" t="s">
        <v>472</v>
      </c>
      <c r="D116" s="55" t="s">
        <v>473</v>
      </c>
      <c r="E116" s="6" t="s">
        <v>153</v>
      </c>
      <c r="F116" s="19">
        <v>53211</v>
      </c>
      <c r="G116" s="24">
        <v>160.56</v>
      </c>
      <c r="H116" s="24">
        <v>0.21</v>
      </c>
      <c r="I116" s="31"/>
      <c r="J116" s="31"/>
      <c r="K116" s="35"/>
    </row>
    <row r="117" spans="2:11" x14ac:dyDescent="0.3">
      <c r="B117" s="8" t="s">
        <v>949</v>
      </c>
      <c r="C117" s="61" t="s">
        <v>950</v>
      </c>
      <c r="D117" s="55" t="s">
        <v>951</v>
      </c>
      <c r="E117" s="6" t="s">
        <v>153</v>
      </c>
      <c r="F117" s="19">
        <v>15467</v>
      </c>
      <c r="G117" s="24">
        <v>159.25</v>
      </c>
      <c r="H117" s="24">
        <v>0.21</v>
      </c>
      <c r="I117" s="31"/>
      <c r="J117" s="31"/>
      <c r="K117" s="35"/>
    </row>
    <row r="118" spans="2:11" x14ac:dyDescent="0.3">
      <c r="B118" s="8" t="s">
        <v>943</v>
      </c>
      <c r="C118" s="61" t="s">
        <v>944</v>
      </c>
      <c r="D118" s="55" t="s">
        <v>945</v>
      </c>
      <c r="E118" s="6" t="s">
        <v>61</v>
      </c>
      <c r="F118" s="19">
        <v>13329</v>
      </c>
      <c r="G118" s="24">
        <v>158.06</v>
      </c>
      <c r="H118" s="24">
        <v>0.2</v>
      </c>
      <c r="I118" s="31"/>
      <c r="J118" s="31"/>
      <c r="K118" s="35"/>
    </row>
    <row r="119" spans="2:11" x14ac:dyDescent="0.3">
      <c r="B119" s="8" t="s">
        <v>2416</v>
      </c>
      <c r="C119" s="61" t="s">
        <v>1133</v>
      </c>
      <c r="D119" s="55" t="s">
        <v>2417</v>
      </c>
      <c r="E119" s="6" t="s">
        <v>44</v>
      </c>
      <c r="F119" s="19">
        <v>76926</v>
      </c>
      <c r="G119" s="24">
        <v>155.6</v>
      </c>
      <c r="H119" s="24">
        <v>0.2</v>
      </c>
      <c r="I119" s="31"/>
      <c r="J119" s="31"/>
      <c r="K119" s="35"/>
    </row>
    <row r="120" spans="2:11" x14ac:dyDescent="0.3">
      <c r="B120" s="8" t="s">
        <v>2264</v>
      </c>
      <c r="C120" s="61" t="s">
        <v>2265</v>
      </c>
      <c r="D120" s="55" t="s">
        <v>2266</v>
      </c>
      <c r="E120" s="6" t="s">
        <v>146</v>
      </c>
      <c r="F120" s="19">
        <v>25539</v>
      </c>
      <c r="G120" s="24">
        <v>154.22</v>
      </c>
      <c r="H120" s="24">
        <v>0.2</v>
      </c>
      <c r="I120" s="31"/>
      <c r="J120" s="31"/>
      <c r="K120" s="35"/>
    </row>
    <row r="121" spans="2:11" x14ac:dyDescent="0.3">
      <c r="B121" s="8" t="s">
        <v>330</v>
      </c>
      <c r="C121" s="61" t="s">
        <v>331</v>
      </c>
      <c r="D121" s="55" t="s">
        <v>332</v>
      </c>
      <c r="E121" s="6" t="s">
        <v>101</v>
      </c>
      <c r="F121" s="19">
        <v>58113</v>
      </c>
      <c r="G121" s="24">
        <v>153.97</v>
      </c>
      <c r="H121" s="24">
        <v>0.2</v>
      </c>
      <c r="I121" s="31"/>
      <c r="J121" s="31"/>
      <c r="K121" s="35"/>
    </row>
    <row r="122" spans="2:11" x14ac:dyDescent="0.3">
      <c r="B122" s="8" t="s">
        <v>2065</v>
      </c>
      <c r="C122" s="61" t="s">
        <v>674</v>
      </c>
      <c r="D122" s="55" t="s">
        <v>2066</v>
      </c>
      <c r="E122" s="6" t="s">
        <v>72</v>
      </c>
      <c r="F122" s="19">
        <v>2741</v>
      </c>
      <c r="G122" s="24">
        <v>151.02000000000001</v>
      </c>
      <c r="H122" s="24">
        <v>0.19</v>
      </c>
      <c r="I122" s="31"/>
      <c r="J122" s="31"/>
      <c r="K122" s="35"/>
    </row>
    <row r="123" spans="2:11" x14ac:dyDescent="0.3">
      <c r="B123" s="8" t="s">
        <v>2321</v>
      </c>
      <c r="C123" s="61" t="s">
        <v>2322</v>
      </c>
      <c r="D123" s="55" t="s">
        <v>2323</v>
      </c>
      <c r="E123" s="6" t="s">
        <v>105</v>
      </c>
      <c r="F123" s="19">
        <v>5780</v>
      </c>
      <c r="G123" s="24">
        <v>148.1</v>
      </c>
      <c r="H123" s="24">
        <v>0.19</v>
      </c>
      <c r="I123" s="31"/>
      <c r="J123" s="31"/>
      <c r="K123" s="35"/>
    </row>
    <row r="124" spans="2:11" x14ac:dyDescent="0.3">
      <c r="B124" s="8" t="s">
        <v>2853</v>
      </c>
      <c r="C124" s="61" t="s">
        <v>1242</v>
      </c>
      <c r="D124" s="55" t="s">
        <v>2854</v>
      </c>
      <c r="E124" s="6" t="s">
        <v>44</v>
      </c>
      <c r="F124" s="19">
        <v>698952</v>
      </c>
      <c r="G124" s="24">
        <v>144.82</v>
      </c>
      <c r="H124" s="24">
        <v>0.19</v>
      </c>
      <c r="I124" s="31"/>
      <c r="J124" s="31"/>
      <c r="K124" s="35"/>
    </row>
    <row r="125" spans="2:11" x14ac:dyDescent="0.3">
      <c r="B125" s="8" t="s">
        <v>150</v>
      </c>
      <c r="C125" s="61" t="s">
        <v>151</v>
      </c>
      <c r="D125" s="55" t="s">
        <v>152</v>
      </c>
      <c r="E125" s="6" t="s">
        <v>153</v>
      </c>
      <c r="F125" s="19">
        <v>54382</v>
      </c>
      <c r="G125" s="24">
        <v>144.37</v>
      </c>
      <c r="H125" s="24">
        <v>0.19</v>
      </c>
      <c r="I125" s="31"/>
      <c r="J125" s="31"/>
      <c r="K125" s="35"/>
    </row>
    <row r="126" spans="2:11" x14ac:dyDescent="0.3">
      <c r="B126" s="8" t="s">
        <v>592</v>
      </c>
      <c r="C126" s="61" t="s">
        <v>593</v>
      </c>
      <c r="D126" s="55" t="s">
        <v>594</v>
      </c>
      <c r="E126" s="6" t="s">
        <v>72</v>
      </c>
      <c r="F126" s="19">
        <v>4269</v>
      </c>
      <c r="G126" s="24">
        <v>143.16</v>
      </c>
      <c r="H126" s="24">
        <v>0.18</v>
      </c>
      <c r="I126" s="31"/>
      <c r="J126" s="31"/>
      <c r="K126" s="35"/>
    </row>
    <row r="127" spans="2:11" x14ac:dyDescent="0.3">
      <c r="B127" s="8" t="s">
        <v>2256</v>
      </c>
      <c r="C127" s="61" t="s">
        <v>688</v>
      </c>
      <c r="D127" s="55" t="s">
        <v>2257</v>
      </c>
      <c r="E127" s="6" t="s">
        <v>611</v>
      </c>
      <c r="F127" s="19">
        <v>142052</v>
      </c>
      <c r="G127" s="24">
        <v>142.94999999999999</v>
      </c>
      <c r="H127" s="24">
        <v>0.18</v>
      </c>
      <c r="I127" s="31"/>
      <c r="J127" s="31"/>
      <c r="K127" s="35"/>
    </row>
    <row r="128" spans="2:11" x14ac:dyDescent="0.3">
      <c r="B128" s="8" t="s">
        <v>1098</v>
      </c>
      <c r="C128" s="61" t="s">
        <v>1099</v>
      </c>
      <c r="D128" s="55" t="s">
        <v>1100</v>
      </c>
      <c r="E128" s="6" t="s">
        <v>470</v>
      </c>
      <c r="F128" s="19">
        <v>22299</v>
      </c>
      <c r="G128" s="24">
        <v>142.13</v>
      </c>
      <c r="H128" s="24">
        <v>0.18</v>
      </c>
      <c r="I128" s="31"/>
      <c r="J128" s="31"/>
      <c r="K128" s="35"/>
    </row>
    <row r="129" spans="2:11" x14ac:dyDescent="0.3">
      <c r="B129" s="8" t="s">
        <v>147</v>
      </c>
      <c r="C129" s="61" t="s">
        <v>148</v>
      </c>
      <c r="D129" s="55" t="s">
        <v>149</v>
      </c>
      <c r="E129" s="6" t="s">
        <v>87</v>
      </c>
      <c r="F129" s="19">
        <v>9066</v>
      </c>
      <c r="G129" s="24">
        <v>141.55000000000001</v>
      </c>
      <c r="H129" s="24">
        <v>0.18</v>
      </c>
      <c r="I129" s="31"/>
      <c r="J129" s="31"/>
      <c r="K129" s="35"/>
    </row>
    <row r="130" spans="2:11" x14ac:dyDescent="0.3">
      <c r="B130" s="8" t="s">
        <v>2318</v>
      </c>
      <c r="C130" s="61" t="s">
        <v>2319</v>
      </c>
      <c r="D130" s="55" t="s">
        <v>2320</v>
      </c>
      <c r="E130" s="6" t="s">
        <v>87</v>
      </c>
      <c r="F130" s="19">
        <v>10041</v>
      </c>
      <c r="G130" s="24">
        <v>140.28</v>
      </c>
      <c r="H130" s="24">
        <v>0.18</v>
      </c>
      <c r="I130" s="31"/>
      <c r="J130" s="31"/>
      <c r="K130" s="35"/>
    </row>
    <row r="131" spans="2:11" x14ac:dyDescent="0.3">
      <c r="B131" s="8" t="s">
        <v>598</v>
      </c>
      <c r="C131" s="61" t="s">
        <v>599</v>
      </c>
      <c r="D131" s="55" t="s">
        <v>600</v>
      </c>
      <c r="E131" s="6" t="s">
        <v>234</v>
      </c>
      <c r="F131" s="19">
        <v>13811</v>
      </c>
      <c r="G131" s="24">
        <v>139.71</v>
      </c>
      <c r="H131" s="24">
        <v>0.18</v>
      </c>
      <c r="I131" s="31"/>
      <c r="J131" s="31"/>
      <c r="K131" s="35"/>
    </row>
    <row r="132" spans="2:11" x14ac:dyDescent="0.3">
      <c r="B132" s="8" t="s">
        <v>2405</v>
      </c>
      <c r="C132" s="61" t="s">
        <v>1514</v>
      </c>
      <c r="D132" s="55" t="s">
        <v>2406</v>
      </c>
      <c r="E132" s="6" t="s">
        <v>44</v>
      </c>
      <c r="F132" s="19">
        <v>14069</v>
      </c>
      <c r="G132" s="24">
        <v>139.35</v>
      </c>
      <c r="H132" s="24">
        <v>0.18</v>
      </c>
      <c r="I132" s="31"/>
      <c r="J132" s="31"/>
      <c r="K132" s="35"/>
    </row>
    <row r="133" spans="2:11" x14ac:dyDescent="0.3">
      <c r="B133" s="8" t="s">
        <v>225</v>
      </c>
      <c r="C133" s="61" t="s">
        <v>226</v>
      </c>
      <c r="D133" s="55" t="s">
        <v>227</v>
      </c>
      <c r="E133" s="6" t="s">
        <v>76</v>
      </c>
      <c r="F133" s="19">
        <v>532</v>
      </c>
      <c r="G133" s="24">
        <v>138.72</v>
      </c>
      <c r="H133" s="24">
        <v>0.18</v>
      </c>
      <c r="I133" s="31"/>
      <c r="J133" s="31"/>
      <c r="K133" s="35"/>
    </row>
    <row r="134" spans="2:11" x14ac:dyDescent="0.3">
      <c r="B134" s="8" t="s">
        <v>245</v>
      </c>
      <c r="C134" s="61" t="s">
        <v>246</v>
      </c>
      <c r="D134" s="55" t="s">
        <v>247</v>
      </c>
      <c r="E134" s="6" t="s">
        <v>120</v>
      </c>
      <c r="F134" s="19">
        <v>11135</v>
      </c>
      <c r="G134" s="24">
        <v>135.88999999999999</v>
      </c>
      <c r="H134" s="24">
        <v>0.17</v>
      </c>
      <c r="I134" s="31"/>
      <c r="J134" s="31"/>
      <c r="K134" s="35"/>
    </row>
    <row r="135" spans="2:11" x14ac:dyDescent="0.3">
      <c r="B135" s="8" t="s">
        <v>228</v>
      </c>
      <c r="C135" s="61" t="s">
        <v>229</v>
      </c>
      <c r="D135" s="55" t="s">
        <v>230</v>
      </c>
      <c r="E135" s="6" t="s">
        <v>120</v>
      </c>
      <c r="F135" s="19">
        <v>2330</v>
      </c>
      <c r="G135" s="24">
        <v>131.4</v>
      </c>
      <c r="H135" s="24">
        <v>0.17</v>
      </c>
      <c r="I135" s="31"/>
      <c r="J135" s="31"/>
      <c r="K135" s="35"/>
    </row>
    <row r="136" spans="2:11" x14ac:dyDescent="0.3">
      <c r="B136" s="8" t="s">
        <v>586</v>
      </c>
      <c r="C136" s="61" t="s">
        <v>587</v>
      </c>
      <c r="D136" s="55" t="s">
        <v>588</v>
      </c>
      <c r="E136" s="6" t="s">
        <v>105</v>
      </c>
      <c r="F136" s="19">
        <v>970</v>
      </c>
      <c r="G136" s="24">
        <v>130.99</v>
      </c>
      <c r="H136" s="24">
        <v>0.17</v>
      </c>
      <c r="I136" s="31"/>
      <c r="J136" s="31"/>
      <c r="K136" s="35"/>
    </row>
    <row r="137" spans="2:11" x14ac:dyDescent="0.3">
      <c r="B137" s="8" t="s">
        <v>2364</v>
      </c>
      <c r="C137" s="61" t="s">
        <v>2365</v>
      </c>
      <c r="D137" s="55" t="s">
        <v>2366</v>
      </c>
      <c r="E137" s="6" t="s">
        <v>101</v>
      </c>
      <c r="F137" s="19">
        <v>506</v>
      </c>
      <c r="G137" s="24">
        <v>129.34</v>
      </c>
      <c r="H137" s="24">
        <v>0.17</v>
      </c>
      <c r="I137" s="31"/>
      <c r="J137" s="31"/>
      <c r="K137" s="35"/>
    </row>
    <row r="138" spans="2:11" x14ac:dyDescent="0.3">
      <c r="B138" s="8" t="s">
        <v>2258</v>
      </c>
      <c r="C138" s="61" t="s">
        <v>2259</v>
      </c>
      <c r="D138" s="55" t="s">
        <v>2260</v>
      </c>
      <c r="E138" s="6" t="s">
        <v>120</v>
      </c>
      <c r="F138" s="19">
        <v>5995</v>
      </c>
      <c r="G138" s="24">
        <v>128.1</v>
      </c>
      <c r="H138" s="24">
        <v>0.16</v>
      </c>
      <c r="I138" s="31"/>
      <c r="J138" s="31"/>
      <c r="K138" s="35"/>
    </row>
    <row r="139" spans="2:11" x14ac:dyDescent="0.3">
      <c r="B139" s="8" t="s">
        <v>98</v>
      </c>
      <c r="C139" s="61" t="s">
        <v>99</v>
      </c>
      <c r="D139" s="55" t="s">
        <v>100</v>
      </c>
      <c r="E139" s="6" t="s">
        <v>101</v>
      </c>
      <c r="F139" s="19">
        <v>2088</v>
      </c>
      <c r="G139" s="24">
        <v>126.8</v>
      </c>
      <c r="H139" s="24">
        <v>0.16</v>
      </c>
      <c r="I139" s="31"/>
      <c r="J139" s="31"/>
      <c r="K139" s="35"/>
    </row>
    <row r="140" spans="2:11" x14ac:dyDescent="0.3">
      <c r="B140" s="8" t="s">
        <v>2267</v>
      </c>
      <c r="C140" s="61" t="s">
        <v>2268</v>
      </c>
      <c r="D140" s="55" t="s">
        <v>2269</v>
      </c>
      <c r="E140" s="6" t="s">
        <v>80</v>
      </c>
      <c r="F140" s="19">
        <v>35701</v>
      </c>
      <c r="G140" s="24">
        <v>126.6</v>
      </c>
      <c r="H140" s="24">
        <v>0.16</v>
      </c>
      <c r="I140" s="31"/>
      <c r="J140" s="31"/>
      <c r="K140" s="35"/>
    </row>
    <row r="141" spans="2:11" x14ac:dyDescent="0.3">
      <c r="B141" s="8" t="s">
        <v>2333</v>
      </c>
      <c r="C141" s="61" t="s">
        <v>658</v>
      </c>
      <c r="D141" s="55" t="s">
        <v>2334</v>
      </c>
      <c r="E141" s="6" t="s">
        <v>128</v>
      </c>
      <c r="F141" s="19">
        <v>345</v>
      </c>
      <c r="G141" s="24">
        <v>125.67</v>
      </c>
      <c r="H141" s="24">
        <v>0.16</v>
      </c>
      <c r="I141" s="31"/>
      <c r="J141" s="31"/>
      <c r="K141" s="35"/>
    </row>
    <row r="142" spans="2:11" x14ac:dyDescent="0.3">
      <c r="B142" s="8" t="s">
        <v>3697</v>
      </c>
      <c r="C142" s="61" t="s">
        <v>3698</v>
      </c>
      <c r="D142" s="55" t="s">
        <v>3699</v>
      </c>
      <c r="E142" s="6" t="s">
        <v>109</v>
      </c>
      <c r="F142" s="19">
        <v>2456</v>
      </c>
      <c r="G142" s="24">
        <v>124.77</v>
      </c>
      <c r="H142" s="24">
        <v>0.16</v>
      </c>
      <c r="I142" s="31"/>
      <c r="J142" s="31"/>
      <c r="K142" s="35"/>
    </row>
    <row r="143" spans="2:11" x14ac:dyDescent="0.3">
      <c r="B143" s="8" t="s">
        <v>2085</v>
      </c>
      <c r="C143" s="61" t="s">
        <v>2086</v>
      </c>
      <c r="D143" s="55" t="s">
        <v>2087</v>
      </c>
      <c r="E143" s="6" t="s">
        <v>146</v>
      </c>
      <c r="F143" s="19">
        <v>7428</v>
      </c>
      <c r="G143" s="24">
        <v>123.2</v>
      </c>
      <c r="H143" s="24">
        <v>0.16</v>
      </c>
      <c r="I143" s="31"/>
      <c r="J143" s="31"/>
      <c r="K143" s="35"/>
    </row>
    <row r="144" spans="2:11" x14ac:dyDescent="0.3">
      <c r="B144" s="8" t="s">
        <v>2841</v>
      </c>
      <c r="C144" s="61" t="s">
        <v>2842</v>
      </c>
      <c r="D144" s="55" t="s">
        <v>2843</v>
      </c>
      <c r="E144" s="6" t="s">
        <v>65</v>
      </c>
      <c r="F144" s="19">
        <v>5677</v>
      </c>
      <c r="G144" s="24">
        <v>122.93</v>
      </c>
      <c r="H144" s="24">
        <v>0.16</v>
      </c>
      <c r="I144" s="31"/>
      <c r="J144" s="31"/>
      <c r="K144" s="35"/>
    </row>
    <row r="145" spans="2:11" x14ac:dyDescent="0.3">
      <c r="B145" s="8" t="s">
        <v>3800</v>
      </c>
      <c r="C145" s="61" t="s">
        <v>3801</v>
      </c>
      <c r="D145" s="55" t="s">
        <v>3802</v>
      </c>
      <c r="E145" s="6" t="s">
        <v>44</v>
      </c>
      <c r="F145" s="19">
        <v>37599</v>
      </c>
      <c r="G145" s="24">
        <v>122.65</v>
      </c>
      <c r="H145" s="24">
        <v>0.16</v>
      </c>
      <c r="I145" s="31"/>
      <c r="J145" s="31"/>
      <c r="K145" s="35"/>
    </row>
    <row r="146" spans="2:11" x14ac:dyDescent="0.3">
      <c r="B146" s="8" t="s">
        <v>351</v>
      </c>
      <c r="C146" s="61" t="s">
        <v>352</v>
      </c>
      <c r="D146" s="55" t="s">
        <v>353</v>
      </c>
      <c r="E146" s="6" t="s">
        <v>181</v>
      </c>
      <c r="F146" s="19">
        <v>23452</v>
      </c>
      <c r="G146" s="24">
        <v>121.6</v>
      </c>
      <c r="H146" s="24">
        <v>0.16</v>
      </c>
      <c r="I146" s="31"/>
      <c r="J146" s="31"/>
      <c r="K146" s="35"/>
    </row>
    <row r="147" spans="2:11" x14ac:dyDescent="0.3">
      <c r="B147" s="8" t="s">
        <v>2129</v>
      </c>
      <c r="C147" s="61" t="s">
        <v>2130</v>
      </c>
      <c r="D147" s="55" t="s">
        <v>2131</v>
      </c>
      <c r="E147" s="6" t="s">
        <v>76</v>
      </c>
      <c r="F147" s="19">
        <v>24278</v>
      </c>
      <c r="G147" s="24">
        <v>121.49</v>
      </c>
      <c r="H147" s="24">
        <v>0.16</v>
      </c>
      <c r="I147" s="31"/>
      <c r="J147" s="31"/>
      <c r="K147" s="35"/>
    </row>
    <row r="148" spans="2:11" x14ac:dyDescent="0.3">
      <c r="B148" s="8" t="s">
        <v>114</v>
      </c>
      <c r="C148" s="61" t="s">
        <v>115</v>
      </c>
      <c r="D148" s="55" t="s">
        <v>116</v>
      </c>
      <c r="E148" s="6" t="s">
        <v>101</v>
      </c>
      <c r="F148" s="19">
        <v>3519</v>
      </c>
      <c r="G148" s="24">
        <v>120.3</v>
      </c>
      <c r="H148" s="24">
        <v>0.15</v>
      </c>
      <c r="I148" s="31"/>
      <c r="J148" s="31"/>
      <c r="K148" s="35"/>
    </row>
    <row r="149" spans="2:11" x14ac:dyDescent="0.3">
      <c r="B149" s="8" t="s">
        <v>231</v>
      </c>
      <c r="C149" s="61" t="s">
        <v>232</v>
      </c>
      <c r="D149" s="55" t="s">
        <v>233</v>
      </c>
      <c r="E149" s="6" t="s">
        <v>234</v>
      </c>
      <c r="F149" s="19">
        <v>7575</v>
      </c>
      <c r="G149" s="24">
        <v>118.65</v>
      </c>
      <c r="H149" s="24">
        <v>0.15</v>
      </c>
      <c r="I149" s="31"/>
      <c r="J149" s="31"/>
      <c r="K149" s="35"/>
    </row>
    <row r="150" spans="2:11" x14ac:dyDescent="0.3">
      <c r="B150" s="8" t="s">
        <v>178</v>
      </c>
      <c r="C150" s="61" t="s">
        <v>179</v>
      </c>
      <c r="D150" s="55" t="s">
        <v>180</v>
      </c>
      <c r="E150" s="6" t="s">
        <v>181</v>
      </c>
      <c r="F150" s="19">
        <v>5243</v>
      </c>
      <c r="G150" s="24">
        <v>118.2</v>
      </c>
      <c r="H150" s="24">
        <v>0.15</v>
      </c>
      <c r="I150" s="31"/>
      <c r="J150" s="31"/>
      <c r="K150" s="35"/>
    </row>
    <row r="151" spans="2:11" x14ac:dyDescent="0.3">
      <c r="B151" s="8" t="s">
        <v>363</v>
      </c>
      <c r="C151" s="61" t="s">
        <v>364</v>
      </c>
      <c r="D151" s="55" t="s">
        <v>365</v>
      </c>
      <c r="E151" s="6" t="s">
        <v>128</v>
      </c>
      <c r="F151" s="19">
        <v>4251</v>
      </c>
      <c r="G151" s="24">
        <v>117.05</v>
      </c>
      <c r="H151" s="24">
        <v>0.15</v>
      </c>
      <c r="I151" s="31"/>
      <c r="J151" s="31"/>
      <c r="K151" s="35"/>
    </row>
    <row r="152" spans="2:11" x14ac:dyDescent="0.3">
      <c r="B152" s="8" t="s">
        <v>2244</v>
      </c>
      <c r="C152" s="61" t="s">
        <v>2245</v>
      </c>
      <c r="D152" s="55" t="s">
        <v>2246</v>
      </c>
      <c r="E152" s="6" t="s">
        <v>251</v>
      </c>
      <c r="F152" s="19">
        <v>1099217</v>
      </c>
      <c r="G152" s="24">
        <v>116.41</v>
      </c>
      <c r="H152" s="24">
        <v>0.15</v>
      </c>
      <c r="I152" s="31"/>
      <c r="J152" s="31"/>
      <c r="K152" s="35"/>
    </row>
    <row r="153" spans="2:11" x14ac:dyDescent="0.3">
      <c r="B153" s="8" t="s">
        <v>2261</v>
      </c>
      <c r="C153" s="61" t="s">
        <v>2262</v>
      </c>
      <c r="D153" s="55" t="s">
        <v>2263</v>
      </c>
      <c r="E153" s="6" t="s">
        <v>234</v>
      </c>
      <c r="F153" s="19">
        <v>12204</v>
      </c>
      <c r="G153" s="24">
        <v>115.61</v>
      </c>
      <c r="H153" s="24">
        <v>0.15</v>
      </c>
      <c r="I153" s="31"/>
      <c r="J153" s="31"/>
      <c r="K153" s="35"/>
    </row>
    <row r="154" spans="2:11" x14ac:dyDescent="0.3">
      <c r="B154" s="8" t="s">
        <v>589</v>
      </c>
      <c r="C154" s="61" t="s">
        <v>590</v>
      </c>
      <c r="D154" s="55" t="s">
        <v>591</v>
      </c>
      <c r="E154" s="6" t="s">
        <v>128</v>
      </c>
      <c r="F154" s="19">
        <v>81</v>
      </c>
      <c r="G154" s="24">
        <v>114.2</v>
      </c>
      <c r="H154" s="24">
        <v>0.15</v>
      </c>
      <c r="I154" s="31"/>
      <c r="J154" s="31"/>
      <c r="K154" s="35"/>
    </row>
    <row r="155" spans="2:11" x14ac:dyDescent="0.3">
      <c r="B155" s="8" t="s">
        <v>1079</v>
      </c>
      <c r="C155" s="61" t="s">
        <v>1080</v>
      </c>
      <c r="D155" s="55" t="s">
        <v>1081</v>
      </c>
      <c r="E155" s="6" t="s">
        <v>1082</v>
      </c>
      <c r="F155" s="19">
        <v>137599</v>
      </c>
      <c r="G155" s="24">
        <v>112.47</v>
      </c>
      <c r="H155" s="24">
        <v>0.14000000000000001</v>
      </c>
      <c r="I155" s="31"/>
      <c r="J155" s="31"/>
      <c r="K155" s="35"/>
    </row>
    <row r="156" spans="2:11" x14ac:dyDescent="0.3">
      <c r="B156" s="8" t="s">
        <v>2376</v>
      </c>
      <c r="C156" s="61" t="s">
        <v>2377</v>
      </c>
      <c r="D156" s="55" t="s">
        <v>2378</v>
      </c>
      <c r="E156" s="6" t="s">
        <v>244</v>
      </c>
      <c r="F156" s="19">
        <v>10119</v>
      </c>
      <c r="G156" s="24">
        <v>111.67</v>
      </c>
      <c r="H156" s="24">
        <v>0.14000000000000001</v>
      </c>
      <c r="I156" s="31"/>
      <c r="J156" s="31"/>
      <c r="K156" s="35"/>
    </row>
    <row r="157" spans="2:11" x14ac:dyDescent="0.3">
      <c r="B157" s="8" t="s">
        <v>262</v>
      </c>
      <c r="C157" s="61" t="s">
        <v>263</v>
      </c>
      <c r="D157" s="55" t="s">
        <v>264</v>
      </c>
      <c r="E157" s="6" t="s">
        <v>120</v>
      </c>
      <c r="F157" s="19">
        <v>28413</v>
      </c>
      <c r="G157" s="24">
        <v>110.75</v>
      </c>
      <c r="H157" s="24">
        <v>0.14000000000000001</v>
      </c>
      <c r="I157" s="31"/>
      <c r="J157" s="31"/>
      <c r="K157" s="35"/>
    </row>
    <row r="158" spans="2:11" x14ac:dyDescent="0.3">
      <c r="B158" s="8" t="s">
        <v>2324</v>
      </c>
      <c r="C158" s="61" t="s">
        <v>2325</v>
      </c>
      <c r="D158" s="55" t="s">
        <v>2326</v>
      </c>
      <c r="E158" s="6" t="s">
        <v>146</v>
      </c>
      <c r="F158" s="19">
        <v>11199</v>
      </c>
      <c r="G158" s="24">
        <v>110.67</v>
      </c>
      <c r="H158" s="24">
        <v>0.14000000000000001</v>
      </c>
      <c r="I158" s="31"/>
      <c r="J158" s="31"/>
      <c r="K158" s="35"/>
    </row>
    <row r="159" spans="2:11" x14ac:dyDescent="0.3">
      <c r="B159" s="8" t="s">
        <v>2270</v>
      </c>
      <c r="C159" s="61" t="s">
        <v>1361</v>
      </c>
      <c r="D159" s="55" t="s">
        <v>2271</v>
      </c>
      <c r="E159" s="6" t="s">
        <v>72</v>
      </c>
      <c r="F159" s="19">
        <v>30540</v>
      </c>
      <c r="G159" s="24">
        <v>105.2</v>
      </c>
      <c r="H159" s="24">
        <v>0.14000000000000001</v>
      </c>
      <c r="I159" s="31"/>
      <c r="J159" s="31"/>
      <c r="K159" s="35"/>
    </row>
    <row r="160" spans="2:11" x14ac:dyDescent="0.3">
      <c r="B160" s="8" t="s">
        <v>2111</v>
      </c>
      <c r="C160" s="61" t="s">
        <v>2112</v>
      </c>
      <c r="D160" s="55" t="s">
        <v>2113</v>
      </c>
      <c r="E160" s="6" t="s">
        <v>433</v>
      </c>
      <c r="F160" s="19">
        <v>21713</v>
      </c>
      <c r="G160" s="24">
        <v>105.07</v>
      </c>
      <c r="H160" s="24">
        <v>0.14000000000000001</v>
      </c>
      <c r="I160" s="31"/>
      <c r="J160" s="31"/>
      <c r="K160" s="35"/>
    </row>
    <row r="161" spans="2:11" x14ac:dyDescent="0.3">
      <c r="B161" s="8" t="s">
        <v>2126</v>
      </c>
      <c r="C161" s="61" t="s">
        <v>2127</v>
      </c>
      <c r="D161" s="55" t="s">
        <v>2128</v>
      </c>
      <c r="E161" s="6" t="s">
        <v>470</v>
      </c>
      <c r="F161" s="19">
        <v>4706</v>
      </c>
      <c r="G161" s="24">
        <v>104.47</v>
      </c>
      <c r="H161" s="24">
        <v>0.13</v>
      </c>
      <c r="I161" s="31"/>
      <c r="J161" s="31"/>
      <c r="K161" s="35"/>
    </row>
    <row r="162" spans="2:11" x14ac:dyDescent="0.3">
      <c r="B162" s="8" t="s">
        <v>2358</v>
      </c>
      <c r="C162" s="61" t="s">
        <v>2359</v>
      </c>
      <c r="D162" s="55" t="s">
        <v>2360</v>
      </c>
      <c r="E162" s="6" t="s">
        <v>61</v>
      </c>
      <c r="F162" s="19">
        <v>4540</v>
      </c>
      <c r="G162" s="24">
        <v>104.26</v>
      </c>
      <c r="H162" s="24">
        <v>0.13</v>
      </c>
      <c r="I162" s="31"/>
      <c r="J162" s="31"/>
      <c r="K162" s="35"/>
    </row>
    <row r="163" spans="2:11" x14ac:dyDescent="0.3">
      <c r="B163" s="8" t="s">
        <v>2274</v>
      </c>
      <c r="C163" s="61" t="s">
        <v>2275</v>
      </c>
      <c r="D163" s="55" t="s">
        <v>2276</v>
      </c>
      <c r="E163" s="6" t="s">
        <v>80</v>
      </c>
      <c r="F163" s="19">
        <v>17258</v>
      </c>
      <c r="G163" s="24">
        <v>104.2</v>
      </c>
      <c r="H163" s="24">
        <v>0.13</v>
      </c>
      <c r="I163" s="31"/>
      <c r="J163" s="31"/>
      <c r="K163" s="35"/>
    </row>
    <row r="164" spans="2:11" x14ac:dyDescent="0.3">
      <c r="B164" s="8" t="s">
        <v>618</v>
      </c>
      <c r="C164" s="61" t="s">
        <v>619</v>
      </c>
      <c r="D164" s="55" t="s">
        <v>620</v>
      </c>
      <c r="E164" s="6" t="s">
        <v>234</v>
      </c>
      <c r="F164" s="19">
        <v>21363</v>
      </c>
      <c r="G164" s="24">
        <v>104.2</v>
      </c>
      <c r="H164" s="24">
        <v>0.13</v>
      </c>
      <c r="I164" s="31"/>
      <c r="J164" s="31"/>
      <c r="K164" s="35"/>
    </row>
    <row r="165" spans="2:11" x14ac:dyDescent="0.3">
      <c r="B165" s="8" t="s">
        <v>2393</v>
      </c>
      <c r="C165" s="61" t="s">
        <v>2394</v>
      </c>
      <c r="D165" s="55" t="s">
        <v>2395</v>
      </c>
      <c r="E165" s="6" t="s">
        <v>101</v>
      </c>
      <c r="F165" s="19">
        <v>3814</v>
      </c>
      <c r="G165" s="24">
        <v>103.33</v>
      </c>
      <c r="H165" s="24">
        <v>0.13</v>
      </c>
      <c r="I165" s="31"/>
      <c r="J165" s="31"/>
      <c r="K165" s="35"/>
    </row>
    <row r="166" spans="2:11" x14ac:dyDescent="0.3">
      <c r="B166" s="8" t="s">
        <v>2844</v>
      </c>
      <c r="C166" s="61" t="s">
        <v>2845</v>
      </c>
      <c r="D166" s="55" t="s">
        <v>2846</v>
      </c>
      <c r="E166" s="6" t="s">
        <v>101</v>
      </c>
      <c r="F166" s="19">
        <v>3521</v>
      </c>
      <c r="G166" s="24">
        <v>103.2</v>
      </c>
      <c r="H166" s="24">
        <v>0.13</v>
      </c>
      <c r="I166" s="31"/>
      <c r="J166" s="31"/>
      <c r="K166" s="35"/>
    </row>
    <row r="167" spans="2:11" x14ac:dyDescent="0.3">
      <c r="B167" s="8" t="s">
        <v>157</v>
      </c>
      <c r="C167" s="61" t="s">
        <v>158</v>
      </c>
      <c r="D167" s="55" t="s">
        <v>159</v>
      </c>
      <c r="E167" s="6" t="s">
        <v>146</v>
      </c>
      <c r="F167" s="19">
        <v>5938</v>
      </c>
      <c r="G167" s="24">
        <v>102.79</v>
      </c>
      <c r="H167" s="24">
        <v>0.13</v>
      </c>
      <c r="I167" s="31"/>
      <c r="J167" s="31"/>
      <c r="K167" s="35"/>
    </row>
    <row r="168" spans="2:11" x14ac:dyDescent="0.3">
      <c r="B168" s="8" t="s">
        <v>110</v>
      </c>
      <c r="C168" s="61" t="s">
        <v>111</v>
      </c>
      <c r="D168" s="55" t="s">
        <v>112</v>
      </c>
      <c r="E168" s="6" t="s">
        <v>113</v>
      </c>
      <c r="F168" s="19">
        <v>15643</v>
      </c>
      <c r="G168" s="24">
        <v>102.38</v>
      </c>
      <c r="H168" s="24">
        <v>0.13</v>
      </c>
      <c r="I168" s="31"/>
      <c r="J168" s="31"/>
      <c r="K168" s="35"/>
    </row>
    <row r="169" spans="2:11" x14ac:dyDescent="0.3">
      <c r="B169" s="8" t="s">
        <v>2067</v>
      </c>
      <c r="C169" s="61" t="s">
        <v>2068</v>
      </c>
      <c r="D169" s="55" t="s">
        <v>2069</v>
      </c>
      <c r="E169" s="6" t="s">
        <v>109</v>
      </c>
      <c r="F169" s="19">
        <v>2567</v>
      </c>
      <c r="G169" s="24">
        <v>102.04</v>
      </c>
      <c r="H169" s="24">
        <v>0.13</v>
      </c>
      <c r="I169" s="31"/>
      <c r="J169" s="31"/>
      <c r="K169" s="35"/>
    </row>
    <row r="170" spans="2:11" x14ac:dyDescent="0.3">
      <c r="B170" s="8" t="s">
        <v>1017</v>
      </c>
      <c r="C170" s="61" t="s">
        <v>1018</v>
      </c>
      <c r="D170" s="55" t="s">
        <v>1019</v>
      </c>
      <c r="E170" s="6" t="s">
        <v>120</v>
      </c>
      <c r="F170" s="19">
        <v>4503</v>
      </c>
      <c r="G170" s="24">
        <v>101.21</v>
      </c>
      <c r="H170" s="24">
        <v>0.13</v>
      </c>
      <c r="I170" s="31"/>
      <c r="J170" s="31"/>
      <c r="K170" s="35"/>
    </row>
    <row r="171" spans="2:11" x14ac:dyDescent="0.3">
      <c r="B171" s="8" t="s">
        <v>2097</v>
      </c>
      <c r="C171" s="61" t="s">
        <v>2098</v>
      </c>
      <c r="D171" s="55" t="s">
        <v>2099</v>
      </c>
      <c r="E171" s="6" t="s">
        <v>470</v>
      </c>
      <c r="F171" s="19">
        <v>3225</v>
      </c>
      <c r="G171" s="24">
        <v>100.53</v>
      </c>
      <c r="H171" s="24">
        <v>0.13</v>
      </c>
      <c r="I171" s="31"/>
      <c r="J171" s="31"/>
      <c r="K171" s="35"/>
    </row>
    <row r="172" spans="2:11" x14ac:dyDescent="0.3">
      <c r="B172" s="8" t="s">
        <v>357</v>
      </c>
      <c r="C172" s="61" t="s">
        <v>358</v>
      </c>
      <c r="D172" s="55" t="s">
        <v>359</v>
      </c>
      <c r="E172" s="6" t="s">
        <v>87</v>
      </c>
      <c r="F172" s="19">
        <v>5166</v>
      </c>
      <c r="G172" s="24">
        <v>100.28</v>
      </c>
      <c r="H172" s="24">
        <v>0.13</v>
      </c>
      <c r="I172" s="31"/>
      <c r="J172" s="31"/>
      <c r="K172" s="35"/>
    </row>
    <row r="173" spans="2:11" x14ac:dyDescent="0.3">
      <c r="B173" s="8" t="s">
        <v>624</v>
      </c>
      <c r="C173" s="61" t="s">
        <v>625</v>
      </c>
      <c r="D173" s="55" t="s">
        <v>626</v>
      </c>
      <c r="E173" s="6" t="s">
        <v>153</v>
      </c>
      <c r="F173" s="19">
        <v>84728</v>
      </c>
      <c r="G173" s="24">
        <v>99.79</v>
      </c>
      <c r="H173" s="24">
        <v>0.13</v>
      </c>
      <c r="I173" s="31"/>
      <c r="J173" s="31"/>
      <c r="K173" s="35"/>
    </row>
    <row r="174" spans="2:11" x14ac:dyDescent="0.3">
      <c r="B174" s="8" t="s">
        <v>2117</v>
      </c>
      <c r="C174" s="61" t="s">
        <v>2118</v>
      </c>
      <c r="D174" s="55" t="s">
        <v>2119</v>
      </c>
      <c r="E174" s="6" t="s">
        <v>207</v>
      </c>
      <c r="F174" s="19">
        <v>12728</v>
      </c>
      <c r="G174" s="24">
        <v>98.81</v>
      </c>
      <c r="H174" s="24">
        <v>0.13</v>
      </c>
      <c r="I174" s="31"/>
      <c r="J174" s="31"/>
      <c r="K174" s="35"/>
    </row>
    <row r="175" spans="2:11" x14ac:dyDescent="0.3">
      <c r="B175" s="8" t="s">
        <v>412</v>
      </c>
      <c r="C175" s="61" t="s">
        <v>413</v>
      </c>
      <c r="D175" s="55" t="s">
        <v>414</v>
      </c>
      <c r="E175" s="6" t="s">
        <v>72</v>
      </c>
      <c r="F175" s="19">
        <v>26336</v>
      </c>
      <c r="G175" s="24">
        <v>98.58</v>
      </c>
      <c r="H175" s="24">
        <v>0.13</v>
      </c>
      <c r="I175" s="31"/>
      <c r="J175" s="31"/>
      <c r="K175" s="35"/>
    </row>
    <row r="176" spans="2:11" x14ac:dyDescent="0.3">
      <c r="B176" s="8" t="s">
        <v>446</v>
      </c>
      <c r="C176" s="61" t="s">
        <v>447</v>
      </c>
      <c r="D176" s="55" t="s">
        <v>448</v>
      </c>
      <c r="E176" s="6" t="s">
        <v>384</v>
      </c>
      <c r="F176" s="19">
        <v>29839</v>
      </c>
      <c r="G176" s="24">
        <v>96.5</v>
      </c>
      <c r="H176" s="24">
        <v>0.12</v>
      </c>
      <c r="I176" s="31"/>
      <c r="J176" s="31"/>
      <c r="K176" s="35"/>
    </row>
    <row r="177" spans="2:11" x14ac:dyDescent="0.3">
      <c r="B177" s="8" t="s">
        <v>136</v>
      </c>
      <c r="C177" s="61" t="s">
        <v>137</v>
      </c>
      <c r="D177" s="55" t="s">
        <v>138</v>
      </c>
      <c r="E177" s="6" t="s">
        <v>128</v>
      </c>
      <c r="F177" s="19">
        <v>17844</v>
      </c>
      <c r="G177" s="24">
        <v>95.38</v>
      </c>
      <c r="H177" s="24">
        <v>0.12</v>
      </c>
      <c r="I177" s="31"/>
      <c r="J177" s="31"/>
      <c r="K177" s="35"/>
    </row>
    <row r="178" spans="2:11" x14ac:dyDescent="0.3">
      <c r="B178" s="8" t="s">
        <v>306</v>
      </c>
      <c r="C178" s="61" t="s">
        <v>307</v>
      </c>
      <c r="D178" s="55" t="s">
        <v>308</v>
      </c>
      <c r="E178" s="6" t="s">
        <v>207</v>
      </c>
      <c r="F178" s="19">
        <v>57554</v>
      </c>
      <c r="G178" s="24">
        <v>95.37</v>
      </c>
      <c r="H178" s="24">
        <v>0.12</v>
      </c>
      <c r="I178" s="31"/>
      <c r="J178" s="31"/>
      <c r="K178" s="35"/>
    </row>
    <row r="179" spans="2:11" x14ac:dyDescent="0.3">
      <c r="B179" s="8" t="s">
        <v>2370</v>
      </c>
      <c r="C179" s="61" t="s">
        <v>2371</v>
      </c>
      <c r="D179" s="55" t="s">
        <v>2372</v>
      </c>
      <c r="E179" s="6" t="s">
        <v>234</v>
      </c>
      <c r="F179" s="19">
        <v>125954</v>
      </c>
      <c r="G179" s="24">
        <v>94.88</v>
      </c>
      <c r="H179" s="24">
        <v>0.12</v>
      </c>
      <c r="I179" s="31"/>
      <c r="J179" s="31"/>
      <c r="K179" s="35"/>
    </row>
    <row r="180" spans="2:11" x14ac:dyDescent="0.3">
      <c r="B180" s="8" t="s">
        <v>2079</v>
      </c>
      <c r="C180" s="61" t="s">
        <v>2080</v>
      </c>
      <c r="D180" s="55" t="s">
        <v>2081</v>
      </c>
      <c r="E180" s="6" t="s">
        <v>76</v>
      </c>
      <c r="F180" s="19">
        <v>1666</v>
      </c>
      <c r="G180" s="24">
        <v>94.23</v>
      </c>
      <c r="H180" s="24">
        <v>0.12</v>
      </c>
      <c r="I180" s="31"/>
      <c r="J180" s="31"/>
      <c r="K180" s="35"/>
    </row>
    <row r="181" spans="2:11" x14ac:dyDescent="0.3">
      <c r="B181" s="8" t="s">
        <v>303</v>
      </c>
      <c r="C181" s="61" t="s">
        <v>304</v>
      </c>
      <c r="D181" s="55" t="s">
        <v>305</v>
      </c>
      <c r="E181" s="6" t="s">
        <v>209</v>
      </c>
      <c r="F181" s="19">
        <v>21680</v>
      </c>
      <c r="G181" s="24">
        <v>93.96</v>
      </c>
      <c r="H181" s="24">
        <v>0.12</v>
      </c>
      <c r="I181" s="31"/>
      <c r="J181" s="31"/>
      <c r="K181" s="35"/>
    </row>
    <row r="182" spans="2:11" x14ac:dyDescent="0.3">
      <c r="B182" s="8" t="s">
        <v>2379</v>
      </c>
      <c r="C182" s="61" t="s">
        <v>2380</v>
      </c>
      <c r="D182" s="55" t="s">
        <v>2381</v>
      </c>
      <c r="E182" s="6" t="s">
        <v>146</v>
      </c>
      <c r="F182" s="19">
        <v>6716</v>
      </c>
      <c r="G182" s="24">
        <v>93.55</v>
      </c>
      <c r="H182" s="24">
        <v>0.12</v>
      </c>
      <c r="I182" s="31"/>
      <c r="J182" s="31"/>
      <c r="K182" s="35"/>
    </row>
    <row r="183" spans="2:11" x14ac:dyDescent="0.3">
      <c r="B183" s="8" t="s">
        <v>2385</v>
      </c>
      <c r="C183" s="61" t="s">
        <v>2386</v>
      </c>
      <c r="D183" s="55" t="s">
        <v>2387</v>
      </c>
      <c r="E183" s="6" t="s">
        <v>72</v>
      </c>
      <c r="F183" s="19">
        <v>32560</v>
      </c>
      <c r="G183" s="24">
        <v>92.45</v>
      </c>
      <c r="H183" s="24">
        <v>0.12</v>
      </c>
      <c r="I183" s="31"/>
      <c r="J183" s="31"/>
      <c r="K183" s="35"/>
    </row>
    <row r="184" spans="2:11" x14ac:dyDescent="0.3">
      <c r="B184" s="8" t="s">
        <v>3700</v>
      </c>
      <c r="C184" s="61" t="s">
        <v>3701</v>
      </c>
      <c r="D184" s="55" t="s">
        <v>3702</v>
      </c>
      <c r="E184" s="6" t="s">
        <v>72</v>
      </c>
      <c r="F184" s="19">
        <v>11933</v>
      </c>
      <c r="G184" s="24">
        <v>92.41</v>
      </c>
      <c r="H184" s="24">
        <v>0.12</v>
      </c>
      <c r="I184" s="31"/>
      <c r="J184" s="31"/>
      <c r="K184" s="35"/>
    </row>
    <row r="185" spans="2:11" x14ac:dyDescent="0.3">
      <c r="B185" s="8" t="s">
        <v>2352</v>
      </c>
      <c r="C185" s="61" t="s">
        <v>2353</v>
      </c>
      <c r="D185" s="55" t="s">
        <v>2354</v>
      </c>
      <c r="E185" s="6" t="s">
        <v>120</v>
      </c>
      <c r="F185" s="19">
        <v>9962</v>
      </c>
      <c r="G185" s="24">
        <v>91.82</v>
      </c>
      <c r="H185" s="24">
        <v>0.12</v>
      </c>
      <c r="I185" s="31"/>
      <c r="J185" s="31"/>
      <c r="K185" s="35"/>
    </row>
    <row r="186" spans="2:11" x14ac:dyDescent="0.3">
      <c r="B186" s="8" t="s">
        <v>540</v>
      </c>
      <c r="C186" s="61" t="s">
        <v>541</v>
      </c>
      <c r="D186" s="55" t="s">
        <v>542</v>
      </c>
      <c r="E186" s="6" t="s">
        <v>105</v>
      </c>
      <c r="F186" s="19">
        <v>1464</v>
      </c>
      <c r="G186" s="24">
        <v>91.6</v>
      </c>
      <c r="H186" s="24">
        <v>0.12</v>
      </c>
      <c r="I186" s="31"/>
      <c r="J186" s="31"/>
      <c r="K186" s="35"/>
    </row>
    <row r="187" spans="2:11" x14ac:dyDescent="0.3">
      <c r="B187" s="8" t="s">
        <v>2361</v>
      </c>
      <c r="C187" s="61" t="s">
        <v>2362</v>
      </c>
      <c r="D187" s="55" t="s">
        <v>2363</v>
      </c>
      <c r="E187" s="6" t="s">
        <v>244</v>
      </c>
      <c r="F187" s="19">
        <v>7092</v>
      </c>
      <c r="G187" s="24">
        <v>90.22</v>
      </c>
      <c r="H187" s="24">
        <v>0.12</v>
      </c>
      <c r="I187" s="31"/>
      <c r="J187" s="31"/>
      <c r="K187" s="35"/>
    </row>
    <row r="188" spans="2:11" x14ac:dyDescent="0.3">
      <c r="B188" s="8" t="s">
        <v>281</v>
      </c>
      <c r="C188" s="61" t="s">
        <v>282</v>
      </c>
      <c r="D188" s="55" t="s">
        <v>283</v>
      </c>
      <c r="E188" s="6" t="s">
        <v>128</v>
      </c>
      <c r="F188" s="19">
        <v>7216</v>
      </c>
      <c r="G188" s="24">
        <v>85.76</v>
      </c>
      <c r="H188" s="24">
        <v>0.11</v>
      </c>
      <c r="I188" s="31"/>
      <c r="J188" s="31"/>
      <c r="K188" s="35"/>
    </row>
    <row r="189" spans="2:11" x14ac:dyDescent="0.3">
      <c r="B189" s="8" t="s">
        <v>339</v>
      </c>
      <c r="C189" s="61" t="s">
        <v>340</v>
      </c>
      <c r="D189" s="55" t="s">
        <v>341</v>
      </c>
      <c r="E189" s="6" t="s">
        <v>44</v>
      </c>
      <c r="F189" s="19">
        <v>48378</v>
      </c>
      <c r="G189" s="24">
        <v>85.17</v>
      </c>
      <c r="H189" s="24">
        <v>0.11</v>
      </c>
      <c r="I189" s="31"/>
      <c r="J189" s="31"/>
      <c r="K189" s="35"/>
    </row>
    <row r="190" spans="2:11" x14ac:dyDescent="0.3">
      <c r="B190" s="8" t="s">
        <v>3703</v>
      </c>
      <c r="C190" s="61" t="s">
        <v>3704</v>
      </c>
      <c r="D190" s="55" t="s">
        <v>3705</v>
      </c>
      <c r="E190" s="6" t="s">
        <v>120</v>
      </c>
      <c r="F190" s="19">
        <v>5533</v>
      </c>
      <c r="G190" s="24">
        <v>84.59</v>
      </c>
      <c r="H190" s="24">
        <v>0.11</v>
      </c>
      <c r="I190" s="31"/>
      <c r="J190" s="31"/>
      <c r="K190" s="35"/>
    </row>
    <row r="191" spans="2:11" x14ac:dyDescent="0.3">
      <c r="B191" s="8" t="s">
        <v>3803</v>
      </c>
      <c r="C191" s="61" t="s">
        <v>3804</v>
      </c>
      <c r="D191" s="55" t="s">
        <v>3805</v>
      </c>
      <c r="E191" s="6" t="s">
        <v>255</v>
      </c>
      <c r="F191" s="19">
        <v>3117</v>
      </c>
      <c r="G191" s="24">
        <v>82.58</v>
      </c>
      <c r="H191" s="24">
        <v>0.11</v>
      </c>
      <c r="I191" s="31"/>
      <c r="J191" s="31"/>
      <c r="K191" s="35"/>
    </row>
    <row r="192" spans="2:11" x14ac:dyDescent="0.3">
      <c r="B192" s="8" t="s">
        <v>621</v>
      </c>
      <c r="C192" s="61" t="s">
        <v>622</v>
      </c>
      <c r="D192" s="55" t="s">
        <v>623</v>
      </c>
      <c r="E192" s="6" t="s">
        <v>109</v>
      </c>
      <c r="F192" s="19">
        <v>4878</v>
      </c>
      <c r="G192" s="24">
        <v>81.36</v>
      </c>
      <c r="H192" s="24">
        <v>0.1</v>
      </c>
      <c r="I192" s="31"/>
      <c r="J192" s="31"/>
      <c r="K192" s="35"/>
    </row>
    <row r="193" spans="2:11" x14ac:dyDescent="0.3">
      <c r="B193" s="8" t="s">
        <v>2701</v>
      </c>
      <c r="C193" s="61" t="s">
        <v>2702</v>
      </c>
      <c r="D193" s="55" t="s">
        <v>2703</v>
      </c>
      <c r="E193" s="6" t="s">
        <v>44</v>
      </c>
      <c r="F193" s="19">
        <v>28733</v>
      </c>
      <c r="G193" s="24">
        <v>81.33</v>
      </c>
      <c r="H193" s="24">
        <v>0.1</v>
      </c>
      <c r="I193" s="31"/>
      <c r="J193" s="31"/>
      <c r="K193" s="35"/>
    </row>
    <row r="194" spans="2:11" x14ac:dyDescent="0.3">
      <c r="B194" s="8" t="s">
        <v>160</v>
      </c>
      <c r="C194" s="61" t="s">
        <v>161</v>
      </c>
      <c r="D194" s="55" t="s">
        <v>162</v>
      </c>
      <c r="E194" s="6" t="s">
        <v>132</v>
      </c>
      <c r="F194" s="19">
        <v>15582</v>
      </c>
      <c r="G194" s="24">
        <v>81.010000000000005</v>
      </c>
      <c r="H194" s="24">
        <v>0.1</v>
      </c>
      <c r="I194" s="31"/>
      <c r="J194" s="31"/>
      <c r="K194" s="35"/>
    </row>
    <row r="195" spans="2:11" x14ac:dyDescent="0.3">
      <c r="B195" s="8" t="s">
        <v>139</v>
      </c>
      <c r="C195" s="61" t="s">
        <v>140</v>
      </c>
      <c r="D195" s="55" t="s">
        <v>141</v>
      </c>
      <c r="E195" s="6" t="s">
        <v>142</v>
      </c>
      <c r="F195" s="19">
        <v>251</v>
      </c>
      <c r="G195" s="24">
        <v>80.599999999999994</v>
      </c>
      <c r="H195" s="24">
        <v>0.1</v>
      </c>
      <c r="I195" s="31"/>
      <c r="J195" s="31"/>
      <c r="K195" s="35"/>
    </row>
    <row r="196" spans="2:11" x14ac:dyDescent="0.3">
      <c r="B196" s="8" t="s">
        <v>2304</v>
      </c>
      <c r="C196" s="61" t="s">
        <v>2305</v>
      </c>
      <c r="D196" s="55" t="s">
        <v>2306</v>
      </c>
      <c r="E196" s="6" t="s">
        <v>44</v>
      </c>
      <c r="F196" s="19">
        <v>23970</v>
      </c>
      <c r="G196" s="24">
        <v>76.64</v>
      </c>
      <c r="H196" s="24">
        <v>0.1</v>
      </c>
      <c r="I196" s="31"/>
      <c r="J196" s="31"/>
      <c r="K196" s="35"/>
    </row>
    <row r="197" spans="2:11" x14ac:dyDescent="0.3">
      <c r="B197" s="8" t="s">
        <v>238</v>
      </c>
      <c r="C197" s="61" t="s">
        <v>239</v>
      </c>
      <c r="D197" s="55" t="s">
        <v>240</v>
      </c>
      <c r="E197" s="6" t="s">
        <v>128</v>
      </c>
      <c r="F197" s="19">
        <v>3187</v>
      </c>
      <c r="G197" s="24">
        <v>75.97</v>
      </c>
      <c r="H197" s="24">
        <v>0.1</v>
      </c>
      <c r="I197" s="31"/>
      <c r="J197" s="31"/>
      <c r="K197" s="35"/>
    </row>
    <row r="198" spans="2:11" x14ac:dyDescent="0.3">
      <c r="B198" s="8" t="s">
        <v>3706</v>
      </c>
      <c r="C198" s="61" t="s">
        <v>3707</v>
      </c>
      <c r="D198" s="55" t="s">
        <v>3708</v>
      </c>
      <c r="E198" s="6" t="s">
        <v>101</v>
      </c>
      <c r="F198" s="19">
        <v>673</v>
      </c>
      <c r="G198" s="24">
        <v>75.239999999999995</v>
      </c>
      <c r="H198" s="24">
        <v>0.1</v>
      </c>
      <c r="I198" s="31"/>
      <c r="J198" s="31"/>
      <c r="K198" s="35"/>
    </row>
    <row r="199" spans="2:11" x14ac:dyDescent="0.3">
      <c r="B199" s="8" t="s">
        <v>477</v>
      </c>
      <c r="C199" s="61" t="s">
        <v>478</v>
      </c>
      <c r="D199" s="55" t="s">
        <v>479</v>
      </c>
      <c r="E199" s="6" t="s">
        <v>113</v>
      </c>
      <c r="F199" s="19">
        <v>8837</v>
      </c>
      <c r="G199" s="24">
        <v>75.06</v>
      </c>
      <c r="H199" s="24">
        <v>0.1</v>
      </c>
      <c r="I199" s="31"/>
      <c r="J199" s="31"/>
      <c r="K199" s="35"/>
    </row>
    <row r="200" spans="2:11" x14ac:dyDescent="0.3">
      <c r="B200" s="8" t="s">
        <v>440</v>
      </c>
      <c r="C200" s="61" t="s">
        <v>441</v>
      </c>
      <c r="D200" s="55" t="s">
        <v>442</v>
      </c>
      <c r="E200" s="6" t="s">
        <v>251</v>
      </c>
      <c r="F200" s="19">
        <v>4676</v>
      </c>
      <c r="G200" s="24">
        <v>74.7</v>
      </c>
      <c r="H200" s="24">
        <v>0.1</v>
      </c>
      <c r="I200" s="31"/>
      <c r="J200" s="31"/>
      <c r="K200" s="35"/>
    </row>
    <row r="201" spans="2:11" x14ac:dyDescent="0.3">
      <c r="B201" s="8" t="s">
        <v>3806</v>
      </c>
      <c r="C201" s="61" t="s">
        <v>3807</v>
      </c>
      <c r="D201" s="55" t="s">
        <v>3808</v>
      </c>
      <c r="E201" s="6" t="s">
        <v>80</v>
      </c>
      <c r="F201" s="19">
        <v>13065</v>
      </c>
      <c r="G201" s="24">
        <v>73.989999999999995</v>
      </c>
      <c r="H201" s="24">
        <v>0.1</v>
      </c>
      <c r="I201" s="31"/>
      <c r="J201" s="31"/>
      <c r="K201" s="35"/>
    </row>
    <row r="202" spans="2:11" x14ac:dyDescent="0.3">
      <c r="B202" s="8" t="s">
        <v>2847</v>
      </c>
      <c r="C202" s="61" t="s">
        <v>739</v>
      </c>
      <c r="D202" s="55" t="s">
        <v>2848</v>
      </c>
      <c r="E202" s="6" t="s">
        <v>72</v>
      </c>
      <c r="F202" s="19">
        <v>71133</v>
      </c>
      <c r="G202" s="24">
        <v>73.66</v>
      </c>
      <c r="H202" s="24">
        <v>0.09</v>
      </c>
      <c r="I202" s="31"/>
      <c r="J202" s="31"/>
      <c r="K202" s="35"/>
    </row>
    <row r="203" spans="2:11" x14ac:dyDescent="0.3">
      <c r="B203" s="8" t="s">
        <v>1020</v>
      </c>
      <c r="C203" s="61" t="s">
        <v>1021</v>
      </c>
      <c r="D203" s="55" t="s">
        <v>1022</v>
      </c>
      <c r="E203" s="6" t="s">
        <v>170</v>
      </c>
      <c r="F203" s="19">
        <v>9832</v>
      </c>
      <c r="G203" s="24">
        <v>73.25</v>
      </c>
      <c r="H203" s="24">
        <v>0.09</v>
      </c>
      <c r="I203" s="31"/>
      <c r="J203" s="31"/>
      <c r="K203" s="35"/>
    </row>
    <row r="204" spans="2:11" x14ac:dyDescent="0.3">
      <c r="B204" s="8" t="s">
        <v>3709</v>
      </c>
      <c r="C204" s="61" t="s">
        <v>3710</v>
      </c>
      <c r="D204" s="55" t="s">
        <v>3711</v>
      </c>
      <c r="E204" s="6" t="s">
        <v>57</v>
      </c>
      <c r="F204" s="19">
        <v>22599</v>
      </c>
      <c r="G204" s="24">
        <v>71.489999999999995</v>
      </c>
      <c r="H204" s="24">
        <v>0.09</v>
      </c>
      <c r="I204" s="31"/>
      <c r="J204" s="31"/>
      <c r="K204" s="35"/>
    </row>
    <row r="205" spans="2:11" x14ac:dyDescent="0.3">
      <c r="B205" s="8" t="s">
        <v>143</v>
      </c>
      <c r="C205" s="61" t="s">
        <v>144</v>
      </c>
      <c r="D205" s="55" t="s">
        <v>145</v>
      </c>
      <c r="E205" s="6" t="s">
        <v>146</v>
      </c>
      <c r="F205" s="19">
        <v>4686</v>
      </c>
      <c r="G205" s="24">
        <v>71.36</v>
      </c>
      <c r="H205" s="24">
        <v>0.09</v>
      </c>
      <c r="I205" s="31"/>
      <c r="J205" s="31"/>
      <c r="K205" s="35"/>
    </row>
    <row r="206" spans="2:11" x14ac:dyDescent="0.3">
      <c r="B206" s="8" t="s">
        <v>125</v>
      </c>
      <c r="C206" s="61" t="s">
        <v>126</v>
      </c>
      <c r="D206" s="55" t="s">
        <v>127</v>
      </c>
      <c r="E206" s="6" t="s">
        <v>128</v>
      </c>
      <c r="F206" s="19">
        <v>1602</v>
      </c>
      <c r="G206" s="24">
        <v>69.8</v>
      </c>
      <c r="H206" s="24">
        <v>0.09</v>
      </c>
      <c r="I206" s="31"/>
      <c r="J206" s="31"/>
      <c r="K206" s="35"/>
    </row>
    <row r="207" spans="2:11" x14ac:dyDescent="0.3">
      <c r="B207" s="8" t="s">
        <v>2396</v>
      </c>
      <c r="C207" s="61" t="s">
        <v>2397</v>
      </c>
      <c r="D207" s="55" t="s">
        <v>2398</v>
      </c>
      <c r="E207" s="6" t="s">
        <v>87</v>
      </c>
      <c r="F207" s="19">
        <v>867</v>
      </c>
      <c r="G207" s="24">
        <v>69.13</v>
      </c>
      <c r="H207" s="24">
        <v>0.09</v>
      </c>
      <c r="I207" s="31"/>
      <c r="J207" s="31"/>
      <c r="K207" s="35"/>
    </row>
    <row r="208" spans="2:11" x14ac:dyDescent="0.3">
      <c r="B208" s="8" t="s">
        <v>2286</v>
      </c>
      <c r="C208" s="61" t="s">
        <v>2287</v>
      </c>
      <c r="D208" s="55" t="s">
        <v>2288</v>
      </c>
      <c r="E208" s="6" t="s">
        <v>539</v>
      </c>
      <c r="F208" s="19">
        <v>13539</v>
      </c>
      <c r="G208" s="24">
        <v>68.78</v>
      </c>
      <c r="H208" s="24">
        <v>0.09</v>
      </c>
      <c r="I208" s="31"/>
      <c r="J208" s="31"/>
      <c r="K208" s="35"/>
    </row>
    <row r="209" spans="2:11" x14ac:dyDescent="0.3">
      <c r="B209" s="8" t="s">
        <v>2888</v>
      </c>
      <c r="C209" s="61" t="s">
        <v>2889</v>
      </c>
      <c r="D209" s="55" t="s">
        <v>2890</v>
      </c>
      <c r="E209" s="6" t="s">
        <v>132</v>
      </c>
      <c r="F209" s="19">
        <v>12010</v>
      </c>
      <c r="G209" s="24">
        <v>68.400000000000006</v>
      </c>
      <c r="H209" s="24">
        <v>0.09</v>
      </c>
      <c r="I209" s="31"/>
      <c r="J209" s="31"/>
      <c r="K209" s="35"/>
    </row>
    <row r="210" spans="2:11" x14ac:dyDescent="0.3">
      <c r="B210" s="8" t="s">
        <v>2313</v>
      </c>
      <c r="C210" s="61" t="s">
        <v>2314</v>
      </c>
      <c r="D210" s="55" t="s">
        <v>2315</v>
      </c>
      <c r="E210" s="6" t="s">
        <v>209</v>
      </c>
      <c r="F210" s="19">
        <v>13743</v>
      </c>
      <c r="G210" s="24">
        <v>68.12</v>
      </c>
      <c r="H210" s="24">
        <v>0.09</v>
      </c>
      <c r="I210" s="31"/>
      <c r="J210" s="31"/>
      <c r="K210" s="35"/>
    </row>
    <row r="211" spans="2:11" x14ac:dyDescent="0.3">
      <c r="B211" s="8" t="s">
        <v>2349</v>
      </c>
      <c r="C211" s="61" t="s">
        <v>2350</v>
      </c>
      <c r="D211" s="55" t="s">
        <v>2351</v>
      </c>
      <c r="E211" s="6" t="s">
        <v>174</v>
      </c>
      <c r="F211" s="19">
        <v>3025</v>
      </c>
      <c r="G211" s="24">
        <v>67.3</v>
      </c>
      <c r="H211" s="24">
        <v>0.09</v>
      </c>
      <c r="I211" s="31"/>
      <c r="J211" s="31"/>
      <c r="K211" s="35"/>
    </row>
    <row r="212" spans="2:11" x14ac:dyDescent="0.3">
      <c r="B212" s="8" t="s">
        <v>3809</v>
      </c>
      <c r="C212" s="61" t="s">
        <v>3810</v>
      </c>
      <c r="D212" s="55" t="s">
        <v>3811</v>
      </c>
      <c r="E212" s="6" t="s">
        <v>120</v>
      </c>
      <c r="F212" s="19">
        <v>3255</v>
      </c>
      <c r="G212" s="24">
        <v>66.84</v>
      </c>
      <c r="H212" s="24">
        <v>0.09</v>
      </c>
      <c r="I212" s="31"/>
      <c r="J212" s="31"/>
      <c r="K212" s="35"/>
    </row>
    <row r="213" spans="2:11" x14ac:dyDescent="0.3">
      <c r="B213" s="8" t="s">
        <v>3812</v>
      </c>
      <c r="C213" s="61" t="s">
        <v>3813</v>
      </c>
      <c r="D213" s="55" t="s">
        <v>3814</v>
      </c>
      <c r="E213" s="6" t="s">
        <v>942</v>
      </c>
      <c r="F213" s="19">
        <v>23655</v>
      </c>
      <c r="G213" s="24">
        <v>66.34</v>
      </c>
      <c r="H213" s="24">
        <v>0.09</v>
      </c>
      <c r="I213" s="31"/>
      <c r="J213" s="31"/>
      <c r="K213" s="35"/>
    </row>
    <row r="214" spans="2:11" x14ac:dyDescent="0.3">
      <c r="B214" s="8" t="s">
        <v>2283</v>
      </c>
      <c r="C214" s="61" t="s">
        <v>2284</v>
      </c>
      <c r="D214" s="55" t="s">
        <v>2285</v>
      </c>
      <c r="E214" s="6" t="s">
        <v>87</v>
      </c>
      <c r="F214" s="19">
        <v>25582</v>
      </c>
      <c r="G214" s="24">
        <v>65.959999999999994</v>
      </c>
      <c r="H214" s="24">
        <v>0.08</v>
      </c>
      <c r="I214" s="31"/>
      <c r="J214" s="31"/>
      <c r="K214" s="35"/>
    </row>
    <row r="215" spans="2:11" x14ac:dyDescent="0.3">
      <c r="B215" s="8" t="s">
        <v>3712</v>
      </c>
      <c r="C215" s="61" t="s">
        <v>3713</v>
      </c>
      <c r="D215" s="55" t="s">
        <v>3714</v>
      </c>
      <c r="E215" s="6" t="s">
        <v>244</v>
      </c>
      <c r="F215" s="19">
        <v>7076</v>
      </c>
      <c r="G215" s="24">
        <v>65.89</v>
      </c>
      <c r="H215" s="24">
        <v>0.08</v>
      </c>
      <c r="I215" s="31"/>
      <c r="J215" s="31"/>
      <c r="K215" s="35"/>
    </row>
    <row r="216" spans="2:11" x14ac:dyDescent="0.3">
      <c r="B216" s="8" t="s">
        <v>2373</v>
      </c>
      <c r="C216" s="61" t="s">
        <v>2374</v>
      </c>
      <c r="D216" s="55" t="s">
        <v>2375</v>
      </c>
      <c r="E216" s="6" t="s">
        <v>61</v>
      </c>
      <c r="F216" s="19">
        <v>947</v>
      </c>
      <c r="G216" s="24">
        <v>65.650000000000006</v>
      </c>
      <c r="H216" s="24">
        <v>0.08</v>
      </c>
      <c r="I216" s="31"/>
      <c r="J216" s="31"/>
      <c r="K216" s="35"/>
    </row>
    <row r="217" spans="2:11" x14ac:dyDescent="0.3">
      <c r="B217" s="8" t="s">
        <v>3715</v>
      </c>
      <c r="C217" s="61" t="s">
        <v>3716</v>
      </c>
      <c r="D217" s="55" t="s">
        <v>3717</v>
      </c>
      <c r="E217" s="6" t="s">
        <v>132</v>
      </c>
      <c r="F217" s="19">
        <v>37118</v>
      </c>
      <c r="G217" s="24">
        <v>65.349999999999994</v>
      </c>
      <c r="H217" s="24">
        <v>0.08</v>
      </c>
      <c r="I217" s="31"/>
      <c r="J217" s="31"/>
      <c r="K217" s="35"/>
    </row>
    <row r="218" spans="2:11" x14ac:dyDescent="0.3">
      <c r="B218" s="8" t="s">
        <v>2388</v>
      </c>
      <c r="C218" s="61" t="s">
        <v>2389</v>
      </c>
      <c r="D218" s="55" t="s">
        <v>2390</v>
      </c>
      <c r="E218" s="6" t="s">
        <v>244</v>
      </c>
      <c r="F218" s="19">
        <v>9560</v>
      </c>
      <c r="G218" s="24">
        <v>64.78</v>
      </c>
      <c r="H218" s="24">
        <v>0.08</v>
      </c>
      <c r="I218" s="31"/>
      <c r="J218" s="31"/>
      <c r="K218" s="35"/>
    </row>
    <row r="219" spans="2:11" x14ac:dyDescent="0.3">
      <c r="B219" s="8" t="s">
        <v>318</v>
      </c>
      <c r="C219" s="61" t="s">
        <v>319</v>
      </c>
      <c r="D219" s="55" t="s">
        <v>320</v>
      </c>
      <c r="E219" s="6" t="s">
        <v>72</v>
      </c>
      <c r="F219" s="19">
        <v>3945</v>
      </c>
      <c r="G219" s="24">
        <v>64.47</v>
      </c>
      <c r="H219" s="24">
        <v>0.08</v>
      </c>
      <c r="I219" s="31"/>
      <c r="J219" s="31"/>
      <c r="K219" s="35"/>
    </row>
    <row r="220" spans="2:11" x14ac:dyDescent="0.3">
      <c r="B220" s="8" t="s">
        <v>2272</v>
      </c>
      <c r="C220" s="61" t="s">
        <v>702</v>
      </c>
      <c r="D220" s="55" t="s">
        <v>2273</v>
      </c>
      <c r="E220" s="6" t="s">
        <v>72</v>
      </c>
      <c r="F220" s="19">
        <v>11971</v>
      </c>
      <c r="G220" s="24">
        <v>64.37</v>
      </c>
      <c r="H220" s="24">
        <v>0.08</v>
      </c>
      <c r="I220" s="31"/>
      <c r="J220" s="31"/>
      <c r="K220" s="35"/>
    </row>
    <row r="221" spans="2:11" x14ac:dyDescent="0.3">
      <c r="B221" s="8" t="s">
        <v>1073</v>
      </c>
      <c r="C221" s="61" t="s">
        <v>1074</v>
      </c>
      <c r="D221" s="55" t="s">
        <v>1075</v>
      </c>
      <c r="E221" s="6" t="s">
        <v>44</v>
      </c>
      <c r="F221" s="19">
        <v>35125</v>
      </c>
      <c r="G221" s="24">
        <v>63.92</v>
      </c>
      <c r="H221" s="24">
        <v>0.08</v>
      </c>
      <c r="I221" s="31"/>
      <c r="J221" s="31"/>
      <c r="K221" s="35"/>
    </row>
    <row r="222" spans="2:11" x14ac:dyDescent="0.3">
      <c r="B222" s="8" t="s">
        <v>3718</v>
      </c>
      <c r="C222" s="61" t="s">
        <v>3719</v>
      </c>
      <c r="D222" s="55" t="s">
        <v>3720</v>
      </c>
      <c r="E222" s="6" t="s">
        <v>1082</v>
      </c>
      <c r="F222" s="19">
        <v>5159</v>
      </c>
      <c r="G222" s="24">
        <v>63.61</v>
      </c>
      <c r="H222" s="24">
        <v>0.08</v>
      </c>
      <c r="I222" s="31"/>
      <c r="J222" s="31"/>
      <c r="K222" s="35"/>
    </row>
    <row r="223" spans="2:11" x14ac:dyDescent="0.3">
      <c r="B223" s="8" t="s">
        <v>2082</v>
      </c>
      <c r="C223" s="61" t="s">
        <v>2083</v>
      </c>
      <c r="D223" s="55" t="s">
        <v>2084</v>
      </c>
      <c r="E223" s="6" t="s">
        <v>76</v>
      </c>
      <c r="F223" s="19">
        <v>3171</v>
      </c>
      <c r="G223" s="24">
        <v>63.2</v>
      </c>
      <c r="H223" s="24">
        <v>0.08</v>
      </c>
      <c r="I223" s="31"/>
      <c r="J223" s="31"/>
      <c r="K223" s="35"/>
    </row>
    <row r="224" spans="2:11" x14ac:dyDescent="0.3">
      <c r="B224" s="8" t="s">
        <v>2298</v>
      </c>
      <c r="C224" s="61" t="s">
        <v>2299</v>
      </c>
      <c r="D224" s="55" t="s">
        <v>2300</v>
      </c>
      <c r="E224" s="6" t="s">
        <v>87</v>
      </c>
      <c r="F224" s="19">
        <v>15329</v>
      </c>
      <c r="G224" s="24">
        <v>62.86</v>
      </c>
      <c r="H224" s="24">
        <v>0.08</v>
      </c>
      <c r="I224" s="31"/>
      <c r="J224" s="31"/>
      <c r="K224" s="35"/>
    </row>
    <row r="225" spans="2:11" x14ac:dyDescent="0.3">
      <c r="B225" s="8" t="s">
        <v>2280</v>
      </c>
      <c r="C225" s="61" t="s">
        <v>2281</v>
      </c>
      <c r="D225" s="55" t="s">
        <v>2282</v>
      </c>
      <c r="E225" s="6" t="s">
        <v>72</v>
      </c>
      <c r="F225" s="19">
        <v>21850</v>
      </c>
      <c r="G225" s="24">
        <v>61.89</v>
      </c>
      <c r="H225" s="24">
        <v>0.08</v>
      </c>
      <c r="I225" s="31"/>
      <c r="J225" s="31"/>
      <c r="K225" s="35"/>
    </row>
    <row r="226" spans="2:11" x14ac:dyDescent="0.3">
      <c r="B226" s="8" t="s">
        <v>2407</v>
      </c>
      <c r="C226" s="61" t="s">
        <v>2408</v>
      </c>
      <c r="D226" s="55" t="s">
        <v>2409</v>
      </c>
      <c r="E226" s="6" t="s">
        <v>61</v>
      </c>
      <c r="F226" s="19">
        <v>1370</v>
      </c>
      <c r="G226" s="24">
        <v>61.83</v>
      </c>
      <c r="H226" s="24">
        <v>0.08</v>
      </c>
      <c r="I226" s="31"/>
      <c r="J226" s="31"/>
      <c r="K226" s="35"/>
    </row>
    <row r="227" spans="2:11" x14ac:dyDescent="0.3">
      <c r="B227" s="8" t="s">
        <v>2307</v>
      </c>
      <c r="C227" s="61" t="s">
        <v>2308</v>
      </c>
      <c r="D227" s="55" t="s">
        <v>2309</v>
      </c>
      <c r="E227" s="6" t="s">
        <v>72</v>
      </c>
      <c r="F227" s="19">
        <v>7482</v>
      </c>
      <c r="G227" s="24">
        <v>61.71</v>
      </c>
      <c r="H227" s="24">
        <v>0.08</v>
      </c>
      <c r="I227" s="31"/>
      <c r="J227" s="31"/>
      <c r="K227" s="35"/>
    </row>
    <row r="228" spans="2:11" x14ac:dyDescent="0.3">
      <c r="B228" s="8" t="s">
        <v>3721</v>
      </c>
      <c r="C228" s="61" t="s">
        <v>3722</v>
      </c>
      <c r="D228" s="55" t="s">
        <v>3723</v>
      </c>
      <c r="E228" s="6" t="s">
        <v>44</v>
      </c>
      <c r="F228" s="19">
        <v>81062</v>
      </c>
      <c r="G228" s="24">
        <v>60.6</v>
      </c>
      <c r="H228" s="24">
        <v>0.08</v>
      </c>
      <c r="I228" s="31"/>
      <c r="J228" s="31"/>
      <c r="K228" s="35"/>
    </row>
    <row r="229" spans="2:11" x14ac:dyDescent="0.3">
      <c r="B229" s="8" t="s">
        <v>1008</v>
      </c>
      <c r="C229" s="61" t="s">
        <v>1009</v>
      </c>
      <c r="D229" s="55" t="s">
        <v>1010</v>
      </c>
      <c r="E229" s="6" t="s">
        <v>170</v>
      </c>
      <c r="F229" s="19">
        <v>9253</v>
      </c>
      <c r="G229" s="24">
        <v>60.57</v>
      </c>
      <c r="H229" s="24">
        <v>0.08</v>
      </c>
      <c r="I229" s="31"/>
      <c r="J229" s="31"/>
      <c r="K229" s="35"/>
    </row>
    <row r="230" spans="2:11" x14ac:dyDescent="0.3">
      <c r="B230" s="8" t="s">
        <v>2310</v>
      </c>
      <c r="C230" s="61" t="s">
        <v>2311</v>
      </c>
      <c r="D230" s="55" t="s">
        <v>2312</v>
      </c>
      <c r="E230" s="6" t="s">
        <v>128</v>
      </c>
      <c r="F230" s="19">
        <v>18112</v>
      </c>
      <c r="G230" s="24">
        <v>60.55</v>
      </c>
      <c r="H230" s="24">
        <v>0.08</v>
      </c>
      <c r="I230" s="31"/>
      <c r="J230" s="31"/>
      <c r="K230" s="35"/>
    </row>
    <row r="231" spans="2:11" x14ac:dyDescent="0.3">
      <c r="B231" s="8" t="s">
        <v>360</v>
      </c>
      <c r="C231" s="61" t="s">
        <v>361</v>
      </c>
      <c r="D231" s="55" t="s">
        <v>362</v>
      </c>
      <c r="E231" s="6" t="s">
        <v>244</v>
      </c>
      <c r="F231" s="19">
        <v>25669</v>
      </c>
      <c r="G231" s="24">
        <v>59.86</v>
      </c>
      <c r="H231" s="24">
        <v>0.08</v>
      </c>
      <c r="I231" s="31"/>
      <c r="J231" s="31"/>
      <c r="K231" s="35"/>
    </row>
    <row r="232" spans="2:11" x14ac:dyDescent="0.3">
      <c r="B232" s="8" t="s">
        <v>290</v>
      </c>
      <c r="C232" s="61" t="s">
        <v>291</v>
      </c>
      <c r="D232" s="55" t="s">
        <v>292</v>
      </c>
      <c r="E232" s="6" t="s">
        <v>109</v>
      </c>
      <c r="F232" s="19">
        <v>1546</v>
      </c>
      <c r="G232" s="24">
        <v>59.55</v>
      </c>
      <c r="H232" s="24">
        <v>0.08</v>
      </c>
      <c r="I232" s="31"/>
      <c r="J232" s="31"/>
      <c r="K232" s="35"/>
    </row>
    <row r="233" spans="2:11" x14ac:dyDescent="0.3">
      <c r="B233" s="8" t="s">
        <v>3724</v>
      </c>
      <c r="C233" s="61" t="s">
        <v>3725</v>
      </c>
      <c r="D233" s="55" t="s">
        <v>3726</v>
      </c>
      <c r="E233" s="6" t="s">
        <v>128</v>
      </c>
      <c r="F233" s="19">
        <v>12877</v>
      </c>
      <c r="G233" s="24">
        <v>58.47</v>
      </c>
      <c r="H233" s="24">
        <v>0.08</v>
      </c>
      <c r="I233" s="31"/>
      <c r="J233" s="31"/>
      <c r="K233" s="35"/>
    </row>
    <row r="234" spans="2:11" x14ac:dyDescent="0.3">
      <c r="B234" s="8" t="s">
        <v>3727</v>
      </c>
      <c r="C234" s="61" t="s">
        <v>3728</v>
      </c>
      <c r="D234" s="55" t="s">
        <v>3729</v>
      </c>
      <c r="E234" s="6" t="s">
        <v>105</v>
      </c>
      <c r="F234" s="19">
        <v>1678</v>
      </c>
      <c r="G234" s="24">
        <v>58.45</v>
      </c>
      <c r="H234" s="24">
        <v>0.08</v>
      </c>
      <c r="I234" s="31"/>
      <c r="J234" s="31"/>
      <c r="K234" s="35"/>
    </row>
    <row r="235" spans="2:11" x14ac:dyDescent="0.3">
      <c r="B235" s="8" t="s">
        <v>256</v>
      </c>
      <c r="C235" s="61" t="s">
        <v>257</v>
      </c>
      <c r="D235" s="55" t="s">
        <v>258</v>
      </c>
      <c r="E235" s="6" t="s">
        <v>120</v>
      </c>
      <c r="F235" s="19">
        <v>3168</v>
      </c>
      <c r="G235" s="24">
        <v>57.73</v>
      </c>
      <c r="H235" s="24">
        <v>7.0000000000000007E-2</v>
      </c>
      <c r="I235" s="31"/>
      <c r="J235" s="31"/>
      <c r="K235" s="35"/>
    </row>
    <row r="236" spans="2:11" x14ac:dyDescent="0.3">
      <c r="B236" s="8" t="s">
        <v>300</v>
      </c>
      <c r="C236" s="61" t="s">
        <v>301</v>
      </c>
      <c r="D236" s="55" t="s">
        <v>302</v>
      </c>
      <c r="E236" s="6" t="s">
        <v>76</v>
      </c>
      <c r="F236" s="19">
        <v>5029</v>
      </c>
      <c r="G236" s="24">
        <v>56.82</v>
      </c>
      <c r="H236" s="24">
        <v>7.0000000000000007E-2</v>
      </c>
      <c r="I236" s="31"/>
      <c r="J236" s="31"/>
      <c r="K236" s="35"/>
    </row>
    <row r="237" spans="2:11" x14ac:dyDescent="0.3">
      <c r="B237" s="8" t="s">
        <v>3730</v>
      </c>
      <c r="C237" s="61" t="s">
        <v>3731</v>
      </c>
      <c r="D237" s="55" t="s">
        <v>3732</v>
      </c>
      <c r="E237" s="6" t="s">
        <v>384</v>
      </c>
      <c r="F237" s="19">
        <v>11043</v>
      </c>
      <c r="G237" s="24">
        <v>56.54</v>
      </c>
      <c r="H237" s="24">
        <v>7.0000000000000007E-2</v>
      </c>
      <c r="I237" s="31"/>
      <c r="J237" s="31"/>
      <c r="K237" s="35"/>
    </row>
    <row r="238" spans="2:11" x14ac:dyDescent="0.3">
      <c r="B238" s="8" t="s">
        <v>3733</v>
      </c>
      <c r="C238" s="61" t="s">
        <v>3734</v>
      </c>
      <c r="D238" s="55" t="s">
        <v>3735</v>
      </c>
      <c r="E238" s="6" t="s">
        <v>105</v>
      </c>
      <c r="F238" s="19">
        <v>837</v>
      </c>
      <c r="G238" s="24">
        <v>56.33</v>
      </c>
      <c r="H238" s="24">
        <v>7.0000000000000007E-2</v>
      </c>
      <c r="I238" s="31"/>
      <c r="J238" s="31"/>
      <c r="K238" s="35"/>
    </row>
    <row r="239" spans="2:11" x14ac:dyDescent="0.3">
      <c r="B239" s="8" t="s">
        <v>2178</v>
      </c>
      <c r="C239" s="61" t="s">
        <v>2179</v>
      </c>
      <c r="D239" s="55" t="s">
        <v>2180</v>
      </c>
      <c r="E239" s="6" t="s">
        <v>57</v>
      </c>
      <c r="F239" s="19">
        <v>4521</v>
      </c>
      <c r="G239" s="24">
        <v>56.06</v>
      </c>
      <c r="H239" s="24">
        <v>7.0000000000000007E-2</v>
      </c>
      <c r="I239" s="31"/>
      <c r="J239" s="31"/>
      <c r="K239" s="35"/>
    </row>
    <row r="240" spans="2:11" x14ac:dyDescent="0.3">
      <c r="B240" s="8" t="s">
        <v>235</v>
      </c>
      <c r="C240" s="61" t="s">
        <v>236</v>
      </c>
      <c r="D240" s="55" t="s">
        <v>237</v>
      </c>
      <c r="E240" s="6" t="s">
        <v>120</v>
      </c>
      <c r="F240" s="19">
        <v>208</v>
      </c>
      <c r="G240" s="24">
        <v>55.18</v>
      </c>
      <c r="H240" s="24">
        <v>7.0000000000000007E-2</v>
      </c>
      <c r="I240" s="31"/>
      <c r="J240" s="31"/>
      <c r="K240" s="35"/>
    </row>
    <row r="241" spans="2:11" x14ac:dyDescent="0.3">
      <c r="B241" s="8" t="s">
        <v>1032</v>
      </c>
      <c r="C241" s="61" t="s">
        <v>1033</v>
      </c>
      <c r="D241" s="55" t="s">
        <v>1034</v>
      </c>
      <c r="E241" s="6" t="s">
        <v>120</v>
      </c>
      <c r="F241" s="19">
        <v>5459</v>
      </c>
      <c r="G241" s="24">
        <v>54.49</v>
      </c>
      <c r="H241" s="24">
        <v>7.0000000000000007E-2</v>
      </c>
      <c r="I241" s="31"/>
      <c r="J241" s="31"/>
      <c r="K241" s="35"/>
    </row>
    <row r="242" spans="2:11" x14ac:dyDescent="0.3">
      <c r="B242" s="8" t="s">
        <v>3815</v>
      </c>
      <c r="C242" s="61" t="s">
        <v>208</v>
      </c>
      <c r="D242" s="55" t="s">
        <v>3816</v>
      </c>
      <c r="E242" s="6" t="s">
        <v>209</v>
      </c>
      <c r="F242" s="19">
        <v>3948</v>
      </c>
      <c r="G242" s="24">
        <v>52.86</v>
      </c>
      <c r="H242" s="24">
        <v>7.0000000000000007E-2</v>
      </c>
      <c r="I242" s="31"/>
      <c r="J242" s="31"/>
      <c r="K242" s="35"/>
    </row>
    <row r="243" spans="2:11" x14ac:dyDescent="0.3">
      <c r="B243" s="8" t="s">
        <v>2712</v>
      </c>
      <c r="C243" s="61" t="s">
        <v>2713</v>
      </c>
      <c r="D243" s="55" t="s">
        <v>2714</v>
      </c>
      <c r="E243" s="6" t="s">
        <v>244</v>
      </c>
      <c r="F243" s="19">
        <v>1695</v>
      </c>
      <c r="G243" s="24">
        <v>52.14</v>
      </c>
      <c r="H243" s="24">
        <v>7.0000000000000007E-2</v>
      </c>
      <c r="I243" s="31"/>
      <c r="J243" s="31"/>
      <c r="K243" s="35"/>
    </row>
    <row r="244" spans="2:11" x14ac:dyDescent="0.3">
      <c r="B244" s="8" t="s">
        <v>3817</v>
      </c>
      <c r="C244" s="61" t="s">
        <v>3818</v>
      </c>
      <c r="D244" s="55" t="s">
        <v>3819</v>
      </c>
      <c r="E244" s="6" t="s">
        <v>72</v>
      </c>
      <c r="F244" s="19">
        <v>11450</v>
      </c>
      <c r="G244" s="24">
        <v>52.07</v>
      </c>
      <c r="H244" s="24">
        <v>7.0000000000000007E-2</v>
      </c>
      <c r="I244" s="31"/>
      <c r="J244" s="31"/>
      <c r="K244" s="35"/>
    </row>
    <row r="245" spans="2:11" x14ac:dyDescent="0.3">
      <c r="B245" s="8" t="s">
        <v>175</v>
      </c>
      <c r="C245" s="61" t="s">
        <v>176</v>
      </c>
      <c r="D245" s="55" t="s">
        <v>177</v>
      </c>
      <c r="E245" s="6" t="s">
        <v>87</v>
      </c>
      <c r="F245" s="19">
        <v>11333</v>
      </c>
      <c r="G245" s="24">
        <v>51.69</v>
      </c>
      <c r="H245" s="24">
        <v>7.0000000000000007E-2</v>
      </c>
      <c r="I245" s="31"/>
      <c r="J245" s="31"/>
      <c r="K245" s="35"/>
    </row>
    <row r="246" spans="2:11" x14ac:dyDescent="0.3">
      <c r="B246" s="8" t="s">
        <v>3820</v>
      </c>
      <c r="C246" s="61" t="s">
        <v>3821</v>
      </c>
      <c r="D246" s="55" t="s">
        <v>3822</v>
      </c>
      <c r="E246" s="6" t="s">
        <v>72</v>
      </c>
      <c r="F246" s="19">
        <v>10545</v>
      </c>
      <c r="G246" s="24">
        <v>50.81</v>
      </c>
      <c r="H246" s="24">
        <v>7.0000000000000007E-2</v>
      </c>
      <c r="I246" s="31"/>
      <c r="J246" s="31"/>
      <c r="K246" s="35"/>
    </row>
    <row r="247" spans="2:11" x14ac:dyDescent="0.3">
      <c r="B247" s="8" t="s">
        <v>2421</v>
      </c>
      <c r="C247" s="61" t="s">
        <v>2422</v>
      </c>
      <c r="D247" s="55" t="s">
        <v>2423</v>
      </c>
      <c r="E247" s="6" t="s">
        <v>244</v>
      </c>
      <c r="F247" s="19">
        <v>5307</v>
      </c>
      <c r="G247" s="24">
        <v>50.77</v>
      </c>
      <c r="H247" s="24">
        <v>7.0000000000000007E-2</v>
      </c>
      <c r="I247" s="31"/>
      <c r="J247" s="31"/>
      <c r="K247" s="35"/>
    </row>
    <row r="248" spans="2:11" x14ac:dyDescent="0.3">
      <c r="B248" s="8" t="s">
        <v>2418</v>
      </c>
      <c r="C248" s="61" t="s">
        <v>2419</v>
      </c>
      <c r="D248" s="55" t="s">
        <v>2420</v>
      </c>
      <c r="E248" s="6" t="s">
        <v>61</v>
      </c>
      <c r="F248" s="19">
        <v>6520</v>
      </c>
      <c r="G248" s="24">
        <v>50.28</v>
      </c>
      <c r="H248" s="24">
        <v>0.06</v>
      </c>
      <c r="I248" s="31"/>
      <c r="J248" s="31"/>
      <c r="K248" s="35"/>
    </row>
    <row r="249" spans="2:11" x14ac:dyDescent="0.3">
      <c r="B249" s="8" t="s">
        <v>3736</v>
      </c>
      <c r="C249" s="61" t="s">
        <v>3737</v>
      </c>
      <c r="D249" s="55" t="s">
        <v>3738</v>
      </c>
      <c r="E249" s="6" t="s">
        <v>174</v>
      </c>
      <c r="F249" s="19">
        <v>3370</v>
      </c>
      <c r="G249" s="24">
        <v>50.27</v>
      </c>
      <c r="H249" s="24">
        <v>0.06</v>
      </c>
      <c r="I249" s="31"/>
      <c r="J249" s="31"/>
      <c r="K249" s="35"/>
    </row>
    <row r="250" spans="2:11" x14ac:dyDescent="0.3">
      <c r="B250" s="8" t="s">
        <v>1035</v>
      </c>
      <c r="C250" s="61" t="s">
        <v>1036</v>
      </c>
      <c r="D250" s="55" t="s">
        <v>1037</v>
      </c>
      <c r="E250" s="6" t="s">
        <v>120</v>
      </c>
      <c r="F250" s="19">
        <v>1677</v>
      </c>
      <c r="G250" s="24">
        <v>50.21</v>
      </c>
      <c r="H250" s="24">
        <v>0.06</v>
      </c>
      <c r="I250" s="31"/>
      <c r="J250" s="31"/>
      <c r="K250" s="35"/>
    </row>
    <row r="251" spans="2:11" x14ac:dyDescent="0.3">
      <c r="B251" s="8" t="s">
        <v>106</v>
      </c>
      <c r="C251" s="61" t="s">
        <v>107</v>
      </c>
      <c r="D251" s="55" t="s">
        <v>108</v>
      </c>
      <c r="E251" s="6" t="s">
        <v>109</v>
      </c>
      <c r="F251" s="19">
        <v>1430</v>
      </c>
      <c r="G251" s="24">
        <v>49.66</v>
      </c>
      <c r="H251" s="24">
        <v>0.06</v>
      </c>
      <c r="I251" s="31"/>
      <c r="J251" s="31"/>
      <c r="K251" s="35"/>
    </row>
    <row r="252" spans="2:11" x14ac:dyDescent="0.3">
      <c r="B252" s="8" t="s">
        <v>3823</v>
      </c>
      <c r="C252" s="61" t="s">
        <v>3824</v>
      </c>
      <c r="D252" s="55" t="s">
        <v>3825</v>
      </c>
      <c r="E252" s="6" t="s">
        <v>170</v>
      </c>
      <c r="F252" s="19">
        <v>2704</v>
      </c>
      <c r="G252" s="24">
        <v>49.51</v>
      </c>
      <c r="H252" s="24">
        <v>0.06</v>
      </c>
      <c r="I252" s="31"/>
      <c r="J252" s="31"/>
      <c r="K252" s="35"/>
    </row>
    <row r="253" spans="2:11" x14ac:dyDescent="0.3">
      <c r="B253" s="8" t="s">
        <v>3739</v>
      </c>
      <c r="C253" s="61" t="s">
        <v>3740</v>
      </c>
      <c r="D253" s="55" t="s">
        <v>3741</v>
      </c>
      <c r="E253" s="6" t="s">
        <v>251</v>
      </c>
      <c r="F253" s="19">
        <v>2994</v>
      </c>
      <c r="G253" s="24">
        <v>48.11</v>
      </c>
      <c r="H253" s="24">
        <v>0.06</v>
      </c>
      <c r="I253" s="31"/>
      <c r="J253" s="31"/>
      <c r="K253" s="35"/>
    </row>
    <row r="254" spans="2:11" x14ac:dyDescent="0.3">
      <c r="B254" s="8" t="s">
        <v>133</v>
      </c>
      <c r="C254" s="61" t="s">
        <v>134</v>
      </c>
      <c r="D254" s="55" t="s">
        <v>135</v>
      </c>
      <c r="E254" s="6" t="s">
        <v>101</v>
      </c>
      <c r="F254" s="19">
        <v>1542</v>
      </c>
      <c r="G254" s="24">
        <v>48.08</v>
      </c>
      <c r="H254" s="24">
        <v>0.06</v>
      </c>
      <c r="I254" s="31"/>
      <c r="J254" s="31"/>
      <c r="K254" s="35"/>
    </row>
    <row r="255" spans="2:11" x14ac:dyDescent="0.3">
      <c r="B255" s="8" t="s">
        <v>2367</v>
      </c>
      <c r="C255" s="61" t="s">
        <v>2368</v>
      </c>
      <c r="D255" s="55" t="s">
        <v>2369</v>
      </c>
      <c r="E255" s="6" t="s">
        <v>174</v>
      </c>
      <c r="F255" s="19">
        <v>1245</v>
      </c>
      <c r="G255" s="24">
        <v>48.01</v>
      </c>
      <c r="H255" s="24">
        <v>0.06</v>
      </c>
      <c r="I255" s="31"/>
      <c r="J255" s="31"/>
      <c r="K255" s="35"/>
    </row>
    <row r="256" spans="2:11" x14ac:dyDescent="0.3">
      <c r="B256" s="8" t="s">
        <v>2683</v>
      </c>
      <c r="C256" s="61" t="s">
        <v>2684</v>
      </c>
      <c r="D256" s="55" t="s">
        <v>2685</v>
      </c>
      <c r="E256" s="6" t="s">
        <v>384</v>
      </c>
      <c r="F256" s="19">
        <v>27926</v>
      </c>
      <c r="G256" s="24">
        <v>47.71</v>
      </c>
      <c r="H256" s="24">
        <v>0.06</v>
      </c>
      <c r="I256" s="31"/>
      <c r="J256" s="31"/>
      <c r="K256" s="35"/>
    </row>
    <row r="257" spans="2:11" x14ac:dyDescent="0.3">
      <c r="B257" s="8" t="s">
        <v>2677</v>
      </c>
      <c r="C257" s="61" t="s">
        <v>2678</v>
      </c>
      <c r="D257" s="55" t="s">
        <v>2679</v>
      </c>
      <c r="E257" s="6" t="s">
        <v>113</v>
      </c>
      <c r="F257" s="19">
        <v>12311</v>
      </c>
      <c r="G257" s="24">
        <v>47.16</v>
      </c>
      <c r="H257" s="24">
        <v>0.06</v>
      </c>
      <c r="I257" s="31"/>
      <c r="J257" s="31"/>
      <c r="K257" s="35"/>
    </row>
    <row r="258" spans="2:11" x14ac:dyDescent="0.3">
      <c r="B258" s="8" t="s">
        <v>3826</v>
      </c>
      <c r="C258" s="61" t="s">
        <v>3827</v>
      </c>
      <c r="D258" s="55" t="s">
        <v>3828</v>
      </c>
      <c r="E258" s="6" t="s">
        <v>65</v>
      </c>
      <c r="F258" s="19">
        <v>192</v>
      </c>
      <c r="G258" s="24">
        <v>46.73</v>
      </c>
      <c r="H258" s="24">
        <v>0.06</v>
      </c>
      <c r="I258" s="31"/>
      <c r="J258" s="31"/>
      <c r="K258" s="35"/>
    </row>
    <row r="259" spans="2:11" x14ac:dyDescent="0.3">
      <c r="B259" s="8" t="s">
        <v>1860</v>
      </c>
      <c r="C259" s="61" t="s">
        <v>1861</v>
      </c>
      <c r="D259" s="55" t="s">
        <v>1862</v>
      </c>
      <c r="E259" s="6" t="s">
        <v>218</v>
      </c>
      <c r="F259" s="19">
        <v>1323</v>
      </c>
      <c r="G259" s="24">
        <v>46.55</v>
      </c>
      <c r="H259" s="24">
        <v>0.06</v>
      </c>
      <c r="I259" s="31"/>
      <c r="J259" s="31"/>
      <c r="K259" s="35"/>
    </row>
    <row r="260" spans="2:11" x14ac:dyDescent="0.3">
      <c r="B260" s="8" t="s">
        <v>3742</v>
      </c>
      <c r="C260" s="61" t="s">
        <v>3743</v>
      </c>
      <c r="D260" s="55" t="s">
        <v>3744</v>
      </c>
      <c r="E260" s="6" t="s">
        <v>580</v>
      </c>
      <c r="F260" s="19">
        <v>3669</v>
      </c>
      <c r="G260" s="24">
        <v>46.42</v>
      </c>
      <c r="H260" s="24">
        <v>0.06</v>
      </c>
      <c r="I260" s="31"/>
      <c r="J260" s="31"/>
      <c r="K260" s="35"/>
    </row>
    <row r="261" spans="2:11" x14ac:dyDescent="0.3">
      <c r="B261" s="8" t="s">
        <v>3829</v>
      </c>
      <c r="C261" s="61" t="s">
        <v>3830</v>
      </c>
      <c r="D261" s="55" t="s">
        <v>3831</v>
      </c>
      <c r="E261" s="6" t="s">
        <v>109</v>
      </c>
      <c r="F261" s="19">
        <v>3313</v>
      </c>
      <c r="G261" s="24">
        <v>46.16</v>
      </c>
      <c r="H261" s="24">
        <v>0.06</v>
      </c>
      <c r="I261" s="31"/>
      <c r="J261" s="31"/>
      <c r="K261" s="35"/>
    </row>
    <row r="262" spans="2:11" x14ac:dyDescent="0.3">
      <c r="B262" s="8" t="s">
        <v>252</v>
      </c>
      <c r="C262" s="61" t="s">
        <v>253</v>
      </c>
      <c r="D262" s="55" t="s">
        <v>254</v>
      </c>
      <c r="E262" s="6" t="s">
        <v>255</v>
      </c>
      <c r="F262" s="19">
        <v>2875</v>
      </c>
      <c r="G262" s="24">
        <v>46.14</v>
      </c>
      <c r="H262" s="24">
        <v>0.06</v>
      </c>
      <c r="I262" s="31"/>
      <c r="J262" s="31"/>
      <c r="K262" s="35"/>
    </row>
    <row r="263" spans="2:11" x14ac:dyDescent="0.3">
      <c r="B263" s="8" t="s">
        <v>2289</v>
      </c>
      <c r="C263" s="61" t="s">
        <v>2290</v>
      </c>
      <c r="D263" s="55" t="s">
        <v>2291</v>
      </c>
      <c r="E263" s="6" t="s">
        <v>72</v>
      </c>
      <c r="F263" s="19">
        <v>30731</v>
      </c>
      <c r="G263" s="24">
        <v>46.07</v>
      </c>
      <c r="H263" s="24">
        <v>0.06</v>
      </c>
      <c r="I263" s="31"/>
      <c r="J263" s="31"/>
      <c r="K263" s="35"/>
    </row>
    <row r="264" spans="2:11" x14ac:dyDescent="0.3">
      <c r="B264" s="8" t="s">
        <v>3832</v>
      </c>
      <c r="C264" s="61" t="s">
        <v>3833</v>
      </c>
      <c r="D264" s="55" t="s">
        <v>3834</v>
      </c>
      <c r="E264" s="6" t="s">
        <v>72</v>
      </c>
      <c r="F264" s="19">
        <v>9252</v>
      </c>
      <c r="G264" s="24">
        <v>45.91</v>
      </c>
      <c r="H264" s="24">
        <v>0.06</v>
      </c>
      <c r="I264" s="31"/>
      <c r="J264" s="31"/>
      <c r="K264" s="35"/>
    </row>
    <row r="265" spans="2:11" x14ac:dyDescent="0.3">
      <c r="B265" s="8" t="s">
        <v>2471</v>
      </c>
      <c r="C265" s="61" t="s">
        <v>2472</v>
      </c>
      <c r="D265" s="55" t="s">
        <v>2473</v>
      </c>
      <c r="E265" s="6" t="s">
        <v>109</v>
      </c>
      <c r="F265" s="19">
        <v>8572</v>
      </c>
      <c r="G265" s="24">
        <v>45.84</v>
      </c>
      <c r="H265" s="24">
        <v>0.06</v>
      </c>
      <c r="I265" s="31"/>
      <c r="J265" s="31"/>
      <c r="K265" s="35"/>
    </row>
    <row r="266" spans="2:11" x14ac:dyDescent="0.3">
      <c r="B266" s="8" t="s">
        <v>275</v>
      </c>
      <c r="C266" s="61" t="s">
        <v>276</v>
      </c>
      <c r="D266" s="55" t="s">
        <v>277</v>
      </c>
      <c r="E266" s="6" t="s">
        <v>128</v>
      </c>
      <c r="F266" s="19">
        <v>301</v>
      </c>
      <c r="G266" s="24">
        <v>45.64</v>
      </c>
      <c r="H266" s="24">
        <v>0.06</v>
      </c>
      <c r="I266" s="31"/>
      <c r="J266" s="31"/>
      <c r="K266" s="35"/>
    </row>
    <row r="267" spans="2:11" x14ac:dyDescent="0.3">
      <c r="B267" s="8" t="s">
        <v>3835</v>
      </c>
      <c r="C267" s="61" t="s">
        <v>3836</v>
      </c>
      <c r="D267" s="55" t="s">
        <v>3837</v>
      </c>
      <c r="E267" s="6" t="s">
        <v>105</v>
      </c>
      <c r="F267" s="19">
        <v>9342</v>
      </c>
      <c r="G267" s="24">
        <v>45.29</v>
      </c>
      <c r="H267" s="24">
        <v>0.06</v>
      </c>
      <c r="I267" s="31"/>
      <c r="J267" s="31"/>
      <c r="K267" s="35"/>
    </row>
    <row r="268" spans="2:11" x14ac:dyDescent="0.3">
      <c r="B268" s="8" t="s">
        <v>3838</v>
      </c>
      <c r="C268" s="61" t="s">
        <v>3839</v>
      </c>
      <c r="D268" s="55" t="s">
        <v>3840</v>
      </c>
      <c r="E268" s="6" t="s">
        <v>120</v>
      </c>
      <c r="F268" s="19">
        <v>3289</v>
      </c>
      <c r="G268" s="24">
        <v>44.79</v>
      </c>
      <c r="H268" s="24">
        <v>0.06</v>
      </c>
      <c r="I268" s="31"/>
      <c r="J268" s="31"/>
      <c r="K268" s="35"/>
    </row>
    <row r="269" spans="2:11" x14ac:dyDescent="0.3">
      <c r="B269" s="8" t="s">
        <v>3745</v>
      </c>
      <c r="C269" s="61" t="s">
        <v>3746</v>
      </c>
      <c r="D269" s="55" t="s">
        <v>3747</v>
      </c>
      <c r="E269" s="6" t="s">
        <v>244</v>
      </c>
      <c r="F269" s="19">
        <v>6170</v>
      </c>
      <c r="G269" s="24">
        <v>44.74</v>
      </c>
      <c r="H269" s="24">
        <v>0.06</v>
      </c>
      <c r="I269" s="31"/>
      <c r="J269" s="31"/>
      <c r="K269" s="35"/>
    </row>
    <row r="270" spans="2:11" x14ac:dyDescent="0.3">
      <c r="B270" s="8" t="s">
        <v>3841</v>
      </c>
      <c r="C270" s="61" t="s">
        <v>2492</v>
      </c>
      <c r="D270" s="55" t="s">
        <v>3842</v>
      </c>
      <c r="E270" s="6" t="s">
        <v>105</v>
      </c>
      <c r="F270" s="19">
        <v>6229</v>
      </c>
      <c r="G270" s="24">
        <v>44.69</v>
      </c>
      <c r="H270" s="24">
        <v>0.06</v>
      </c>
      <c r="I270" s="31"/>
      <c r="J270" s="31"/>
      <c r="K270" s="35"/>
    </row>
    <row r="271" spans="2:11" x14ac:dyDescent="0.3">
      <c r="B271" s="8" t="s">
        <v>3843</v>
      </c>
      <c r="C271" s="61" t="s">
        <v>3844</v>
      </c>
      <c r="D271" s="55" t="s">
        <v>3845</v>
      </c>
      <c r="E271" s="6" t="s">
        <v>120</v>
      </c>
      <c r="F271" s="19">
        <v>341</v>
      </c>
      <c r="G271" s="24">
        <v>43.73</v>
      </c>
      <c r="H271" s="24">
        <v>0.06</v>
      </c>
      <c r="I271" s="31"/>
      <c r="J271" s="31"/>
      <c r="K271" s="35"/>
    </row>
    <row r="272" spans="2:11" x14ac:dyDescent="0.3">
      <c r="B272" s="8" t="s">
        <v>354</v>
      </c>
      <c r="C272" s="61" t="s">
        <v>355</v>
      </c>
      <c r="D272" s="55" t="s">
        <v>356</v>
      </c>
      <c r="E272" s="6" t="s">
        <v>128</v>
      </c>
      <c r="F272" s="19">
        <v>101223</v>
      </c>
      <c r="G272" s="24">
        <v>43.73</v>
      </c>
      <c r="H272" s="24">
        <v>0.06</v>
      </c>
      <c r="I272" s="31"/>
      <c r="J272" s="31"/>
      <c r="K272" s="35"/>
    </row>
    <row r="273" spans="2:11" x14ac:dyDescent="0.3">
      <c r="B273" s="8" t="s">
        <v>2091</v>
      </c>
      <c r="C273" s="61" t="s">
        <v>2092</v>
      </c>
      <c r="D273" s="55" t="s">
        <v>2093</v>
      </c>
      <c r="E273" s="6" t="s">
        <v>113</v>
      </c>
      <c r="F273" s="19">
        <v>9343</v>
      </c>
      <c r="G273" s="24">
        <v>43.49</v>
      </c>
      <c r="H273" s="24">
        <v>0.06</v>
      </c>
      <c r="I273" s="31"/>
      <c r="J273" s="31"/>
      <c r="K273" s="35"/>
    </row>
    <row r="274" spans="2:11" x14ac:dyDescent="0.3">
      <c r="B274" s="8" t="s">
        <v>3066</v>
      </c>
      <c r="C274" s="61" t="s">
        <v>3067</v>
      </c>
      <c r="D274" s="55" t="s">
        <v>3068</v>
      </c>
      <c r="E274" s="6" t="s">
        <v>128</v>
      </c>
      <c r="F274" s="19">
        <v>4825</v>
      </c>
      <c r="G274" s="24">
        <v>43.46</v>
      </c>
      <c r="H274" s="24">
        <v>0.06</v>
      </c>
      <c r="I274" s="31"/>
      <c r="J274" s="31"/>
      <c r="K274" s="35"/>
    </row>
    <row r="275" spans="2:11" x14ac:dyDescent="0.3">
      <c r="B275" s="8" t="s">
        <v>3846</v>
      </c>
      <c r="C275" s="61" t="s">
        <v>3847</v>
      </c>
      <c r="D275" s="55" t="s">
        <v>3848</v>
      </c>
      <c r="E275" s="6" t="s">
        <v>109</v>
      </c>
      <c r="F275" s="19">
        <v>241</v>
      </c>
      <c r="G275" s="24">
        <v>43.23</v>
      </c>
      <c r="H275" s="24">
        <v>0.06</v>
      </c>
      <c r="I275" s="31"/>
      <c r="J275" s="31"/>
      <c r="K275" s="35"/>
    </row>
    <row r="276" spans="2:11" x14ac:dyDescent="0.3">
      <c r="B276" s="8" t="s">
        <v>3748</v>
      </c>
      <c r="C276" s="61" t="s">
        <v>3749</v>
      </c>
      <c r="D276" s="55" t="s">
        <v>3750</v>
      </c>
      <c r="E276" s="6" t="s">
        <v>105</v>
      </c>
      <c r="F276" s="19">
        <v>2734</v>
      </c>
      <c r="G276" s="24">
        <v>43.22</v>
      </c>
      <c r="H276" s="24">
        <v>0.06</v>
      </c>
      <c r="I276" s="31"/>
      <c r="J276" s="31"/>
      <c r="K276" s="35"/>
    </row>
    <row r="277" spans="2:11" x14ac:dyDescent="0.3">
      <c r="B277" s="8" t="s">
        <v>167</v>
      </c>
      <c r="C277" s="61" t="s">
        <v>168</v>
      </c>
      <c r="D277" s="55" t="s">
        <v>169</v>
      </c>
      <c r="E277" s="6" t="s">
        <v>170</v>
      </c>
      <c r="F277" s="19">
        <v>3082</v>
      </c>
      <c r="G277" s="24">
        <v>43.14</v>
      </c>
      <c r="H277" s="24">
        <v>0.06</v>
      </c>
      <c r="I277" s="31"/>
      <c r="J277" s="31"/>
      <c r="K277" s="35"/>
    </row>
    <row r="278" spans="2:11" x14ac:dyDescent="0.3">
      <c r="B278" s="8" t="s">
        <v>3849</v>
      </c>
      <c r="C278" s="61" t="s">
        <v>3850</v>
      </c>
      <c r="D278" s="55" t="s">
        <v>3851</v>
      </c>
      <c r="E278" s="6" t="s">
        <v>109</v>
      </c>
      <c r="F278" s="19">
        <v>5205</v>
      </c>
      <c r="G278" s="24">
        <v>42.95</v>
      </c>
      <c r="H278" s="24">
        <v>0.06</v>
      </c>
      <c r="I278" s="31"/>
      <c r="J278" s="31"/>
      <c r="K278" s="35"/>
    </row>
    <row r="279" spans="2:11" x14ac:dyDescent="0.3">
      <c r="B279" s="8" t="s">
        <v>636</v>
      </c>
      <c r="C279" s="61" t="s">
        <v>637</v>
      </c>
      <c r="D279" s="55" t="s">
        <v>638</v>
      </c>
      <c r="E279" s="6" t="s">
        <v>181</v>
      </c>
      <c r="F279" s="19">
        <v>377</v>
      </c>
      <c r="G279" s="24">
        <v>42.79</v>
      </c>
      <c r="H279" s="24">
        <v>0.06</v>
      </c>
      <c r="I279" s="31"/>
      <c r="J279" s="31"/>
      <c r="K279" s="35"/>
    </row>
    <row r="280" spans="2:11" x14ac:dyDescent="0.3">
      <c r="B280" s="8" t="s">
        <v>2062</v>
      </c>
      <c r="C280" s="61" t="s">
        <v>2063</v>
      </c>
      <c r="D280" s="55" t="s">
        <v>2064</v>
      </c>
      <c r="E280" s="6" t="s">
        <v>72</v>
      </c>
      <c r="F280" s="19">
        <v>971</v>
      </c>
      <c r="G280" s="24">
        <v>42.49</v>
      </c>
      <c r="H280" s="24">
        <v>0.05</v>
      </c>
      <c r="I280" s="31"/>
      <c r="J280" s="31"/>
      <c r="K280" s="35"/>
    </row>
    <row r="281" spans="2:11" x14ac:dyDescent="0.3">
      <c r="B281" s="8" t="s">
        <v>2088</v>
      </c>
      <c r="C281" s="61" t="s">
        <v>2089</v>
      </c>
      <c r="D281" s="55" t="s">
        <v>2090</v>
      </c>
      <c r="E281" s="6" t="s">
        <v>120</v>
      </c>
      <c r="F281" s="19">
        <v>1647</v>
      </c>
      <c r="G281" s="24">
        <v>42.35</v>
      </c>
      <c r="H281" s="24">
        <v>0.05</v>
      </c>
      <c r="I281" s="31"/>
      <c r="J281" s="31"/>
      <c r="K281" s="35"/>
    </row>
    <row r="282" spans="2:11" x14ac:dyDescent="0.3">
      <c r="B282" s="8" t="s">
        <v>3852</v>
      </c>
      <c r="C282" s="61" t="s">
        <v>3853</v>
      </c>
      <c r="D282" s="55" t="s">
        <v>3854</v>
      </c>
      <c r="E282" s="6" t="s">
        <v>105</v>
      </c>
      <c r="F282" s="19">
        <v>634</v>
      </c>
      <c r="G282" s="24">
        <v>42.31</v>
      </c>
      <c r="H282" s="24">
        <v>0.05</v>
      </c>
      <c r="I282" s="31"/>
      <c r="J282" s="31"/>
      <c r="K282" s="35"/>
    </row>
    <row r="283" spans="2:11" x14ac:dyDescent="0.3">
      <c r="B283" s="8" t="s">
        <v>3751</v>
      </c>
      <c r="C283" s="61" t="s">
        <v>3752</v>
      </c>
      <c r="D283" s="55" t="s">
        <v>3753</v>
      </c>
      <c r="E283" s="6" t="s">
        <v>400</v>
      </c>
      <c r="F283" s="19">
        <v>112</v>
      </c>
      <c r="G283" s="24">
        <v>42.01</v>
      </c>
      <c r="H283" s="24">
        <v>0.05</v>
      </c>
      <c r="I283" s="31"/>
      <c r="J283" s="31"/>
      <c r="K283" s="35"/>
    </row>
    <row r="284" spans="2:11" x14ac:dyDescent="0.3">
      <c r="B284" s="8" t="s">
        <v>1086</v>
      </c>
      <c r="C284" s="61" t="s">
        <v>1087</v>
      </c>
      <c r="D284" s="55" t="s">
        <v>1088</v>
      </c>
      <c r="E284" s="6" t="s">
        <v>142</v>
      </c>
      <c r="F284" s="19">
        <v>4594</v>
      </c>
      <c r="G284" s="24">
        <v>41.24</v>
      </c>
      <c r="H284" s="24">
        <v>0.05</v>
      </c>
      <c r="I284" s="31"/>
      <c r="J284" s="31"/>
      <c r="K284" s="35"/>
    </row>
    <row r="285" spans="2:11" x14ac:dyDescent="0.3">
      <c r="B285" s="8" t="s">
        <v>3855</v>
      </c>
      <c r="C285" s="61" t="s">
        <v>3856</v>
      </c>
      <c r="D285" s="55" t="s">
        <v>3857</v>
      </c>
      <c r="E285" s="6" t="s">
        <v>128</v>
      </c>
      <c r="F285" s="19">
        <v>4877</v>
      </c>
      <c r="G285" s="24">
        <v>41.21</v>
      </c>
      <c r="H285" s="24">
        <v>0.05</v>
      </c>
      <c r="I285" s="31"/>
      <c r="J285" s="31"/>
      <c r="K285" s="35"/>
    </row>
    <row r="286" spans="2:11" x14ac:dyDescent="0.3">
      <c r="B286" s="8" t="s">
        <v>2698</v>
      </c>
      <c r="C286" s="61" t="s">
        <v>2699</v>
      </c>
      <c r="D286" s="55" t="s">
        <v>2700</v>
      </c>
      <c r="E286" s="6" t="s">
        <v>65</v>
      </c>
      <c r="F286" s="19">
        <v>5661</v>
      </c>
      <c r="G286" s="24">
        <v>40.24</v>
      </c>
      <c r="H286" s="24">
        <v>0.05</v>
      </c>
      <c r="I286" s="31"/>
      <c r="J286" s="31"/>
      <c r="K286" s="35"/>
    </row>
    <row r="287" spans="2:11" x14ac:dyDescent="0.3">
      <c r="B287" s="8" t="s">
        <v>2410</v>
      </c>
      <c r="C287" s="61" t="s">
        <v>2411</v>
      </c>
      <c r="D287" s="55" t="s">
        <v>2412</v>
      </c>
      <c r="E287" s="6" t="s">
        <v>87</v>
      </c>
      <c r="F287" s="19">
        <v>6400</v>
      </c>
      <c r="G287" s="24">
        <v>40.19</v>
      </c>
      <c r="H287" s="24">
        <v>0.05</v>
      </c>
      <c r="I287" s="31"/>
      <c r="J287" s="31"/>
      <c r="K287" s="35"/>
    </row>
    <row r="288" spans="2:11" x14ac:dyDescent="0.3">
      <c r="B288" s="8" t="s">
        <v>2181</v>
      </c>
      <c r="C288" s="61" t="s">
        <v>2182</v>
      </c>
      <c r="D288" s="55" t="s">
        <v>2183</v>
      </c>
      <c r="E288" s="6" t="s">
        <v>166</v>
      </c>
      <c r="F288" s="19">
        <v>6832</v>
      </c>
      <c r="G288" s="24">
        <v>40</v>
      </c>
      <c r="H288" s="24">
        <v>0.05</v>
      </c>
      <c r="I288" s="31"/>
      <c r="J288" s="31"/>
      <c r="K288" s="35"/>
    </row>
    <row r="289" spans="2:11" x14ac:dyDescent="0.3">
      <c r="B289" s="8" t="s">
        <v>1092</v>
      </c>
      <c r="C289" s="61" t="s">
        <v>1093</v>
      </c>
      <c r="D289" s="55" t="s">
        <v>1094</v>
      </c>
      <c r="E289" s="6" t="s">
        <v>244</v>
      </c>
      <c r="F289" s="19">
        <v>31641</v>
      </c>
      <c r="G289" s="24">
        <v>39.75</v>
      </c>
      <c r="H289" s="24">
        <v>0.05</v>
      </c>
      <c r="I289" s="31"/>
      <c r="J289" s="31"/>
      <c r="K289" s="35"/>
    </row>
    <row r="290" spans="2:11" x14ac:dyDescent="0.3">
      <c r="B290" s="8" t="s">
        <v>1067</v>
      </c>
      <c r="C290" s="61" t="s">
        <v>1068</v>
      </c>
      <c r="D290" s="55" t="s">
        <v>1069</v>
      </c>
      <c r="E290" s="6" t="s">
        <v>234</v>
      </c>
      <c r="F290" s="19">
        <v>25100</v>
      </c>
      <c r="G290" s="24">
        <v>39.700000000000003</v>
      </c>
      <c r="H290" s="24">
        <v>0.05</v>
      </c>
      <c r="I290" s="31"/>
      <c r="J290" s="31"/>
      <c r="K290" s="35"/>
    </row>
    <row r="291" spans="2:11" x14ac:dyDescent="0.3">
      <c r="B291" s="8" t="s">
        <v>3858</v>
      </c>
      <c r="C291" s="61" t="s">
        <v>3859</v>
      </c>
      <c r="D291" s="55" t="s">
        <v>3860</v>
      </c>
      <c r="E291" s="6" t="s">
        <v>72</v>
      </c>
      <c r="F291" s="19">
        <v>3591</v>
      </c>
      <c r="G291" s="24">
        <v>38.89</v>
      </c>
      <c r="H291" s="24">
        <v>0.05</v>
      </c>
      <c r="I291" s="31"/>
      <c r="J291" s="31"/>
      <c r="K291" s="35"/>
    </row>
    <row r="292" spans="2:11" x14ac:dyDescent="0.3">
      <c r="B292" s="8" t="s">
        <v>3754</v>
      </c>
      <c r="C292" s="61" t="s">
        <v>3755</v>
      </c>
      <c r="D292" s="55" t="s">
        <v>3756</v>
      </c>
      <c r="E292" s="6" t="s">
        <v>72</v>
      </c>
      <c r="F292" s="19">
        <v>31673</v>
      </c>
      <c r="G292" s="24">
        <v>38.72</v>
      </c>
      <c r="H292" s="24">
        <v>0.05</v>
      </c>
      <c r="I292" s="31"/>
      <c r="J292" s="31"/>
      <c r="K292" s="35"/>
    </row>
    <row r="293" spans="2:11" x14ac:dyDescent="0.3">
      <c r="B293" s="8" t="s">
        <v>324</v>
      </c>
      <c r="C293" s="61" t="s">
        <v>325</v>
      </c>
      <c r="D293" s="55" t="s">
        <v>326</v>
      </c>
      <c r="E293" s="6" t="s">
        <v>76</v>
      </c>
      <c r="F293" s="19">
        <v>2429</v>
      </c>
      <c r="G293" s="24">
        <v>38.68</v>
      </c>
      <c r="H293" s="24">
        <v>0.05</v>
      </c>
      <c r="I293" s="31"/>
      <c r="J293" s="31"/>
      <c r="K293" s="35"/>
    </row>
    <row r="294" spans="2:11" x14ac:dyDescent="0.3">
      <c r="B294" s="8" t="s">
        <v>163</v>
      </c>
      <c r="C294" s="61" t="s">
        <v>164</v>
      </c>
      <c r="D294" s="55" t="s">
        <v>165</v>
      </c>
      <c r="E294" s="6" t="s">
        <v>166</v>
      </c>
      <c r="F294" s="19">
        <v>1097</v>
      </c>
      <c r="G294" s="24">
        <v>38.53</v>
      </c>
      <c r="H294" s="24">
        <v>0.05</v>
      </c>
      <c r="I294" s="31"/>
      <c r="J294" s="31"/>
      <c r="K294" s="35"/>
    </row>
    <row r="295" spans="2:11" x14ac:dyDescent="0.3">
      <c r="B295" s="8" t="s">
        <v>3861</v>
      </c>
      <c r="C295" s="61" t="s">
        <v>3862</v>
      </c>
      <c r="D295" s="55" t="s">
        <v>3863</v>
      </c>
      <c r="E295" s="6" t="s">
        <v>120</v>
      </c>
      <c r="F295" s="19">
        <v>24633</v>
      </c>
      <c r="G295" s="24">
        <v>38.46</v>
      </c>
      <c r="H295" s="24">
        <v>0.05</v>
      </c>
      <c r="I295" s="31"/>
      <c r="J295" s="31"/>
      <c r="K295" s="35"/>
    </row>
    <row r="296" spans="2:11" x14ac:dyDescent="0.3">
      <c r="B296" s="8" t="s">
        <v>284</v>
      </c>
      <c r="C296" s="61" t="s">
        <v>285</v>
      </c>
      <c r="D296" s="55" t="s">
        <v>286</v>
      </c>
      <c r="E296" s="6" t="s">
        <v>128</v>
      </c>
      <c r="F296" s="19">
        <v>4400</v>
      </c>
      <c r="G296" s="24">
        <v>38.42</v>
      </c>
      <c r="H296" s="24">
        <v>0.05</v>
      </c>
      <c r="I296" s="31"/>
      <c r="J296" s="31"/>
      <c r="K296" s="35"/>
    </row>
    <row r="297" spans="2:11" x14ac:dyDescent="0.3">
      <c r="B297" s="8" t="s">
        <v>2738</v>
      </c>
      <c r="C297" s="61" t="s">
        <v>2739</v>
      </c>
      <c r="D297" s="55" t="s">
        <v>2740</v>
      </c>
      <c r="E297" s="6" t="s">
        <v>146</v>
      </c>
      <c r="F297" s="19">
        <v>5530</v>
      </c>
      <c r="G297" s="24">
        <v>38.380000000000003</v>
      </c>
      <c r="H297" s="24">
        <v>0.05</v>
      </c>
      <c r="I297" s="31"/>
      <c r="J297" s="31"/>
      <c r="K297" s="35"/>
    </row>
    <row r="298" spans="2:11" x14ac:dyDescent="0.3">
      <c r="B298" s="8" t="s">
        <v>3757</v>
      </c>
      <c r="C298" s="61" t="s">
        <v>3758</v>
      </c>
      <c r="D298" s="55" t="s">
        <v>3759</v>
      </c>
      <c r="E298" s="6" t="s">
        <v>170</v>
      </c>
      <c r="F298" s="19">
        <v>3370</v>
      </c>
      <c r="G298" s="24">
        <v>38.380000000000003</v>
      </c>
      <c r="H298" s="24">
        <v>0.05</v>
      </c>
      <c r="I298" s="31"/>
      <c r="J298" s="31"/>
      <c r="K298" s="35"/>
    </row>
    <row r="299" spans="2:11" x14ac:dyDescent="0.3">
      <c r="B299" s="8" t="s">
        <v>2340</v>
      </c>
      <c r="C299" s="61" t="s">
        <v>2341</v>
      </c>
      <c r="D299" s="55" t="s">
        <v>2342</v>
      </c>
      <c r="E299" s="6" t="s">
        <v>57</v>
      </c>
      <c r="F299" s="19">
        <v>41221</v>
      </c>
      <c r="G299" s="24">
        <v>38.200000000000003</v>
      </c>
      <c r="H299" s="24">
        <v>0.05</v>
      </c>
      <c r="I299" s="31"/>
      <c r="J299" s="31"/>
      <c r="K299" s="35"/>
    </row>
    <row r="300" spans="2:11" x14ac:dyDescent="0.3">
      <c r="B300" s="8" t="s">
        <v>3864</v>
      </c>
      <c r="C300" s="61" t="s">
        <v>3865</v>
      </c>
      <c r="D300" s="55" t="s">
        <v>3866</v>
      </c>
      <c r="E300" s="6" t="s">
        <v>580</v>
      </c>
      <c r="F300" s="19">
        <v>1179</v>
      </c>
      <c r="G300" s="24">
        <v>37.85</v>
      </c>
      <c r="H300" s="24">
        <v>0.05</v>
      </c>
      <c r="I300" s="31"/>
      <c r="J300" s="31"/>
      <c r="K300" s="35"/>
    </row>
    <row r="301" spans="2:11" x14ac:dyDescent="0.3">
      <c r="B301" s="8" t="s">
        <v>1104</v>
      </c>
      <c r="C301" s="61" t="s">
        <v>1105</v>
      </c>
      <c r="D301" s="55" t="s">
        <v>1106</v>
      </c>
      <c r="E301" s="6" t="s">
        <v>109</v>
      </c>
      <c r="F301" s="19">
        <v>4594</v>
      </c>
      <c r="G301" s="24">
        <v>37.82</v>
      </c>
      <c r="H301" s="24">
        <v>0.05</v>
      </c>
      <c r="I301" s="31"/>
      <c r="J301" s="31"/>
      <c r="K301" s="35"/>
    </row>
    <row r="302" spans="2:11" x14ac:dyDescent="0.3">
      <c r="B302" s="8" t="s">
        <v>2413</v>
      </c>
      <c r="C302" s="61" t="s">
        <v>2414</v>
      </c>
      <c r="D302" s="55" t="s">
        <v>2415</v>
      </c>
      <c r="E302" s="6" t="s">
        <v>244</v>
      </c>
      <c r="F302" s="19">
        <v>3025</v>
      </c>
      <c r="G302" s="24">
        <v>37.659999999999997</v>
      </c>
      <c r="H302" s="24">
        <v>0.05</v>
      </c>
      <c r="I302" s="31"/>
      <c r="J302" s="31"/>
      <c r="K302" s="35"/>
    </row>
    <row r="303" spans="2:11" x14ac:dyDescent="0.3">
      <c r="B303" s="8" t="s">
        <v>3103</v>
      </c>
      <c r="C303" s="61" t="s">
        <v>3104</v>
      </c>
      <c r="D303" s="55" t="s">
        <v>3105</v>
      </c>
      <c r="E303" s="6" t="s">
        <v>128</v>
      </c>
      <c r="F303" s="19">
        <v>1404</v>
      </c>
      <c r="G303" s="24">
        <v>37.369999999999997</v>
      </c>
      <c r="H303" s="24">
        <v>0.05</v>
      </c>
      <c r="I303" s="31"/>
      <c r="J303" s="31"/>
      <c r="K303" s="35"/>
    </row>
    <row r="304" spans="2:11" x14ac:dyDescent="0.3">
      <c r="B304" s="8" t="s">
        <v>2402</v>
      </c>
      <c r="C304" s="61" t="s">
        <v>2403</v>
      </c>
      <c r="D304" s="55" t="s">
        <v>2404</v>
      </c>
      <c r="E304" s="6" t="s">
        <v>72</v>
      </c>
      <c r="F304" s="19">
        <v>19979</v>
      </c>
      <c r="G304" s="24">
        <v>37.31</v>
      </c>
      <c r="H304" s="24">
        <v>0.05</v>
      </c>
      <c r="I304" s="31"/>
      <c r="J304" s="31"/>
      <c r="K304" s="35"/>
    </row>
    <row r="305" spans="2:11" x14ac:dyDescent="0.3">
      <c r="B305" s="8" t="s">
        <v>3867</v>
      </c>
      <c r="C305" s="61" t="s">
        <v>3868</v>
      </c>
      <c r="D305" s="55" t="s">
        <v>3869</v>
      </c>
      <c r="E305" s="6" t="s">
        <v>128</v>
      </c>
      <c r="F305" s="19">
        <v>489</v>
      </c>
      <c r="G305" s="24">
        <v>36.799999999999997</v>
      </c>
      <c r="H305" s="24">
        <v>0.05</v>
      </c>
      <c r="I305" s="31"/>
      <c r="J305" s="31"/>
      <c r="K305" s="35"/>
    </row>
    <row r="306" spans="2:11" x14ac:dyDescent="0.3">
      <c r="B306" s="8" t="s">
        <v>3870</v>
      </c>
      <c r="C306" s="61" t="s">
        <v>3871</v>
      </c>
      <c r="D306" s="55" t="s">
        <v>3872</v>
      </c>
      <c r="E306" s="6" t="s">
        <v>105</v>
      </c>
      <c r="F306" s="19">
        <v>8176</v>
      </c>
      <c r="G306" s="24">
        <v>36.56</v>
      </c>
      <c r="H306" s="24">
        <v>0.05</v>
      </c>
      <c r="I306" s="31"/>
      <c r="J306" s="31"/>
      <c r="K306" s="35"/>
    </row>
    <row r="307" spans="2:11" x14ac:dyDescent="0.3">
      <c r="B307" s="8" t="s">
        <v>309</v>
      </c>
      <c r="C307" s="61" t="s">
        <v>310</v>
      </c>
      <c r="D307" s="55" t="s">
        <v>311</v>
      </c>
      <c r="E307" s="6" t="s">
        <v>181</v>
      </c>
      <c r="F307" s="19">
        <v>7843</v>
      </c>
      <c r="G307" s="24">
        <v>36.28</v>
      </c>
      <c r="H307" s="24">
        <v>0.05</v>
      </c>
      <c r="I307" s="31"/>
      <c r="J307" s="31"/>
      <c r="K307" s="35"/>
    </row>
    <row r="308" spans="2:11" x14ac:dyDescent="0.3">
      <c r="B308" s="8" t="s">
        <v>3873</v>
      </c>
      <c r="C308" s="61" t="s">
        <v>3874</v>
      </c>
      <c r="D308" s="55" t="s">
        <v>3875</v>
      </c>
      <c r="E308" s="6" t="s">
        <v>91</v>
      </c>
      <c r="F308" s="19">
        <v>19230</v>
      </c>
      <c r="G308" s="24">
        <v>35.94</v>
      </c>
      <c r="H308" s="24">
        <v>0.05</v>
      </c>
      <c r="I308" s="31"/>
      <c r="J308" s="31"/>
      <c r="K308" s="35"/>
    </row>
    <row r="309" spans="2:11" x14ac:dyDescent="0.3">
      <c r="B309" s="8" t="s">
        <v>1095</v>
      </c>
      <c r="C309" s="61" t="s">
        <v>1096</v>
      </c>
      <c r="D309" s="55" t="s">
        <v>1097</v>
      </c>
      <c r="E309" s="6" t="s">
        <v>124</v>
      </c>
      <c r="F309" s="19">
        <v>4095</v>
      </c>
      <c r="G309" s="24">
        <v>35.43</v>
      </c>
      <c r="H309" s="24">
        <v>0.05</v>
      </c>
      <c r="I309" s="31"/>
      <c r="J309" s="31"/>
      <c r="K309" s="35"/>
    </row>
    <row r="310" spans="2:11" x14ac:dyDescent="0.3">
      <c r="B310" s="8" t="s">
        <v>2335</v>
      </c>
      <c r="C310" s="61" t="s">
        <v>2336</v>
      </c>
      <c r="D310" s="55" t="s">
        <v>2337</v>
      </c>
      <c r="E310" s="6" t="s">
        <v>101</v>
      </c>
      <c r="F310" s="19">
        <v>38391</v>
      </c>
      <c r="G310" s="24">
        <v>35.369999999999997</v>
      </c>
      <c r="H310" s="24">
        <v>0.05</v>
      </c>
      <c r="I310" s="31"/>
      <c r="J310" s="31"/>
      <c r="K310" s="35"/>
    </row>
    <row r="311" spans="2:11" x14ac:dyDescent="0.3">
      <c r="B311" s="8" t="s">
        <v>3876</v>
      </c>
      <c r="C311" s="61" t="s">
        <v>3877</v>
      </c>
      <c r="D311" s="55" t="s">
        <v>3878</v>
      </c>
      <c r="E311" s="6" t="s">
        <v>120</v>
      </c>
      <c r="F311" s="19">
        <v>3572</v>
      </c>
      <c r="G311" s="24">
        <v>35.31</v>
      </c>
      <c r="H311" s="24">
        <v>0.05</v>
      </c>
      <c r="I311" s="31"/>
      <c r="J311" s="31"/>
      <c r="K311" s="35"/>
    </row>
    <row r="312" spans="2:11" x14ac:dyDescent="0.3">
      <c r="B312" s="8" t="s">
        <v>3760</v>
      </c>
      <c r="C312" s="61" t="s">
        <v>3761</v>
      </c>
      <c r="D312" s="55" t="s">
        <v>3762</v>
      </c>
      <c r="E312" s="6" t="s">
        <v>539</v>
      </c>
      <c r="F312" s="19">
        <v>18537</v>
      </c>
      <c r="G312" s="24">
        <v>35.049999999999997</v>
      </c>
      <c r="H312" s="24">
        <v>0.05</v>
      </c>
      <c r="I312" s="31"/>
      <c r="J312" s="31"/>
      <c r="K312" s="35"/>
    </row>
    <row r="313" spans="2:11" x14ac:dyDescent="0.3">
      <c r="B313" s="8" t="s">
        <v>381</v>
      </c>
      <c r="C313" s="61" t="s">
        <v>382</v>
      </c>
      <c r="D313" s="55" t="s">
        <v>383</v>
      </c>
      <c r="E313" s="6" t="s">
        <v>384</v>
      </c>
      <c r="F313" s="19">
        <v>11462</v>
      </c>
      <c r="G313" s="24">
        <v>34.93</v>
      </c>
      <c r="H313" s="24">
        <v>0.04</v>
      </c>
      <c r="I313" s="31"/>
      <c r="J313" s="31"/>
      <c r="K313" s="35"/>
    </row>
    <row r="314" spans="2:11" x14ac:dyDescent="0.3">
      <c r="B314" s="8" t="s">
        <v>3879</v>
      </c>
      <c r="C314" s="61" t="s">
        <v>3880</v>
      </c>
      <c r="D314" s="55" t="s">
        <v>3881</v>
      </c>
      <c r="E314" s="6" t="s">
        <v>166</v>
      </c>
      <c r="F314" s="19">
        <v>2522</v>
      </c>
      <c r="G314" s="24">
        <v>34.729999999999997</v>
      </c>
      <c r="H314" s="24">
        <v>0.04</v>
      </c>
      <c r="I314" s="31"/>
      <c r="J314" s="31"/>
      <c r="K314" s="35"/>
    </row>
    <row r="315" spans="2:11" x14ac:dyDescent="0.3">
      <c r="B315" s="8" t="s">
        <v>3882</v>
      </c>
      <c r="C315" s="61" t="s">
        <v>3883</v>
      </c>
      <c r="D315" s="55" t="s">
        <v>3884</v>
      </c>
      <c r="E315" s="6" t="s">
        <v>384</v>
      </c>
      <c r="F315" s="19">
        <v>5001</v>
      </c>
      <c r="G315" s="24">
        <v>34.43</v>
      </c>
      <c r="H315" s="24">
        <v>0.04</v>
      </c>
      <c r="I315" s="31"/>
      <c r="J315" s="31"/>
      <c r="K315" s="35"/>
    </row>
    <row r="316" spans="2:11" x14ac:dyDescent="0.3">
      <c r="B316" s="8" t="s">
        <v>1863</v>
      </c>
      <c r="C316" s="61" t="s">
        <v>1864</v>
      </c>
      <c r="D316" s="55" t="s">
        <v>1865</v>
      </c>
      <c r="E316" s="6" t="s">
        <v>72</v>
      </c>
      <c r="F316" s="19">
        <v>14093</v>
      </c>
      <c r="G316" s="24">
        <v>34.39</v>
      </c>
      <c r="H316" s="24">
        <v>0.04</v>
      </c>
      <c r="I316" s="31"/>
      <c r="J316" s="31"/>
      <c r="K316" s="35"/>
    </row>
    <row r="317" spans="2:11" x14ac:dyDescent="0.3">
      <c r="B317" s="8" t="s">
        <v>3763</v>
      </c>
      <c r="C317" s="61" t="s">
        <v>3764</v>
      </c>
      <c r="D317" s="55" t="s">
        <v>3765</v>
      </c>
      <c r="E317" s="6" t="s">
        <v>1856</v>
      </c>
      <c r="F317" s="19">
        <v>1623</v>
      </c>
      <c r="G317" s="24">
        <v>34.33</v>
      </c>
      <c r="H317" s="24">
        <v>0.04</v>
      </c>
      <c r="I317" s="31"/>
      <c r="J317" s="31"/>
      <c r="K317" s="35"/>
    </row>
    <row r="318" spans="2:11" x14ac:dyDescent="0.3">
      <c r="B318" s="8" t="s">
        <v>3766</v>
      </c>
      <c r="C318" s="61" t="s">
        <v>3767</v>
      </c>
      <c r="D318" s="55" t="s">
        <v>3768</v>
      </c>
      <c r="E318" s="6" t="s">
        <v>72</v>
      </c>
      <c r="F318" s="19">
        <v>5174</v>
      </c>
      <c r="G318" s="24">
        <v>34.08</v>
      </c>
      <c r="H318" s="24">
        <v>0.04</v>
      </c>
      <c r="I318" s="31"/>
      <c r="J318" s="31"/>
      <c r="K318" s="35"/>
    </row>
    <row r="319" spans="2:11" x14ac:dyDescent="0.3">
      <c r="B319" s="8" t="s">
        <v>3769</v>
      </c>
      <c r="C319" s="61" t="s">
        <v>3770</v>
      </c>
      <c r="D319" s="55" t="s">
        <v>3771</v>
      </c>
      <c r="E319" s="6" t="s">
        <v>234</v>
      </c>
      <c r="F319" s="19">
        <v>12987</v>
      </c>
      <c r="G319" s="24">
        <v>33.770000000000003</v>
      </c>
      <c r="H319" s="24">
        <v>0.04</v>
      </c>
      <c r="I319" s="31"/>
      <c r="J319" s="31"/>
      <c r="K319" s="35"/>
    </row>
    <row r="320" spans="2:11" x14ac:dyDescent="0.3">
      <c r="B320" s="8" t="s">
        <v>3885</v>
      </c>
      <c r="C320" s="61" t="s">
        <v>3886</v>
      </c>
      <c r="D320" s="55" t="s">
        <v>3887</v>
      </c>
      <c r="E320" s="6" t="s">
        <v>120</v>
      </c>
      <c r="F320" s="19">
        <v>5776</v>
      </c>
      <c r="G320" s="24">
        <v>33.630000000000003</v>
      </c>
      <c r="H320" s="24">
        <v>0.04</v>
      </c>
      <c r="I320" s="31"/>
      <c r="J320" s="31"/>
      <c r="K320" s="35"/>
    </row>
    <row r="321" spans="2:11" x14ac:dyDescent="0.3">
      <c r="B321" s="8" t="s">
        <v>2346</v>
      </c>
      <c r="C321" s="61" t="s">
        <v>2347</v>
      </c>
      <c r="D321" s="55" t="s">
        <v>2348</v>
      </c>
      <c r="E321" s="6" t="s">
        <v>101</v>
      </c>
      <c r="F321" s="19">
        <v>4596</v>
      </c>
      <c r="G321" s="24">
        <v>33.6</v>
      </c>
      <c r="H321" s="24">
        <v>0.04</v>
      </c>
      <c r="I321" s="31"/>
      <c r="J321" s="31"/>
      <c r="K321" s="35"/>
    </row>
    <row r="322" spans="2:11" x14ac:dyDescent="0.3">
      <c r="B322" s="8" t="s">
        <v>3772</v>
      </c>
      <c r="C322" s="61" t="s">
        <v>3773</v>
      </c>
      <c r="D322" s="55" t="s">
        <v>3774</v>
      </c>
      <c r="E322" s="6" t="s">
        <v>234</v>
      </c>
      <c r="F322" s="19">
        <v>36982</v>
      </c>
      <c r="G322" s="24">
        <v>33.340000000000003</v>
      </c>
      <c r="H322" s="24">
        <v>0.04</v>
      </c>
      <c r="I322" s="31"/>
      <c r="J322" s="31"/>
      <c r="K322" s="35"/>
    </row>
    <row r="323" spans="2:11" x14ac:dyDescent="0.3">
      <c r="B323" s="8" t="s">
        <v>3775</v>
      </c>
      <c r="C323" s="61" t="s">
        <v>3776</v>
      </c>
      <c r="D323" s="55" t="s">
        <v>3777</v>
      </c>
      <c r="E323" s="6" t="s">
        <v>57</v>
      </c>
      <c r="F323" s="19">
        <v>78978</v>
      </c>
      <c r="G323" s="24">
        <v>32.94</v>
      </c>
      <c r="H323" s="24">
        <v>0.04</v>
      </c>
      <c r="I323" s="31"/>
      <c r="J323" s="31"/>
      <c r="K323" s="35"/>
    </row>
    <row r="324" spans="2:11" x14ac:dyDescent="0.3">
      <c r="B324" s="8" t="s">
        <v>3888</v>
      </c>
      <c r="C324" s="61" t="s">
        <v>3889</v>
      </c>
      <c r="D324" s="55" t="s">
        <v>3890</v>
      </c>
      <c r="E324" s="6" t="s">
        <v>234</v>
      </c>
      <c r="F324" s="19">
        <v>5519</v>
      </c>
      <c r="G324" s="24">
        <v>32.869999999999997</v>
      </c>
      <c r="H324" s="24">
        <v>0.04</v>
      </c>
      <c r="I324" s="31"/>
      <c r="J324" s="31"/>
      <c r="K324" s="35"/>
    </row>
    <row r="325" spans="2:11" x14ac:dyDescent="0.3">
      <c r="B325" s="8" t="s">
        <v>3778</v>
      </c>
      <c r="C325" s="61" t="s">
        <v>3779</v>
      </c>
      <c r="D325" s="55" t="s">
        <v>3780</v>
      </c>
      <c r="E325" s="6" t="s">
        <v>611</v>
      </c>
      <c r="F325" s="19">
        <v>12874</v>
      </c>
      <c r="G325" s="24">
        <v>32.799999999999997</v>
      </c>
      <c r="H325" s="24">
        <v>0.04</v>
      </c>
      <c r="I325" s="31"/>
      <c r="J325" s="31"/>
      <c r="K325" s="35"/>
    </row>
    <row r="326" spans="2:11" x14ac:dyDescent="0.3">
      <c r="B326" s="8" t="s">
        <v>2849</v>
      </c>
      <c r="C326" s="61" t="s">
        <v>1326</v>
      </c>
      <c r="D326" s="55" t="s">
        <v>2850</v>
      </c>
      <c r="E326" s="6" t="s">
        <v>72</v>
      </c>
      <c r="F326" s="19">
        <v>37280</v>
      </c>
      <c r="G326" s="24">
        <v>32.450000000000003</v>
      </c>
      <c r="H326" s="24">
        <v>0.04</v>
      </c>
      <c r="I326" s="31"/>
      <c r="J326" s="31"/>
      <c r="K326" s="35"/>
    </row>
    <row r="327" spans="2:11" x14ac:dyDescent="0.3">
      <c r="B327" s="8" t="s">
        <v>3891</v>
      </c>
      <c r="C327" s="61" t="s">
        <v>3892</v>
      </c>
      <c r="D327" s="55" t="s">
        <v>3893</v>
      </c>
      <c r="E327" s="6" t="s">
        <v>146</v>
      </c>
      <c r="F327" s="19">
        <v>6085</v>
      </c>
      <c r="G327" s="24">
        <v>32.24</v>
      </c>
      <c r="H327" s="24">
        <v>0.04</v>
      </c>
      <c r="I327" s="31"/>
      <c r="J327" s="31"/>
      <c r="K327" s="35"/>
    </row>
    <row r="328" spans="2:11" x14ac:dyDescent="0.3">
      <c r="B328" s="8" t="s">
        <v>3894</v>
      </c>
      <c r="C328" s="61" t="s">
        <v>3895</v>
      </c>
      <c r="D328" s="55" t="s">
        <v>3896</v>
      </c>
      <c r="E328" s="6" t="s">
        <v>113</v>
      </c>
      <c r="F328" s="19">
        <v>9555</v>
      </c>
      <c r="G328" s="24">
        <v>32.08</v>
      </c>
      <c r="H328" s="24">
        <v>0.04</v>
      </c>
      <c r="I328" s="31"/>
      <c r="J328" s="31"/>
      <c r="K328" s="35"/>
    </row>
    <row r="329" spans="2:11" x14ac:dyDescent="0.3">
      <c r="B329" s="8" t="s">
        <v>3897</v>
      </c>
      <c r="C329" s="61" t="s">
        <v>3898</v>
      </c>
      <c r="D329" s="55" t="s">
        <v>3899</v>
      </c>
      <c r="E329" s="6" t="s">
        <v>72</v>
      </c>
      <c r="F329" s="19">
        <v>7687</v>
      </c>
      <c r="G329" s="24">
        <v>32.07</v>
      </c>
      <c r="H329" s="24">
        <v>0.04</v>
      </c>
      <c r="I329" s="31"/>
      <c r="J329" s="31"/>
      <c r="K329" s="35"/>
    </row>
    <row r="330" spans="2:11" x14ac:dyDescent="0.3">
      <c r="B330" s="8" t="s">
        <v>3900</v>
      </c>
      <c r="C330" s="61" t="s">
        <v>3901</v>
      </c>
      <c r="D330" s="55" t="s">
        <v>3902</v>
      </c>
      <c r="E330" s="6" t="s">
        <v>962</v>
      </c>
      <c r="F330" s="19">
        <v>36657</v>
      </c>
      <c r="G330" s="24">
        <v>32.06</v>
      </c>
      <c r="H330" s="24">
        <v>0.04</v>
      </c>
      <c r="I330" s="31"/>
      <c r="J330" s="31"/>
      <c r="K330" s="35"/>
    </row>
    <row r="331" spans="2:11" x14ac:dyDescent="0.3">
      <c r="B331" s="8" t="s">
        <v>2343</v>
      </c>
      <c r="C331" s="61" t="s">
        <v>2344</v>
      </c>
      <c r="D331" s="55" t="s">
        <v>2345</v>
      </c>
      <c r="E331" s="6" t="s">
        <v>170</v>
      </c>
      <c r="F331" s="19">
        <v>7553</v>
      </c>
      <c r="G331" s="24">
        <v>31.89</v>
      </c>
      <c r="H331" s="24">
        <v>0.04</v>
      </c>
      <c r="I331" s="31"/>
      <c r="J331" s="31"/>
      <c r="K331" s="35"/>
    </row>
    <row r="332" spans="2:11" x14ac:dyDescent="0.3">
      <c r="B332" s="8" t="s">
        <v>154</v>
      </c>
      <c r="C332" s="61" t="s">
        <v>155</v>
      </c>
      <c r="D332" s="55" t="s">
        <v>156</v>
      </c>
      <c r="E332" s="6" t="s">
        <v>87</v>
      </c>
      <c r="F332" s="19">
        <v>3303</v>
      </c>
      <c r="G332" s="24">
        <v>31.61</v>
      </c>
      <c r="H332" s="24">
        <v>0.04</v>
      </c>
      <c r="I332" s="31"/>
      <c r="J332" s="31"/>
      <c r="K332" s="35"/>
    </row>
    <row r="333" spans="2:11" x14ac:dyDescent="0.3">
      <c r="B333" s="8" t="s">
        <v>3903</v>
      </c>
      <c r="C333" s="61" t="s">
        <v>3904</v>
      </c>
      <c r="D333" s="55" t="s">
        <v>3905</v>
      </c>
      <c r="E333" s="6" t="s">
        <v>166</v>
      </c>
      <c r="F333" s="19">
        <v>3370</v>
      </c>
      <c r="G333" s="24">
        <v>30.83</v>
      </c>
      <c r="H333" s="24">
        <v>0.04</v>
      </c>
      <c r="I333" s="31"/>
      <c r="J333" s="31"/>
      <c r="K333" s="35"/>
    </row>
    <row r="334" spans="2:11" x14ac:dyDescent="0.3">
      <c r="B334" s="8" t="s">
        <v>3906</v>
      </c>
      <c r="C334" s="61" t="s">
        <v>3907</v>
      </c>
      <c r="D334" s="55" t="s">
        <v>3908</v>
      </c>
      <c r="E334" s="6" t="s">
        <v>109</v>
      </c>
      <c r="F334" s="19">
        <v>4486</v>
      </c>
      <c r="G334" s="24">
        <v>30.72</v>
      </c>
      <c r="H334" s="24">
        <v>0.04</v>
      </c>
      <c r="I334" s="31"/>
      <c r="J334" s="31"/>
      <c r="K334" s="35"/>
    </row>
    <row r="335" spans="2:11" x14ac:dyDescent="0.3">
      <c r="B335" s="8" t="s">
        <v>1050</v>
      </c>
      <c r="C335" s="61" t="s">
        <v>1051</v>
      </c>
      <c r="D335" s="55" t="s">
        <v>1052</v>
      </c>
      <c r="E335" s="6" t="s">
        <v>120</v>
      </c>
      <c r="F335" s="19">
        <v>604</v>
      </c>
      <c r="G335" s="24">
        <v>30.58</v>
      </c>
      <c r="H335" s="24">
        <v>0.04</v>
      </c>
      <c r="I335" s="31"/>
      <c r="J335" s="31"/>
      <c r="K335" s="35"/>
    </row>
    <row r="336" spans="2:11" x14ac:dyDescent="0.3">
      <c r="B336" s="8" t="s">
        <v>3909</v>
      </c>
      <c r="C336" s="61" t="s">
        <v>3910</v>
      </c>
      <c r="D336" s="55" t="s">
        <v>3911</v>
      </c>
      <c r="E336" s="6" t="s">
        <v>57</v>
      </c>
      <c r="F336" s="19">
        <v>5166</v>
      </c>
      <c r="G336" s="24">
        <v>30.24</v>
      </c>
      <c r="H336" s="24">
        <v>0.04</v>
      </c>
      <c r="I336" s="31"/>
      <c r="J336" s="31"/>
      <c r="K336" s="35"/>
    </row>
    <row r="337" spans="2:11" x14ac:dyDescent="0.3">
      <c r="B337" s="8" t="s">
        <v>3912</v>
      </c>
      <c r="C337" s="61" t="s">
        <v>3913</v>
      </c>
      <c r="D337" s="55" t="s">
        <v>3914</v>
      </c>
      <c r="E337" s="6" t="s">
        <v>109</v>
      </c>
      <c r="F337" s="19">
        <v>7109</v>
      </c>
      <c r="G337" s="24">
        <v>29.74</v>
      </c>
      <c r="H337" s="24">
        <v>0.04</v>
      </c>
      <c r="I337" s="31"/>
      <c r="J337" s="31"/>
      <c r="K337" s="35"/>
    </row>
    <row r="338" spans="2:11" x14ac:dyDescent="0.3">
      <c r="B338" s="8" t="s">
        <v>3915</v>
      </c>
      <c r="C338" s="61" t="s">
        <v>3916</v>
      </c>
      <c r="D338" s="55" t="s">
        <v>3917</v>
      </c>
      <c r="E338" s="6" t="s">
        <v>120</v>
      </c>
      <c r="F338" s="19">
        <v>2204</v>
      </c>
      <c r="G338" s="24">
        <v>29.68</v>
      </c>
      <c r="H338" s="24">
        <v>0.04</v>
      </c>
      <c r="I338" s="31"/>
      <c r="J338" s="31"/>
      <c r="K338" s="35"/>
    </row>
    <row r="339" spans="2:11" x14ac:dyDescent="0.3">
      <c r="B339" s="8" t="s">
        <v>3918</v>
      </c>
      <c r="C339" s="61" t="s">
        <v>3919</v>
      </c>
      <c r="D339" s="55" t="s">
        <v>3920</v>
      </c>
      <c r="E339" s="6" t="s">
        <v>234</v>
      </c>
      <c r="F339" s="19">
        <v>193817</v>
      </c>
      <c r="G339" s="24">
        <v>29.56</v>
      </c>
      <c r="H339" s="24">
        <v>0.04</v>
      </c>
      <c r="I339" s="31"/>
      <c r="J339" s="31"/>
      <c r="K339" s="35"/>
    </row>
    <row r="340" spans="2:11" x14ac:dyDescent="0.3">
      <c r="B340" s="8" t="s">
        <v>3921</v>
      </c>
      <c r="C340" s="61" t="s">
        <v>3922</v>
      </c>
      <c r="D340" s="55" t="s">
        <v>3923</v>
      </c>
      <c r="E340" s="6" t="s">
        <v>128</v>
      </c>
      <c r="F340" s="19">
        <v>836</v>
      </c>
      <c r="G340" s="24">
        <v>29.52</v>
      </c>
      <c r="H340" s="24">
        <v>0.04</v>
      </c>
      <c r="I340" s="31"/>
      <c r="J340" s="31"/>
      <c r="K340" s="35"/>
    </row>
    <row r="341" spans="2:11" x14ac:dyDescent="0.3">
      <c r="B341" s="8" t="s">
        <v>3924</v>
      </c>
      <c r="C341" s="61" t="s">
        <v>3925</v>
      </c>
      <c r="D341" s="55" t="s">
        <v>3926</v>
      </c>
      <c r="E341" s="6" t="s">
        <v>251</v>
      </c>
      <c r="F341" s="19">
        <v>42660</v>
      </c>
      <c r="G341" s="24">
        <v>29.23</v>
      </c>
      <c r="H341" s="24">
        <v>0.04</v>
      </c>
      <c r="I341" s="31"/>
      <c r="J341" s="31"/>
      <c r="K341" s="35"/>
    </row>
    <row r="342" spans="2:11" x14ac:dyDescent="0.3">
      <c r="B342" s="8" t="s">
        <v>3927</v>
      </c>
      <c r="C342" s="61" t="s">
        <v>1292</v>
      </c>
      <c r="D342" s="55" t="s">
        <v>3928</v>
      </c>
      <c r="E342" s="6" t="s">
        <v>120</v>
      </c>
      <c r="F342" s="19">
        <v>2150</v>
      </c>
      <c r="G342" s="24">
        <v>29.2</v>
      </c>
      <c r="H342" s="24">
        <v>0.04</v>
      </c>
      <c r="I342" s="31"/>
      <c r="J342" s="31"/>
      <c r="K342" s="35"/>
    </row>
    <row r="343" spans="2:11" x14ac:dyDescent="0.3">
      <c r="B343" s="8" t="s">
        <v>969</v>
      </c>
      <c r="C343" s="61" t="s">
        <v>970</v>
      </c>
      <c r="D343" s="55" t="s">
        <v>971</v>
      </c>
      <c r="E343" s="6" t="s">
        <v>962</v>
      </c>
      <c r="F343" s="19">
        <v>2840</v>
      </c>
      <c r="G343" s="24">
        <v>29.03</v>
      </c>
      <c r="H343" s="24">
        <v>0.04</v>
      </c>
      <c r="I343" s="31"/>
      <c r="J343" s="31"/>
      <c r="K343" s="35"/>
    </row>
    <row r="344" spans="2:11" x14ac:dyDescent="0.3">
      <c r="B344" s="8" t="s">
        <v>3929</v>
      </c>
      <c r="C344" s="61" t="s">
        <v>3930</v>
      </c>
      <c r="D344" s="55" t="s">
        <v>3931</v>
      </c>
      <c r="E344" s="6" t="s">
        <v>72</v>
      </c>
      <c r="F344" s="19">
        <v>217</v>
      </c>
      <c r="G344" s="24">
        <v>28.77</v>
      </c>
      <c r="H344" s="24">
        <v>0.04</v>
      </c>
      <c r="I344" s="31"/>
      <c r="J344" s="31"/>
      <c r="K344" s="35"/>
    </row>
    <row r="345" spans="2:11" x14ac:dyDescent="0.3">
      <c r="B345" s="8" t="s">
        <v>536</v>
      </c>
      <c r="C345" s="61" t="s">
        <v>537</v>
      </c>
      <c r="D345" s="55" t="s">
        <v>538</v>
      </c>
      <c r="E345" s="6" t="s">
        <v>539</v>
      </c>
      <c r="F345" s="19">
        <v>2809</v>
      </c>
      <c r="G345" s="24">
        <v>28.51</v>
      </c>
      <c r="H345" s="24">
        <v>0.04</v>
      </c>
      <c r="I345" s="31"/>
      <c r="J345" s="31"/>
      <c r="K345" s="35"/>
    </row>
    <row r="346" spans="2:11" x14ac:dyDescent="0.3">
      <c r="B346" s="8" t="s">
        <v>3932</v>
      </c>
      <c r="C346" s="61" t="s">
        <v>3933</v>
      </c>
      <c r="D346" s="55" t="s">
        <v>3934</v>
      </c>
      <c r="E346" s="6" t="s">
        <v>580</v>
      </c>
      <c r="F346" s="19">
        <v>1166</v>
      </c>
      <c r="G346" s="24">
        <v>28.38</v>
      </c>
      <c r="H346" s="24">
        <v>0.04</v>
      </c>
      <c r="I346" s="31"/>
      <c r="J346" s="31"/>
      <c r="K346" s="35"/>
    </row>
    <row r="347" spans="2:11" x14ac:dyDescent="0.3">
      <c r="B347" s="8" t="s">
        <v>3935</v>
      </c>
      <c r="C347" s="61" t="s">
        <v>3936</v>
      </c>
      <c r="D347" s="55" t="s">
        <v>3937</v>
      </c>
      <c r="E347" s="6" t="s">
        <v>72</v>
      </c>
      <c r="F347" s="19">
        <v>3355</v>
      </c>
      <c r="G347" s="24">
        <v>28.3</v>
      </c>
      <c r="H347" s="24">
        <v>0.04</v>
      </c>
      <c r="I347" s="31"/>
      <c r="J347" s="31"/>
      <c r="K347" s="35"/>
    </row>
    <row r="348" spans="2:11" x14ac:dyDescent="0.3">
      <c r="B348" s="8" t="s">
        <v>268</v>
      </c>
      <c r="C348" s="61" t="s">
        <v>269</v>
      </c>
      <c r="D348" s="55" t="s">
        <v>270</v>
      </c>
      <c r="E348" s="6" t="s">
        <v>61</v>
      </c>
      <c r="F348" s="19">
        <v>5909</v>
      </c>
      <c r="G348" s="24">
        <v>27.98</v>
      </c>
      <c r="H348" s="24">
        <v>0.04</v>
      </c>
      <c r="I348" s="31"/>
      <c r="J348" s="31"/>
      <c r="K348" s="35"/>
    </row>
    <row r="349" spans="2:11" x14ac:dyDescent="0.3">
      <c r="B349" s="8" t="s">
        <v>2689</v>
      </c>
      <c r="C349" s="61" t="s">
        <v>2690</v>
      </c>
      <c r="D349" s="55" t="s">
        <v>2691</v>
      </c>
      <c r="E349" s="6" t="s">
        <v>384</v>
      </c>
      <c r="F349" s="19">
        <v>6865</v>
      </c>
      <c r="G349" s="24">
        <v>27.97</v>
      </c>
      <c r="H349" s="24">
        <v>0.04</v>
      </c>
      <c r="I349" s="31"/>
      <c r="J349" s="31"/>
      <c r="K349" s="35"/>
    </row>
    <row r="350" spans="2:11" x14ac:dyDescent="0.3">
      <c r="B350" s="8" t="s">
        <v>3938</v>
      </c>
      <c r="C350" s="61" t="s">
        <v>3939</v>
      </c>
      <c r="D350" s="55" t="s">
        <v>3940</v>
      </c>
      <c r="E350" s="6" t="s">
        <v>470</v>
      </c>
      <c r="F350" s="19">
        <v>6039</v>
      </c>
      <c r="G350" s="24">
        <v>27.85</v>
      </c>
      <c r="H350" s="24">
        <v>0.04</v>
      </c>
      <c r="I350" s="31"/>
      <c r="J350" s="31"/>
      <c r="K350" s="35"/>
    </row>
    <row r="351" spans="2:11" x14ac:dyDescent="0.3">
      <c r="B351" s="8" t="s">
        <v>3941</v>
      </c>
      <c r="C351" s="61" t="s">
        <v>3942</v>
      </c>
      <c r="D351" s="55" t="s">
        <v>3943</v>
      </c>
      <c r="E351" s="6" t="s">
        <v>174</v>
      </c>
      <c r="F351" s="19">
        <v>3393</v>
      </c>
      <c r="G351" s="24">
        <v>27.84</v>
      </c>
      <c r="H351" s="24">
        <v>0.04</v>
      </c>
      <c r="I351" s="31"/>
      <c r="J351" s="31"/>
      <c r="K351" s="35"/>
    </row>
    <row r="352" spans="2:11" x14ac:dyDescent="0.3">
      <c r="B352" s="8" t="s">
        <v>3944</v>
      </c>
      <c r="C352" s="61" t="s">
        <v>3945</v>
      </c>
      <c r="D352" s="55" t="s">
        <v>3946</v>
      </c>
      <c r="E352" s="6" t="s">
        <v>120</v>
      </c>
      <c r="F352" s="19">
        <v>3206</v>
      </c>
      <c r="G352" s="24">
        <v>27.77</v>
      </c>
      <c r="H352" s="24">
        <v>0.04</v>
      </c>
      <c r="I352" s="31"/>
      <c r="J352" s="31"/>
      <c r="K352" s="35"/>
    </row>
    <row r="353" spans="2:11" x14ac:dyDescent="0.3">
      <c r="B353" s="8" t="s">
        <v>3947</v>
      </c>
      <c r="C353" s="61" t="s">
        <v>3948</v>
      </c>
      <c r="D353" s="55" t="s">
        <v>3949</v>
      </c>
      <c r="E353" s="6" t="s">
        <v>384</v>
      </c>
      <c r="F353" s="19">
        <v>2267</v>
      </c>
      <c r="G353" s="24">
        <v>27.65</v>
      </c>
      <c r="H353" s="24">
        <v>0.04</v>
      </c>
      <c r="I353" s="31"/>
      <c r="J353" s="31"/>
      <c r="K353" s="35"/>
    </row>
    <row r="354" spans="2:11" x14ac:dyDescent="0.3">
      <c r="B354" s="8" t="s">
        <v>3950</v>
      </c>
      <c r="C354" s="61" t="s">
        <v>3951</v>
      </c>
      <c r="D354" s="55" t="s">
        <v>3952</v>
      </c>
      <c r="E354" s="6" t="s">
        <v>109</v>
      </c>
      <c r="F354" s="19">
        <v>3014</v>
      </c>
      <c r="G354" s="24">
        <v>27.54</v>
      </c>
      <c r="H354" s="24">
        <v>0.04</v>
      </c>
      <c r="I354" s="31"/>
      <c r="J354" s="31"/>
      <c r="K354" s="35"/>
    </row>
    <row r="355" spans="2:11" x14ac:dyDescent="0.3">
      <c r="B355" s="8" t="s">
        <v>3953</v>
      </c>
      <c r="C355" s="61" t="s">
        <v>3954</v>
      </c>
      <c r="D355" s="55" t="s">
        <v>3955</v>
      </c>
      <c r="E355" s="6" t="s">
        <v>234</v>
      </c>
      <c r="F355" s="19">
        <v>114075</v>
      </c>
      <c r="G355" s="24">
        <v>27.34</v>
      </c>
      <c r="H355" s="24">
        <v>0.04</v>
      </c>
      <c r="I355" s="31"/>
      <c r="J355" s="31"/>
      <c r="K355" s="35"/>
    </row>
    <row r="356" spans="2:11" x14ac:dyDescent="0.3">
      <c r="B356" s="8" t="s">
        <v>171</v>
      </c>
      <c r="C356" s="61" t="s">
        <v>172</v>
      </c>
      <c r="D356" s="55" t="s">
        <v>173</v>
      </c>
      <c r="E356" s="6" t="s">
        <v>174</v>
      </c>
      <c r="F356" s="19">
        <v>88</v>
      </c>
      <c r="G356" s="24">
        <v>27.26</v>
      </c>
      <c r="H356" s="24">
        <v>0.04</v>
      </c>
      <c r="I356" s="31"/>
      <c r="J356" s="31"/>
      <c r="K356" s="35"/>
    </row>
    <row r="357" spans="2:11" x14ac:dyDescent="0.3">
      <c r="B357" s="8" t="s">
        <v>3956</v>
      </c>
      <c r="C357" s="61" t="s">
        <v>3957</v>
      </c>
      <c r="D357" s="55" t="s">
        <v>3958</v>
      </c>
      <c r="E357" s="6" t="s">
        <v>72</v>
      </c>
      <c r="F357" s="19">
        <v>2147</v>
      </c>
      <c r="G357" s="24">
        <v>27.16</v>
      </c>
      <c r="H357" s="24">
        <v>0.03</v>
      </c>
      <c r="I357" s="31"/>
      <c r="J357" s="31"/>
      <c r="K357" s="35"/>
    </row>
    <row r="358" spans="2:11" x14ac:dyDescent="0.3">
      <c r="B358" s="8" t="s">
        <v>3959</v>
      </c>
      <c r="C358" s="61" t="s">
        <v>3960</v>
      </c>
      <c r="D358" s="55" t="s">
        <v>3961</v>
      </c>
      <c r="E358" s="6" t="s">
        <v>181</v>
      </c>
      <c r="F358" s="19">
        <v>324</v>
      </c>
      <c r="G358" s="24">
        <v>27.03</v>
      </c>
      <c r="H358" s="24">
        <v>0.03</v>
      </c>
      <c r="I358" s="31"/>
      <c r="J358" s="31"/>
      <c r="K358" s="35"/>
    </row>
    <row r="359" spans="2:11" x14ac:dyDescent="0.3">
      <c r="B359" s="8" t="s">
        <v>939</v>
      </c>
      <c r="C359" s="61" t="s">
        <v>940</v>
      </c>
      <c r="D359" s="55" t="s">
        <v>941</v>
      </c>
      <c r="E359" s="6" t="s">
        <v>942</v>
      </c>
      <c r="F359" s="19">
        <v>12644</v>
      </c>
      <c r="G359" s="24">
        <v>26.95</v>
      </c>
      <c r="H359" s="24">
        <v>0.03</v>
      </c>
      <c r="I359" s="31"/>
      <c r="J359" s="31"/>
      <c r="K359" s="35"/>
    </row>
    <row r="360" spans="2:11" x14ac:dyDescent="0.3">
      <c r="B360" s="8" t="s">
        <v>3962</v>
      </c>
      <c r="C360" s="61" t="s">
        <v>3963</v>
      </c>
      <c r="D360" s="55" t="s">
        <v>3964</v>
      </c>
      <c r="E360" s="6" t="s">
        <v>942</v>
      </c>
      <c r="F360" s="19">
        <v>848</v>
      </c>
      <c r="G360" s="24">
        <v>26.9</v>
      </c>
      <c r="H360" s="24">
        <v>0.03</v>
      </c>
      <c r="I360" s="31"/>
      <c r="J360" s="31"/>
      <c r="K360" s="35"/>
    </row>
    <row r="361" spans="2:11" x14ac:dyDescent="0.3">
      <c r="B361" s="8" t="s">
        <v>3965</v>
      </c>
      <c r="C361" s="61" t="s">
        <v>728</v>
      </c>
      <c r="D361" s="55" t="s">
        <v>3966</v>
      </c>
      <c r="E361" s="6" t="s">
        <v>1878</v>
      </c>
      <c r="F361" s="19">
        <v>2084</v>
      </c>
      <c r="G361" s="24">
        <v>26.89</v>
      </c>
      <c r="H361" s="24">
        <v>0.03</v>
      </c>
      <c r="I361" s="31"/>
      <c r="J361" s="31"/>
      <c r="K361" s="35"/>
    </row>
    <row r="362" spans="2:11" x14ac:dyDescent="0.3">
      <c r="B362" s="8" t="s">
        <v>2715</v>
      </c>
      <c r="C362" s="61" t="s">
        <v>2716</v>
      </c>
      <c r="D362" s="55" t="s">
        <v>2717</v>
      </c>
      <c r="E362" s="6" t="s">
        <v>105</v>
      </c>
      <c r="F362" s="19">
        <v>2673</v>
      </c>
      <c r="G362" s="24">
        <v>26.62</v>
      </c>
      <c r="H362" s="24">
        <v>0.03</v>
      </c>
      <c r="I362" s="31"/>
      <c r="J362" s="31"/>
      <c r="K362" s="35"/>
    </row>
    <row r="363" spans="2:11" x14ac:dyDescent="0.3">
      <c r="B363" s="8" t="s">
        <v>3967</v>
      </c>
      <c r="C363" s="61" t="s">
        <v>3968</v>
      </c>
      <c r="D363" s="55" t="s">
        <v>3969</v>
      </c>
      <c r="E363" s="6" t="s">
        <v>166</v>
      </c>
      <c r="F363" s="19">
        <v>1929</v>
      </c>
      <c r="G363" s="24">
        <v>26.54</v>
      </c>
      <c r="H363" s="24">
        <v>0.03</v>
      </c>
      <c r="I363" s="31"/>
      <c r="J363" s="31"/>
      <c r="K363" s="35"/>
    </row>
    <row r="364" spans="2:11" x14ac:dyDescent="0.3">
      <c r="B364" s="8" t="s">
        <v>2762</v>
      </c>
      <c r="C364" s="61" t="s">
        <v>2763</v>
      </c>
      <c r="D364" s="55" t="s">
        <v>2764</v>
      </c>
      <c r="E364" s="6" t="s">
        <v>153</v>
      </c>
      <c r="F364" s="19">
        <v>1217</v>
      </c>
      <c r="G364" s="24">
        <v>25.95</v>
      </c>
      <c r="H364" s="24">
        <v>0.03</v>
      </c>
      <c r="I364" s="31"/>
      <c r="J364" s="31"/>
      <c r="K364" s="35"/>
    </row>
    <row r="365" spans="2:11" x14ac:dyDescent="0.3">
      <c r="B365" s="8" t="s">
        <v>3970</v>
      </c>
      <c r="C365" s="61" t="s">
        <v>3971</v>
      </c>
      <c r="D365" s="55" t="s">
        <v>3972</v>
      </c>
      <c r="E365" s="6" t="s">
        <v>109</v>
      </c>
      <c r="F365" s="19">
        <v>9739</v>
      </c>
      <c r="G365" s="24">
        <v>25.91</v>
      </c>
      <c r="H365" s="24">
        <v>0.03</v>
      </c>
      <c r="I365" s="31"/>
      <c r="J365" s="31"/>
      <c r="K365" s="35"/>
    </row>
    <row r="366" spans="2:11" x14ac:dyDescent="0.3">
      <c r="B366" s="8" t="s">
        <v>3781</v>
      </c>
      <c r="C366" s="61" t="s">
        <v>1703</v>
      </c>
      <c r="D366" s="55" t="s">
        <v>3782</v>
      </c>
      <c r="E366" s="6" t="s">
        <v>44</v>
      </c>
      <c r="F366" s="19">
        <v>22317</v>
      </c>
      <c r="G366" s="24">
        <v>25.89</v>
      </c>
      <c r="H366" s="24">
        <v>0.03</v>
      </c>
      <c r="I366" s="31"/>
      <c r="J366" s="31"/>
      <c r="K366" s="35"/>
    </row>
    <row r="367" spans="2:11" x14ac:dyDescent="0.3">
      <c r="B367" s="8" t="s">
        <v>3973</v>
      </c>
      <c r="C367" s="61" t="s">
        <v>3974</v>
      </c>
      <c r="D367" s="55" t="s">
        <v>3975</v>
      </c>
      <c r="E367" s="6" t="s">
        <v>244</v>
      </c>
      <c r="F367" s="19">
        <v>2894</v>
      </c>
      <c r="G367" s="24">
        <v>25.86</v>
      </c>
      <c r="H367" s="24">
        <v>0.03</v>
      </c>
      <c r="I367" s="31"/>
      <c r="J367" s="31"/>
      <c r="K367" s="35"/>
    </row>
    <row r="368" spans="2:11" x14ac:dyDescent="0.3">
      <c r="B368" s="8" t="s">
        <v>3976</v>
      </c>
      <c r="C368" s="61" t="s">
        <v>3977</v>
      </c>
      <c r="D368" s="55" t="s">
        <v>3978</v>
      </c>
      <c r="E368" s="6" t="s">
        <v>61</v>
      </c>
      <c r="F368" s="19">
        <v>4565</v>
      </c>
      <c r="G368" s="24">
        <v>25.78</v>
      </c>
      <c r="H368" s="24">
        <v>0.03</v>
      </c>
      <c r="I368" s="31"/>
      <c r="J368" s="31"/>
      <c r="K368" s="35"/>
    </row>
    <row r="369" spans="2:11" x14ac:dyDescent="0.3">
      <c r="B369" s="8" t="s">
        <v>3979</v>
      </c>
      <c r="C369" s="61" t="s">
        <v>3980</v>
      </c>
      <c r="D369" s="55" t="s">
        <v>3981</v>
      </c>
      <c r="E369" s="6" t="s">
        <v>61</v>
      </c>
      <c r="F369" s="19">
        <v>6582</v>
      </c>
      <c r="G369" s="24">
        <v>25.68</v>
      </c>
      <c r="H369" s="24">
        <v>0.03</v>
      </c>
      <c r="I369" s="31"/>
      <c r="J369" s="31"/>
      <c r="K369" s="35"/>
    </row>
    <row r="370" spans="2:11" x14ac:dyDescent="0.3">
      <c r="B370" s="8" t="s">
        <v>3982</v>
      </c>
      <c r="C370" s="61" t="s">
        <v>3983</v>
      </c>
      <c r="D370" s="55" t="s">
        <v>3984</v>
      </c>
      <c r="E370" s="6" t="s">
        <v>218</v>
      </c>
      <c r="F370" s="19">
        <v>1522</v>
      </c>
      <c r="G370" s="24">
        <v>25.58</v>
      </c>
      <c r="H370" s="24">
        <v>0.03</v>
      </c>
      <c r="I370" s="31"/>
      <c r="J370" s="31"/>
      <c r="K370" s="35"/>
    </row>
    <row r="371" spans="2:11" x14ac:dyDescent="0.3">
      <c r="B371" s="8" t="s">
        <v>3985</v>
      </c>
      <c r="C371" s="61" t="s">
        <v>3986</v>
      </c>
      <c r="D371" s="55" t="s">
        <v>3987</v>
      </c>
      <c r="E371" s="6" t="s">
        <v>962</v>
      </c>
      <c r="F371" s="19">
        <v>3933</v>
      </c>
      <c r="G371" s="24">
        <v>25.47</v>
      </c>
      <c r="H371" s="24">
        <v>0.03</v>
      </c>
      <c r="I371" s="31"/>
      <c r="J371" s="31"/>
      <c r="K371" s="35"/>
    </row>
    <row r="372" spans="2:11" x14ac:dyDescent="0.3">
      <c r="B372" s="8" t="s">
        <v>3988</v>
      </c>
      <c r="C372" s="61" t="s">
        <v>3989</v>
      </c>
      <c r="D372" s="55" t="s">
        <v>3990</v>
      </c>
      <c r="E372" s="6" t="s">
        <v>166</v>
      </c>
      <c r="F372" s="19">
        <v>656</v>
      </c>
      <c r="G372" s="24">
        <v>25.33</v>
      </c>
      <c r="H372" s="24">
        <v>0.03</v>
      </c>
      <c r="I372" s="31"/>
      <c r="J372" s="31"/>
      <c r="K372" s="35"/>
    </row>
    <row r="373" spans="2:11" x14ac:dyDescent="0.3">
      <c r="B373" s="8" t="s">
        <v>3991</v>
      </c>
      <c r="C373" s="61" t="s">
        <v>3992</v>
      </c>
      <c r="D373" s="55" t="s">
        <v>3993</v>
      </c>
      <c r="E373" s="6" t="s">
        <v>174</v>
      </c>
      <c r="F373" s="19">
        <v>3042</v>
      </c>
      <c r="G373" s="24">
        <v>25.01</v>
      </c>
      <c r="H373" s="24">
        <v>0.03</v>
      </c>
      <c r="I373" s="31"/>
      <c r="J373" s="31"/>
      <c r="K373" s="35"/>
    </row>
    <row r="374" spans="2:11" x14ac:dyDescent="0.3">
      <c r="B374" s="8" t="s">
        <v>3997</v>
      </c>
      <c r="C374" s="61" t="s">
        <v>3998</v>
      </c>
      <c r="D374" s="55" t="s">
        <v>3999</v>
      </c>
      <c r="E374" s="6" t="s">
        <v>128</v>
      </c>
      <c r="F374" s="19">
        <v>4979</v>
      </c>
      <c r="G374" s="24">
        <v>24.95</v>
      </c>
      <c r="H374" s="24">
        <v>0.03</v>
      </c>
      <c r="I374" s="31"/>
      <c r="J374" s="31"/>
      <c r="K374" s="35"/>
    </row>
    <row r="375" spans="2:11" x14ac:dyDescent="0.3">
      <c r="B375" s="8" t="s">
        <v>3994</v>
      </c>
      <c r="C375" s="61" t="s">
        <v>3995</v>
      </c>
      <c r="D375" s="55" t="s">
        <v>3996</v>
      </c>
      <c r="E375" s="6" t="s">
        <v>580</v>
      </c>
      <c r="F375" s="19">
        <v>1835</v>
      </c>
      <c r="G375" s="24">
        <v>24.95</v>
      </c>
      <c r="H375" s="24">
        <v>0.03</v>
      </c>
      <c r="I375" s="31"/>
      <c r="J375" s="31"/>
      <c r="K375" s="35"/>
    </row>
    <row r="376" spans="2:11" x14ac:dyDescent="0.3">
      <c r="B376" s="8" t="s">
        <v>4003</v>
      </c>
      <c r="C376" s="61" t="s">
        <v>4004</v>
      </c>
      <c r="D376" s="55" t="s">
        <v>4005</v>
      </c>
      <c r="E376" s="6" t="s">
        <v>57</v>
      </c>
      <c r="F376" s="19">
        <v>16285</v>
      </c>
      <c r="G376" s="24">
        <v>24.86</v>
      </c>
      <c r="H376" s="24">
        <v>0.03</v>
      </c>
      <c r="I376" s="31"/>
      <c r="J376" s="31"/>
      <c r="K376" s="35"/>
    </row>
    <row r="377" spans="2:11" x14ac:dyDescent="0.3">
      <c r="B377" s="8" t="s">
        <v>4000</v>
      </c>
      <c r="C377" s="61" t="s">
        <v>4001</v>
      </c>
      <c r="D377" s="55" t="s">
        <v>4002</v>
      </c>
      <c r="E377" s="6" t="s">
        <v>61</v>
      </c>
      <c r="F377" s="19">
        <v>3564</v>
      </c>
      <c r="G377" s="24">
        <v>24.86</v>
      </c>
      <c r="H377" s="24">
        <v>0.03</v>
      </c>
      <c r="I377" s="31"/>
      <c r="J377" s="31"/>
      <c r="K377" s="35"/>
    </row>
    <row r="378" spans="2:11" x14ac:dyDescent="0.3">
      <c r="B378" s="8" t="s">
        <v>894</v>
      </c>
      <c r="C378" s="61" t="s">
        <v>895</v>
      </c>
      <c r="D378" s="55" t="s">
        <v>896</v>
      </c>
      <c r="E378" s="6" t="s">
        <v>132</v>
      </c>
      <c r="F378" s="19">
        <v>7893</v>
      </c>
      <c r="G378" s="24">
        <v>24.75</v>
      </c>
      <c r="H378" s="24">
        <v>0.03</v>
      </c>
      <c r="I378" s="31"/>
      <c r="J378" s="31"/>
      <c r="K378" s="35"/>
    </row>
    <row r="379" spans="2:11" x14ac:dyDescent="0.3">
      <c r="B379" s="8" t="s">
        <v>4006</v>
      </c>
      <c r="C379" s="61" t="s">
        <v>4007</v>
      </c>
      <c r="D379" s="55" t="s">
        <v>4008</v>
      </c>
      <c r="E379" s="6" t="s">
        <v>146</v>
      </c>
      <c r="F379" s="19">
        <v>1773</v>
      </c>
      <c r="G379" s="24">
        <v>24.74</v>
      </c>
      <c r="H379" s="24">
        <v>0.03</v>
      </c>
      <c r="I379" s="31"/>
      <c r="J379" s="31"/>
      <c r="K379" s="35"/>
    </row>
    <row r="380" spans="2:11" x14ac:dyDescent="0.3">
      <c r="B380" s="8" t="s">
        <v>4009</v>
      </c>
      <c r="C380" s="61" t="s">
        <v>4010</v>
      </c>
      <c r="D380" s="55" t="s">
        <v>4011</v>
      </c>
      <c r="E380" s="6" t="s">
        <v>72</v>
      </c>
      <c r="F380" s="19">
        <v>15377</v>
      </c>
      <c r="G380" s="24">
        <v>24.55</v>
      </c>
      <c r="H380" s="24">
        <v>0.03</v>
      </c>
      <c r="I380" s="31"/>
      <c r="J380" s="31"/>
      <c r="K380" s="35"/>
    </row>
    <row r="381" spans="2:11" x14ac:dyDescent="0.3">
      <c r="B381" s="8" t="s">
        <v>2686</v>
      </c>
      <c r="C381" s="61" t="s">
        <v>2687</v>
      </c>
      <c r="D381" s="55" t="s">
        <v>2688</v>
      </c>
      <c r="E381" s="6" t="s">
        <v>57</v>
      </c>
      <c r="F381" s="19">
        <v>10904</v>
      </c>
      <c r="G381" s="24">
        <v>24.18</v>
      </c>
      <c r="H381" s="24">
        <v>0.03</v>
      </c>
      <c r="I381" s="31"/>
      <c r="J381" s="31"/>
      <c r="K381" s="35"/>
    </row>
    <row r="382" spans="2:11" x14ac:dyDescent="0.3">
      <c r="B382" s="8" t="s">
        <v>4012</v>
      </c>
      <c r="C382" s="61" t="s">
        <v>4013</v>
      </c>
      <c r="D382" s="55" t="s">
        <v>4014</v>
      </c>
      <c r="E382" s="6" t="s">
        <v>166</v>
      </c>
      <c r="F382" s="19">
        <v>60969</v>
      </c>
      <c r="G382" s="24">
        <v>24.11</v>
      </c>
      <c r="H382" s="24">
        <v>0.03</v>
      </c>
      <c r="I382" s="31"/>
      <c r="J382" s="31"/>
      <c r="K382" s="35"/>
    </row>
    <row r="383" spans="2:11" x14ac:dyDescent="0.3">
      <c r="B383" s="8" t="s">
        <v>2123</v>
      </c>
      <c r="C383" s="61" t="s">
        <v>2124</v>
      </c>
      <c r="D383" s="55" t="s">
        <v>2125</v>
      </c>
      <c r="E383" s="6" t="s">
        <v>109</v>
      </c>
      <c r="F383" s="19">
        <v>2796</v>
      </c>
      <c r="G383" s="24">
        <v>24.05</v>
      </c>
      <c r="H383" s="24">
        <v>0.03</v>
      </c>
      <c r="I383" s="31"/>
      <c r="J383" s="31"/>
      <c r="K383" s="35"/>
    </row>
    <row r="384" spans="2:11" x14ac:dyDescent="0.3">
      <c r="B384" s="8" t="s">
        <v>4015</v>
      </c>
      <c r="C384" s="61" t="s">
        <v>4016</v>
      </c>
      <c r="D384" s="55" t="s">
        <v>4017</v>
      </c>
      <c r="E384" s="6" t="s">
        <v>470</v>
      </c>
      <c r="F384" s="19">
        <v>508</v>
      </c>
      <c r="G384" s="24">
        <v>23.74</v>
      </c>
      <c r="H384" s="24">
        <v>0.03</v>
      </c>
      <c r="I384" s="31"/>
      <c r="J384" s="31"/>
      <c r="K384" s="35"/>
    </row>
    <row r="385" spans="2:11" x14ac:dyDescent="0.3">
      <c r="B385" s="8" t="s">
        <v>4018</v>
      </c>
      <c r="C385" s="61" t="s">
        <v>4019</v>
      </c>
      <c r="D385" s="55" t="s">
        <v>4020</v>
      </c>
      <c r="E385" s="6" t="s">
        <v>170</v>
      </c>
      <c r="F385" s="19">
        <v>1990</v>
      </c>
      <c r="G385" s="24">
        <v>23.68</v>
      </c>
      <c r="H385" s="24">
        <v>0.03</v>
      </c>
      <c r="I385" s="31"/>
      <c r="J385" s="31"/>
      <c r="K385" s="35"/>
    </row>
    <row r="386" spans="2:11" x14ac:dyDescent="0.3">
      <c r="B386" s="8" t="s">
        <v>916</v>
      </c>
      <c r="C386" s="61" t="s">
        <v>917</v>
      </c>
      <c r="D386" s="55" t="s">
        <v>918</v>
      </c>
      <c r="E386" s="6" t="s">
        <v>87</v>
      </c>
      <c r="F386" s="19">
        <v>7526</v>
      </c>
      <c r="G386" s="24">
        <v>23.57</v>
      </c>
      <c r="H386" s="24">
        <v>0.03</v>
      </c>
      <c r="I386" s="31"/>
      <c r="J386" s="31"/>
      <c r="K386" s="35"/>
    </row>
    <row r="387" spans="2:11" x14ac:dyDescent="0.3">
      <c r="B387" s="8" t="s">
        <v>4021</v>
      </c>
      <c r="C387" s="61" t="s">
        <v>4022</v>
      </c>
      <c r="D387" s="55" t="s">
        <v>4023</v>
      </c>
      <c r="E387" s="6" t="s">
        <v>57</v>
      </c>
      <c r="F387" s="19">
        <v>1996</v>
      </c>
      <c r="G387" s="24">
        <v>23.42</v>
      </c>
      <c r="H387" s="24">
        <v>0.03</v>
      </c>
      <c r="I387" s="31"/>
      <c r="J387" s="31"/>
      <c r="K387" s="35"/>
    </row>
    <row r="388" spans="2:11" x14ac:dyDescent="0.3">
      <c r="B388" s="8" t="s">
        <v>4024</v>
      </c>
      <c r="C388" s="61" t="s">
        <v>4025</v>
      </c>
      <c r="D388" s="55" t="s">
        <v>4026</v>
      </c>
      <c r="E388" s="6" t="s">
        <v>72</v>
      </c>
      <c r="F388" s="19">
        <v>3153</v>
      </c>
      <c r="G388" s="24">
        <v>23.23</v>
      </c>
      <c r="H388" s="24">
        <v>0.03</v>
      </c>
      <c r="I388" s="31"/>
      <c r="J388" s="31"/>
      <c r="K388" s="35"/>
    </row>
    <row r="389" spans="2:11" x14ac:dyDescent="0.3">
      <c r="B389" s="8" t="s">
        <v>2710</v>
      </c>
      <c r="C389" s="61" t="s">
        <v>1265</v>
      </c>
      <c r="D389" s="55" t="s">
        <v>2711</v>
      </c>
      <c r="E389" s="6" t="s">
        <v>132</v>
      </c>
      <c r="F389" s="19">
        <v>2842</v>
      </c>
      <c r="G389" s="24">
        <v>22.97</v>
      </c>
      <c r="H389" s="24">
        <v>0.03</v>
      </c>
      <c r="I389" s="31"/>
      <c r="J389" s="31"/>
      <c r="K389" s="35"/>
    </row>
    <row r="390" spans="2:11" x14ac:dyDescent="0.3">
      <c r="B390" s="8" t="s">
        <v>574</v>
      </c>
      <c r="C390" s="61" t="s">
        <v>575</v>
      </c>
      <c r="D390" s="55" t="s">
        <v>576</v>
      </c>
      <c r="E390" s="6" t="s">
        <v>87</v>
      </c>
      <c r="F390" s="19">
        <v>2466</v>
      </c>
      <c r="G390" s="24">
        <v>22.73</v>
      </c>
      <c r="H390" s="24">
        <v>0.03</v>
      </c>
      <c r="I390" s="31"/>
      <c r="J390" s="31"/>
      <c r="K390" s="35"/>
    </row>
    <row r="391" spans="2:11" x14ac:dyDescent="0.3">
      <c r="B391" s="8" t="s">
        <v>4027</v>
      </c>
      <c r="C391" s="61" t="s">
        <v>4028</v>
      </c>
      <c r="D391" s="55" t="s">
        <v>4029</v>
      </c>
      <c r="E391" s="6" t="s">
        <v>128</v>
      </c>
      <c r="F391" s="19">
        <v>4096</v>
      </c>
      <c r="G391" s="24">
        <v>22.6</v>
      </c>
      <c r="H391" s="24">
        <v>0.03</v>
      </c>
      <c r="I391" s="31"/>
      <c r="J391" s="31"/>
      <c r="K391" s="35"/>
    </row>
    <row r="392" spans="2:11" x14ac:dyDescent="0.3">
      <c r="B392" s="8" t="s">
        <v>375</v>
      </c>
      <c r="C392" s="61" t="s">
        <v>376</v>
      </c>
      <c r="D392" s="55" t="s">
        <v>377</v>
      </c>
      <c r="E392" s="6" t="s">
        <v>132</v>
      </c>
      <c r="F392" s="19">
        <v>19785</v>
      </c>
      <c r="G392" s="24">
        <v>22.49</v>
      </c>
      <c r="H392" s="24">
        <v>0.03</v>
      </c>
      <c r="I392" s="31"/>
      <c r="J392" s="31"/>
      <c r="K392" s="35"/>
    </row>
    <row r="393" spans="2:11" x14ac:dyDescent="0.3">
      <c r="B393" s="8" t="s">
        <v>2750</v>
      </c>
      <c r="C393" s="61" t="s">
        <v>2751</v>
      </c>
      <c r="D393" s="55" t="s">
        <v>2752</v>
      </c>
      <c r="E393" s="6" t="s">
        <v>101</v>
      </c>
      <c r="F393" s="19">
        <v>4591</v>
      </c>
      <c r="G393" s="24">
        <v>22.46</v>
      </c>
      <c r="H393" s="24">
        <v>0.03</v>
      </c>
      <c r="I393" s="31"/>
      <c r="J393" s="31"/>
      <c r="K393" s="35"/>
    </row>
    <row r="394" spans="2:11" x14ac:dyDescent="0.3">
      <c r="B394" s="8" t="s">
        <v>4030</v>
      </c>
      <c r="C394" s="61" t="s">
        <v>4031</v>
      </c>
      <c r="D394" s="55" t="s">
        <v>4032</v>
      </c>
      <c r="E394" s="6" t="s">
        <v>174</v>
      </c>
      <c r="F394" s="19">
        <v>3189</v>
      </c>
      <c r="G394" s="24">
        <v>22.35</v>
      </c>
      <c r="H394" s="24">
        <v>0.03</v>
      </c>
      <c r="I394" s="31"/>
      <c r="J394" s="31"/>
      <c r="K394" s="35"/>
    </row>
    <row r="395" spans="2:11" x14ac:dyDescent="0.3">
      <c r="B395" s="8" t="s">
        <v>4033</v>
      </c>
      <c r="C395" s="61" t="s">
        <v>4034</v>
      </c>
      <c r="D395" s="55" t="s">
        <v>4035</v>
      </c>
      <c r="E395" s="6" t="s">
        <v>142</v>
      </c>
      <c r="F395" s="19">
        <v>4081</v>
      </c>
      <c r="G395" s="24">
        <v>22.14</v>
      </c>
      <c r="H395" s="24">
        <v>0.03</v>
      </c>
      <c r="I395" s="31"/>
      <c r="J395" s="31"/>
      <c r="K395" s="35"/>
    </row>
    <row r="396" spans="2:11" x14ac:dyDescent="0.3">
      <c r="B396" s="8" t="s">
        <v>4036</v>
      </c>
      <c r="C396" s="61" t="s">
        <v>4037</v>
      </c>
      <c r="D396" s="55" t="s">
        <v>4038</v>
      </c>
      <c r="E396" s="6" t="s">
        <v>539</v>
      </c>
      <c r="F396" s="19">
        <v>5473</v>
      </c>
      <c r="G396" s="24">
        <v>22.02</v>
      </c>
      <c r="H396" s="24">
        <v>0.03</v>
      </c>
      <c r="I396" s="31"/>
      <c r="J396" s="31"/>
      <c r="K396" s="35"/>
    </row>
    <row r="397" spans="2:11" x14ac:dyDescent="0.3">
      <c r="B397" s="8" t="s">
        <v>4039</v>
      </c>
      <c r="C397" s="61" t="s">
        <v>4040</v>
      </c>
      <c r="D397" s="55" t="s">
        <v>4041</v>
      </c>
      <c r="E397" s="6" t="s">
        <v>120</v>
      </c>
      <c r="F397" s="19">
        <v>245</v>
      </c>
      <c r="G397" s="24">
        <v>21.68</v>
      </c>
      <c r="H397" s="24">
        <v>0.03</v>
      </c>
      <c r="I397" s="31"/>
      <c r="J397" s="31"/>
      <c r="K397" s="35"/>
    </row>
    <row r="398" spans="2:11" x14ac:dyDescent="0.3">
      <c r="B398" s="8" t="s">
        <v>4042</v>
      </c>
      <c r="C398" s="61" t="s">
        <v>4043</v>
      </c>
      <c r="D398" s="55" t="s">
        <v>4044</v>
      </c>
      <c r="E398" s="6" t="s">
        <v>105</v>
      </c>
      <c r="F398" s="19">
        <v>6997</v>
      </c>
      <c r="G398" s="24">
        <v>21.65</v>
      </c>
      <c r="H398" s="24">
        <v>0.03</v>
      </c>
      <c r="I398" s="31"/>
      <c r="J398" s="31"/>
      <c r="K398" s="35"/>
    </row>
    <row r="399" spans="2:11" x14ac:dyDescent="0.3">
      <c r="B399" s="8" t="s">
        <v>4045</v>
      </c>
      <c r="C399" s="61" t="s">
        <v>1698</v>
      </c>
      <c r="D399" s="55" t="s">
        <v>4046</v>
      </c>
      <c r="E399" s="6" t="s">
        <v>44</v>
      </c>
      <c r="F399" s="19">
        <v>17753</v>
      </c>
      <c r="G399" s="24">
        <v>21.55</v>
      </c>
      <c r="H399" s="24">
        <v>0.03</v>
      </c>
      <c r="I399" s="31"/>
      <c r="J399" s="31"/>
      <c r="K399" s="35"/>
    </row>
    <row r="400" spans="2:11" x14ac:dyDescent="0.3">
      <c r="B400" s="8" t="s">
        <v>2120</v>
      </c>
      <c r="C400" s="61" t="s">
        <v>2121</v>
      </c>
      <c r="D400" s="55" t="s">
        <v>2122</v>
      </c>
      <c r="E400" s="6" t="s">
        <v>539</v>
      </c>
      <c r="F400" s="19">
        <v>4571</v>
      </c>
      <c r="G400" s="24">
        <v>21.51</v>
      </c>
      <c r="H400" s="24">
        <v>0.03</v>
      </c>
      <c r="I400" s="31"/>
      <c r="J400" s="31"/>
      <c r="K400" s="35"/>
    </row>
    <row r="401" spans="2:11" x14ac:dyDescent="0.3">
      <c r="B401" s="8" t="s">
        <v>4047</v>
      </c>
      <c r="C401" s="61" t="s">
        <v>4048</v>
      </c>
      <c r="D401" s="55" t="s">
        <v>4049</v>
      </c>
      <c r="E401" s="6" t="s">
        <v>105</v>
      </c>
      <c r="F401" s="19">
        <v>5554</v>
      </c>
      <c r="G401" s="24">
        <v>21.24</v>
      </c>
      <c r="H401" s="24">
        <v>0.03</v>
      </c>
      <c r="I401" s="31"/>
      <c r="J401" s="31"/>
      <c r="K401" s="35"/>
    </row>
    <row r="402" spans="2:11" x14ac:dyDescent="0.3">
      <c r="B402" s="8" t="s">
        <v>3783</v>
      </c>
      <c r="C402" s="61" t="s">
        <v>1494</v>
      </c>
      <c r="D402" s="55" t="s">
        <v>3784</v>
      </c>
      <c r="E402" s="6" t="s">
        <v>44</v>
      </c>
      <c r="F402" s="19">
        <v>58133</v>
      </c>
      <c r="G402" s="24">
        <v>21.19</v>
      </c>
      <c r="H402" s="24">
        <v>0.03</v>
      </c>
      <c r="I402" s="31"/>
      <c r="J402" s="31"/>
      <c r="K402" s="35"/>
    </row>
    <row r="403" spans="2:11" x14ac:dyDescent="0.3">
      <c r="B403" s="8" t="s">
        <v>4050</v>
      </c>
      <c r="C403" s="61" t="s">
        <v>4051</v>
      </c>
      <c r="D403" s="55" t="s">
        <v>4052</v>
      </c>
      <c r="E403" s="6" t="s">
        <v>101</v>
      </c>
      <c r="F403" s="19">
        <v>2329</v>
      </c>
      <c r="G403" s="24">
        <v>21.11</v>
      </c>
      <c r="H403" s="24">
        <v>0.03</v>
      </c>
      <c r="I403" s="31"/>
      <c r="J403" s="31"/>
      <c r="K403" s="35"/>
    </row>
    <row r="404" spans="2:11" x14ac:dyDescent="0.3">
      <c r="B404" s="8" t="s">
        <v>3785</v>
      </c>
      <c r="C404" s="61" t="s">
        <v>3786</v>
      </c>
      <c r="D404" s="55" t="s">
        <v>3787</v>
      </c>
      <c r="E404" s="6" t="s">
        <v>234</v>
      </c>
      <c r="F404" s="19">
        <v>28476</v>
      </c>
      <c r="G404" s="24">
        <v>20.8</v>
      </c>
      <c r="H404" s="24">
        <v>0.03</v>
      </c>
      <c r="I404" s="31"/>
      <c r="J404" s="31"/>
      <c r="K404" s="35"/>
    </row>
    <row r="405" spans="2:11" x14ac:dyDescent="0.3">
      <c r="B405" s="8" t="s">
        <v>4053</v>
      </c>
      <c r="C405" s="61" t="s">
        <v>4054</v>
      </c>
      <c r="D405" s="55" t="s">
        <v>4055</v>
      </c>
      <c r="E405" s="6" t="s">
        <v>61</v>
      </c>
      <c r="F405" s="19">
        <v>7748</v>
      </c>
      <c r="G405" s="24">
        <v>20.78</v>
      </c>
      <c r="H405" s="24">
        <v>0.03</v>
      </c>
      <c r="I405" s="31"/>
      <c r="J405" s="31"/>
      <c r="K405" s="35"/>
    </row>
    <row r="406" spans="2:11" x14ac:dyDescent="0.3">
      <c r="B406" s="8" t="s">
        <v>1857</v>
      </c>
      <c r="C406" s="61" t="s">
        <v>1858</v>
      </c>
      <c r="D406" s="55" t="s">
        <v>1859</v>
      </c>
      <c r="E406" s="6" t="s">
        <v>109</v>
      </c>
      <c r="F406" s="19">
        <v>11208</v>
      </c>
      <c r="G406" s="24">
        <v>20.76</v>
      </c>
      <c r="H406" s="24">
        <v>0.03</v>
      </c>
      <c r="I406" s="31"/>
      <c r="J406" s="31"/>
      <c r="K406" s="35"/>
    </row>
    <row r="407" spans="2:11" x14ac:dyDescent="0.3">
      <c r="B407" s="8" t="s">
        <v>4056</v>
      </c>
      <c r="C407" s="61" t="s">
        <v>4057</v>
      </c>
      <c r="D407" s="55" t="s">
        <v>4058</v>
      </c>
      <c r="E407" s="6" t="s">
        <v>132</v>
      </c>
      <c r="F407" s="19">
        <v>16013</v>
      </c>
      <c r="G407" s="24">
        <v>20.41</v>
      </c>
      <c r="H407" s="24">
        <v>0.03</v>
      </c>
      <c r="I407" s="31"/>
      <c r="J407" s="31"/>
      <c r="K407" s="35"/>
    </row>
    <row r="408" spans="2:11" x14ac:dyDescent="0.3">
      <c r="B408" s="8" t="s">
        <v>516</v>
      </c>
      <c r="C408" s="61" t="s">
        <v>517</v>
      </c>
      <c r="D408" s="55" t="s">
        <v>518</v>
      </c>
      <c r="E408" s="6" t="s">
        <v>72</v>
      </c>
      <c r="F408" s="19">
        <v>1583</v>
      </c>
      <c r="G408" s="24">
        <v>20.350000000000001</v>
      </c>
      <c r="H408" s="24">
        <v>0.03</v>
      </c>
      <c r="I408" s="31"/>
      <c r="J408" s="31"/>
      <c r="K408" s="35"/>
    </row>
    <row r="409" spans="2:11" x14ac:dyDescent="0.3">
      <c r="B409" s="8" t="s">
        <v>4059</v>
      </c>
      <c r="C409" s="61" t="s">
        <v>4060</v>
      </c>
      <c r="D409" s="55" t="s">
        <v>4061</v>
      </c>
      <c r="E409" s="6" t="s">
        <v>1082</v>
      </c>
      <c r="F409" s="19">
        <v>1260</v>
      </c>
      <c r="G409" s="24">
        <v>20.32</v>
      </c>
      <c r="H409" s="24">
        <v>0.03</v>
      </c>
      <c r="I409" s="31"/>
      <c r="J409" s="31"/>
      <c r="K409" s="35"/>
    </row>
    <row r="410" spans="2:11" x14ac:dyDescent="0.3">
      <c r="B410" s="8" t="s">
        <v>963</v>
      </c>
      <c r="C410" s="61" t="s">
        <v>964</v>
      </c>
      <c r="D410" s="55" t="s">
        <v>965</v>
      </c>
      <c r="E410" s="6" t="s">
        <v>170</v>
      </c>
      <c r="F410" s="19">
        <v>4093</v>
      </c>
      <c r="G410" s="24">
        <v>20.309999999999999</v>
      </c>
      <c r="H410" s="24">
        <v>0.03</v>
      </c>
      <c r="I410" s="31"/>
      <c r="J410" s="31"/>
      <c r="K410" s="35"/>
    </row>
    <row r="411" spans="2:11" x14ac:dyDescent="0.3">
      <c r="B411" s="8" t="s">
        <v>4062</v>
      </c>
      <c r="C411" s="61" t="s">
        <v>4063</v>
      </c>
      <c r="D411" s="55" t="s">
        <v>4064</v>
      </c>
      <c r="E411" s="6" t="s">
        <v>109</v>
      </c>
      <c r="F411" s="19">
        <v>1297</v>
      </c>
      <c r="G411" s="24">
        <v>20.27</v>
      </c>
      <c r="H411" s="24">
        <v>0.03</v>
      </c>
      <c r="I411" s="31"/>
      <c r="J411" s="31"/>
      <c r="K411" s="35"/>
    </row>
    <row r="412" spans="2:11" x14ac:dyDescent="0.3">
      <c r="B412" s="8" t="s">
        <v>4065</v>
      </c>
      <c r="C412" s="61" t="s">
        <v>4066</v>
      </c>
      <c r="D412" s="55" t="s">
        <v>4067</v>
      </c>
      <c r="E412" s="6" t="s">
        <v>207</v>
      </c>
      <c r="F412" s="19">
        <v>3660</v>
      </c>
      <c r="G412" s="24">
        <v>20.190000000000001</v>
      </c>
      <c r="H412" s="24">
        <v>0.03</v>
      </c>
      <c r="I412" s="31"/>
      <c r="J412" s="31"/>
      <c r="K412" s="35"/>
    </row>
    <row r="413" spans="2:11" x14ac:dyDescent="0.3">
      <c r="B413" s="8" t="s">
        <v>581</v>
      </c>
      <c r="C413" s="61" t="s">
        <v>582</v>
      </c>
      <c r="D413" s="55" t="s">
        <v>583</v>
      </c>
      <c r="E413" s="6" t="s">
        <v>120</v>
      </c>
      <c r="F413" s="19">
        <v>6473</v>
      </c>
      <c r="G413" s="24">
        <v>20.059999999999999</v>
      </c>
      <c r="H413" s="24">
        <v>0.03</v>
      </c>
      <c r="I413" s="31"/>
      <c r="J413" s="31"/>
      <c r="K413" s="35"/>
    </row>
    <row r="414" spans="2:11" x14ac:dyDescent="0.3">
      <c r="B414" s="8" t="s">
        <v>4068</v>
      </c>
      <c r="C414" s="61" t="s">
        <v>4069</v>
      </c>
      <c r="D414" s="55" t="s">
        <v>4070</v>
      </c>
      <c r="E414" s="6" t="s">
        <v>87</v>
      </c>
      <c r="F414" s="19">
        <v>2541</v>
      </c>
      <c r="G414" s="24">
        <v>20.05</v>
      </c>
      <c r="H414" s="24">
        <v>0.03</v>
      </c>
      <c r="I414" s="31"/>
      <c r="J414" s="31"/>
      <c r="K414" s="35"/>
    </row>
    <row r="415" spans="2:11" x14ac:dyDescent="0.3">
      <c r="B415" s="8" t="s">
        <v>4071</v>
      </c>
      <c r="C415" s="61" t="s">
        <v>4072</v>
      </c>
      <c r="D415" s="55" t="s">
        <v>4073</v>
      </c>
      <c r="E415" s="6" t="s">
        <v>72</v>
      </c>
      <c r="F415" s="19">
        <v>15500</v>
      </c>
      <c r="G415" s="24">
        <v>19.8</v>
      </c>
      <c r="H415" s="24">
        <v>0.03</v>
      </c>
      <c r="I415" s="31"/>
      <c r="J415" s="31"/>
      <c r="K415" s="35"/>
    </row>
    <row r="416" spans="2:11" x14ac:dyDescent="0.3">
      <c r="B416" s="8" t="s">
        <v>4074</v>
      </c>
      <c r="C416" s="61" t="s">
        <v>4075</v>
      </c>
      <c r="D416" s="55" t="s">
        <v>4076</v>
      </c>
      <c r="E416" s="6" t="s">
        <v>153</v>
      </c>
      <c r="F416" s="19">
        <v>19324</v>
      </c>
      <c r="G416" s="24">
        <v>19.73</v>
      </c>
      <c r="H416" s="24">
        <v>0.03</v>
      </c>
      <c r="I416" s="31"/>
      <c r="J416" s="31"/>
      <c r="K416" s="35"/>
    </row>
    <row r="417" spans="2:11" x14ac:dyDescent="0.3">
      <c r="B417" s="8" t="s">
        <v>4077</v>
      </c>
      <c r="C417" s="61" t="s">
        <v>4078</v>
      </c>
      <c r="D417" s="55" t="s">
        <v>4079</v>
      </c>
      <c r="E417" s="6" t="s">
        <v>170</v>
      </c>
      <c r="F417" s="19">
        <v>1035</v>
      </c>
      <c r="G417" s="24">
        <v>19.7</v>
      </c>
      <c r="H417" s="24">
        <v>0.03</v>
      </c>
      <c r="I417" s="31"/>
      <c r="J417" s="31"/>
      <c r="K417" s="35"/>
    </row>
    <row r="418" spans="2:11" x14ac:dyDescent="0.3">
      <c r="B418" s="8" t="s">
        <v>4080</v>
      </c>
      <c r="C418" s="61" t="s">
        <v>4081</v>
      </c>
      <c r="D418" s="55" t="s">
        <v>4082</v>
      </c>
      <c r="E418" s="6" t="s">
        <v>470</v>
      </c>
      <c r="F418" s="19">
        <v>4899</v>
      </c>
      <c r="G418" s="24">
        <v>19.649999999999999</v>
      </c>
      <c r="H418" s="24">
        <v>0.03</v>
      </c>
      <c r="I418" s="31"/>
      <c r="J418" s="31"/>
      <c r="K418" s="35"/>
    </row>
    <row r="419" spans="2:11" x14ac:dyDescent="0.3">
      <c r="B419" s="8" t="s">
        <v>4083</v>
      </c>
      <c r="C419" s="61" t="s">
        <v>4084</v>
      </c>
      <c r="D419" s="55" t="s">
        <v>4085</v>
      </c>
      <c r="E419" s="6" t="s">
        <v>105</v>
      </c>
      <c r="F419" s="19">
        <v>3348</v>
      </c>
      <c r="G419" s="24">
        <v>19.600000000000001</v>
      </c>
      <c r="H419" s="24">
        <v>0.03</v>
      </c>
      <c r="I419" s="31"/>
      <c r="J419" s="31"/>
      <c r="K419" s="35"/>
    </row>
    <row r="420" spans="2:11" x14ac:dyDescent="0.3">
      <c r="B420" s="8" t="s">
        <v>1044</v>
      </c>
      <c r="C420" s="61" t="s">
        <v>1045</v>
      </c>
      <c r="D420" s="55" t="s">
        <v>1046</v>
      </c>
      <c r="E420" s="6" t="s">
        <v>170</v>
      </c>
      <c r="F420" s="19">
        <v>1944</v>
      </c>
      <c r="G420" s="24">
        <v>19.53</v>
      </c>
      <c r="H420" s="24">
        <v>0.03</v>
      </c>
      <c r="I420" s="31"/>
      <c r="J420" s="31"/>
      <c r="K420" s="35"/>
    </row>
    <row r="421" spans="2:11" x14ac:dyDescent="0.3">
      <c r="B421" s="8" t="s">
        <v>4086</v>
      </c>
      <c r="C421" s="61" t="s">
        <v>865</v>
      </c>
      <c r="D421" s="55" t="s">
        <v>4087</v>
      </c>
      <c r="E421" s="6" t="s">
        <v>72</v>
      </c>
      <c r="F421" s="19">
        <v>4237</v>
      </c>
      <c r="G421" s="24">
        <v>19.45</v>
      </c>
      <c r="H421" s="24">
        <v>0.03</v>
      </c>
      <c r="I421" s="31"/>
      <c r="J421" s="31"/>
      <c r="K421" s="35"/>
    </row>
    <row r="422" spans="2:11" x14ac:dyDescent="0.3">
      <c r="B422" s="8" t="s">
        <v>4088</v>
      </c>
      <c r="C422" s="61" t="s">
        <v>4089</v>
      </c>
      <c r="D422" s="55" t="s">
        <v>4090</v>
      </c>
      <c r="E422" s="6" t="s">
        <v>109</v>
      </c>
      <c r="F422" s="19">
        <v>3348</v>
      </c>
      <c r="G422" s="24">
        <v>19.34</v>
      </c>
      <c r="H422" s="24">
        <v>0.02</v>
      </c>
      <c r="I422" s="31"/>
      <c r="J422" s="31"/>
      <c r="K422" s="35"/>
    </row>
    <row r="423" spans="2:11" x14ac:dyDescent="0.3">
      <c r="B423" s="8" t="s">
        <v>4091</v>
      </c>
      <c r="C423" s="61" t="s">
        <v>4092</v>
      </c>
      <c r="D423" s="55" t="s">
        <v>4093</v>
      </c>
      <c r="E423" s="6" t="s">
        <v>132</v>
      </c>
      <c r="F423" s="19">
        <v>9422</v>
      </c>
      <c r="G423" s="24">
        <v>19.25</v>
      </c>
      <c r="H423" s="24">
        <v>0.02</v>
      </c>
      <c r="I423" s="31"/>
      <c r="J423" s="31"/>
      <c r="K423" s="35"/>
    </row>
    <row r="424" spans="2:11" x14ac:dyDescent="0.3">
      <c r="B424" s="8" t="s">
        <v>570</v>
      </c>
      <c r="C424" s="61" t="s">
        <v>571</v>
      </c>
      <c r="D424" s="55" t="s">
        <v>572</v>
      </c>
      <c r="E424" s="6" t="s">
        <v>573</v>
      </c>
      <c r="F424" s="19">
        <v>1521</v>
      </c>
      <c r="G424" s="24">
        <v>19.11</v>
      </c>
      <c r="H424" s="24">
        <v>0.02</v>
      </c>
      <c r="I424" s="31"/>
      <c r="J424" s="31"/>
      <c r="K424" s="35"/>
    </row>
    <row r="425" spans="2:11" x14ac:dyDescent="0.3">
      <c r="B425" s="8" t="s">
        <v>648</v>
      </c>
      <c r="C425" s="61" t="s">
        <v>649</v>
      </c>
      <c r="D425" s="55" t="s">
        <v>650</v>
      </c>
      <c r="E425" s="6" t="s">
        <v>153</v>
      </c>
      <c r="F425" s="19">
        <v>8788</v>
      </c>
      <c r="G425" s="24">
        <v>19.11</v>
      </c>
      <c r="H425" s="24">
        <v>0.02</v>
      </c>
      <c r="I425" s="31"/>
      <c r="J425" s="31"/>
      <c r="K425" s="35"/>
    </row>
    <row r="426" spans="2:11" x14ac:dyDescent="0.3">
      <c r="B426" s="8" t="s">
        <v>1847</v>
      </c>
      <c r="C426" s="61" t="s">
        <v>1848</v>
      </c>
      <c r="D426" s="55" t="s">
        <v>1849</v>
      </c>
      <c r="E426" s="6" t="s">
        <v>109</v>
      </c>
      <c r="F426" s="19">
        <v>2655</v>
      </c>
      <c r="G426" s="24">
        <v>19.07</v>
      </c>
      <c r="H426" s="24">
        <v>0.02</v>
      </c>
      <c r="I426" s="31"/>
      <c r="J426" s="31"/>
      <c r="K426" s="35"/>
    </row>
    <row r="427" spans="2:11" x14ac:dyDescent="0.3">
      <c r="B427" s="8" t="s">
        <v>4094</v>
      </c>
      <c r="C427" s="61" t="s">
        <v>4095</v>
      </c>
      <c r="D427" s="55" t="s">
        <v>4096</v>
      </c>
      <c r="E427" s="6" t="s">
        <v>1082</v>
      </c>
      <c r="F427" s="19">
        <v>3294</v>
      </c>
      <c r="G427" s="24">
        <v>18.760000000000002</v>
      </c>
      <c r="H427" s="24">
        <v>0.02</v>
      </c>
      <c r="I427" s="31"/>
      <c r="J427" s="31"/>
      <c r="K427" s="35"/>
    </row>
    <row r="428" spans="2:11" x14ac:dyDescent="0.3">
      <c r="B428" s="8" t="s">
        <v>4097</v>
      </c>
      <c r="C428" s="61" t="s">
        <v>4098</v>
      </c>
      <c r="D428" s="55" t="s">
        <v>4099</v>
      </c>
      <c r="E428" s="6" t="s">
        <v>57</v>
      </c>
      <c r="F428" s="19">
        <v>12973</v>
      </c>
      <c r="G428" s="24">
        <v>18.63</v>
      </c>
      <c r="H428" s="24">
        <v>0.02</v>
      </c>
      <c r="I428" s="31"/>
      <c r="J428" s="31"/>
      <c r="K428" s="35"/>
    </row>
    <row r="429" spans="2:11" x14ac:dyDescent="0.3">
      <c r="B429" s="8" t="s">
        <v>1116</v>
      </c>
      <c r="C429" s="61" t="s">
        <v>1117</v>
      </c>
      <c r="D429" s="55" t="s">
        <v>1118</v>
      </c>
      <c r="E429" s="6" t="s">
        <v>207</v>
      </c>
      <c r="F429" s="19">
        <v>45866</v>
      </c>
      <c r="G429" s="24">
        <v>18.61</v>
      </c>
      <c r="H429" s="24">
        <v>0.02</v>
      </c>
      <c r="I429" s="31"/>
      <c r="J429" s="31"/>
      <c r="K429" s="35"/>
    </row>
    <row r="430" spans="2:11" x14ac:dyDescent="0.3">
      <c r="B430" s="8" t="s">
        <v>501</v>
      </c>
      <c r="C430" s="61" t="s">
        <v>502</v>
      </c>
      <c r="D430" s="55" t="s">
        <v>503</v>
      </c>
      <c r="E430" s="6" t="s">
        <v>113</v>
      </c>
      <c r="F430" s="19">
        <v>24578</v>
      </c>
      <c r="G430" s="24">
        <v>18.46</v>
      </c>
      <c r="H430" s="24">
        <v>0.02</v>
      </c>
      <c r="I430" s="31"/>
      <c r="J430" s="31"/>
      <c r="K430" s="35"/>
    </row>
    <row r="431" spans="2:11" x14ac:dyDescent="0.3">
      <c r="B431" s="8" t="s">
        <v>3788</v>
      </c>
      <c r="C431" s="61" t="s">
        <v>3789</v>
      </c>
      <c r="D431" s="55" t="s">
        <v>3790</v>
      </c>
      <c r="E431" s="6" t="s">
        <v>470</v>
      </c>
      <c r="F431" s="19">
        <v>2480</v>
      </c>
      <c r="G431" s="24">
        <v>18.440000000000001</v>
      </c>
      <c r="H431" s="24">
        <v>0.02</v>
      </c>
      <c r="I431" s="31"/>
      <c r="J431" s="31"/>
      <c r="K431" s="35"/>
    </row>
    <row r="432" spans="2:11" x14ac:dyDescent="0.3">
      <c r="B432" s="8" t="s">
        <v>4100</v>
      </c>
      <c r="C432" s="61" t="s">
        <v>4101</v>
      </c>
      <c r="D432" s="55" t="s">
        <v>4102</v>
      </c>
      <c r="E432" s="6" t="s">
        <v>91</v>
      </c>
      <c r="F432" s="19">
        <v>1915</v>
      </c>
      <c r="G432" s="24">
        <v>18.420000000000002</v>
      </c>
      <c r="H432" s="24">
        <v>0.02</v>
      </c>
      <c r="I432" s="31"/>
      <c r="J432" s="31"/>
      <c r="K432" s="35"/>
    </row>
    <row r="433" spans="2:11" x14ac:dyDescent="0.3">
      <c r="B433" s="8" t="s">
        <v>4103</v>
      </c>
      <c r="C433" s="61" t="s">
        <v>4104</v>
      </c>
      <c r="D433" s="55" t="s">
        <v>4105</v>
      </c>
      <c r="E433" s="6" t="s">
        <v>87</v>
      </c>
      <c r="F433" s="19">
        <v>2418</v>
      </c>
      <c r="G433" s="24">
        <v>17.77</v>
      </c>
      <c r="H433" s="24">
        <v>0.02</v>
      </c>
      <c r="I433" s="31"/>
      <c r="J433" s="31"/>
      <c r="K433" s="35"/>
    </row>
    <row r="434" spans="2:11" x14ac:dyDescent="0.3">
      <c r="B434" s="8" t="s">
        <v>4106</v>
      </c>
      <c r="C434" s="61" t="s">
        <v>2040</v>
      </c>
      <c r="D434" s="55" t="s">
        <v>4107</v>
      </c>
      <c r="E434" s="6" t="s">
        <v>128</v>
      </c>
      <c r="F434" s="19">
        <v>3197</v>
      </c>
      <c r="G434" s="24">
        <v>17.760000000000002</v>
      </c>
      <c r="H434" s="24">
        <v>0.02</v>
      </c>
      <c r="I434" s="31"/>
      <c r="J434" s="31"/>
      <c r="K434" s="35"/>
    </row>
    <row r="435" spans="2:11" x14ac:dyDescent="0.3">
      <c r="B435" s="8" t="s">
        <v>4108</v>
      </c>
      <c r="C435" s="61" t="s">
        <v>4109</v>
      </c>
      <c r="D435" s="55" t="s">
        <v>4110</v>
      </c>
      <c r="E435" s="6" t="s">
        <v>209</v>
      </c>
      <c r="F435" s="19">
        <v>6732</v>
      </c>
      <c r="G435" s="24">
        <v>17.739999999999998</v>
      </c>
      <c r="H435" s="24">
        <v>0.02</v>
      </c>
      <c r="I435" s="31"/>
      <c r="J435" s="31"/>
      <c r="K435" s="35"/>
    </row>
    <row r="436" spans="2:11" x14ac:dyDescent="0.3">
      <c r="B436" s="8" t="s">
        <v>4111</v>
      </c>
      <c r="C436" s="61" t="s">
        <v>4112</v>
      </c>
      <c r="D436" s="55" t="s">
        <v>4113</v>
      </c>
      <c r="E436" s="6" t="s">
        <v>65</v>
      </c>
      <c r="F436" s="19">
        <v>69728</v>
      </c>
      <c r="G436" s="24">
        <v>17.59</v>
      </c>
      <c r="H436" s="24">
        <v>0.02</v>
      </c>
      <c r="I436" s="31"/>
      <c r="J436" s="31"/>
      <c r="K436" s="35"/>
    </row>
    <row r="437" spans="2:11" x14ac:dyDescent="0.3">
      <c r="B437" s="8" t="s">
        <v>1869</v>
      </c>
      <c r="C437" s="61" t="s">
        <v>1870</v>
      </c>
      <c r="D437" s="55" t="s">
        <v>1871</v>
      </c>
      <c r="E437" s="6" t="s">
        <v>57</v>
      </c>
      <c r="F437" s="19">
        <v>5961</v>
      </c>
      <c r="G437" s="24">
        <v>17.420000000000002</v>
      </c>
      <c r="H437" s="24">
        <v>0.02</v>
      </c>
      <c r="I437" s="31"/>
      <c r="J437" s="31"/>
      <c r="K437" s="35"/>
    </row>
    <row r="438" spans="2:11" x14ac:dyDescent="0.3">
      <c r="B438" s="8" t="s">
        <v>4114</v>
      </c>
      <c r="C438" s="61" t="s">
        <v>4115</v>
      </c>
      <c r="D438" s="55" t="s">
        <v>4116</v>
      </c>
      <c r="E438" s="6" t="s">
        <v>120</v>
      </c>
      <c r="F438" s="19">
        <v>1184</v>
      </c>
      <c r="G438" s="24">
        <v>17.23</v>
      </c>
      <c r="H438" s="24">
        <v>0.02</v>
      </c>
      <c r="I438" s="31"/>
      <c r="J438" s="31"/>
      <c r="K438" s="35"/>
    </row>
    <row r="439" spans="2:11" x14ac:dyDescent="0.3">
      <c r="B439" s="8" t="s">
        <v>4117</v>
      </c>
      <c r="C439" s="61" t="s">
        <v>4118</v>
      </c>
      <c r="D439" s="55" t="s">
        <v>4119</v>
      </c>
      <c r="E439" s="6" t="s">
        <v>109</v>
      </c>
      <c r="F439" s="19">
        <v>9254</v>
      </c>
      <c r="G439" s="24">
        <v>17.149999999999999</v>
      </c>
      <c r="H439" s="24">
        <v>0.02</v>
      </c>
      <c r="I439" s="31"/>
      <c r="J439" s="31"/>
      <c r="K439" s="35"/>
    </row>
    <row r="440" spans="2:11" x14ac:dyDescent="0.3">
      <c r="B440" s="8" t="s">
        <v>3791</v>
      </c>
      <c r="C440" s="61" t="s">
        <v>1890</v>
      </c>
      <c r="D440" s="55" t="s">
        <v>3792</v>
      </c>
      <c r="E440" s="6" t="s">
        <v>400</v>
      </c>
      <c r="F440" s="19">
        <v>1719</v>
      </c>
      <c r="G440" s="24">
        <v>17.07</v>
      </c>
      <c r="H440" s="24">
        <v>0.02</v>
      </c>
      <c r="I440" s="31"/>
      <c r="J440" s="31"/>
      <c r="K440" s="35"/>
    </row>
    <row r="441" spans="2:11" x14ac:dyDescent="0.3">
      <c r="B441" s="8" t="s">
        <v>897</v>
      </c>
      <c r="C441" s="61" t="s">
        <v>898</v>
      </c>
      <c r="D441" s="55" t="s">
        <v>899</v>
      </c>
      <c r="E441" s="6" t="s">
        <v>900</v>
      </c>
      <c r="F441" s="19">
        <v>717</v>
      </c>
      <c r="G441" s="24">
        <v>16.72</v>
      </c>
      <c r="H441" s="24">
        <v>0.02</v>
      </c>
      <c r="I441" s="31"/>
      <c r="J441" s="31"/>
      <c r="K441" s="35"/>
    </row>
    <row r="442" spans="2:11" x14ac:dyDescent="0.3">
      <c r="B442" s="8" t="s">
        <v>4120</v>
      </c>
      <c r="C442" s="61" t="s">
        <v>4121</v>
      </c>
      <c r="D442" s="55" t="s">
        <v>4122</v>
      </c>
      <c r="E442" s="6" t="s">
        <v>124</v>
      </c>
      <c r="F442" s="19">
        <v>2606</v>
      </c>
      <c r="G442" s="24">
        <v>16.63</v>
      </c>
      <c r="H442" s="24">
        <v>0.02</v>
      </c>
      <c r="I442" s="31"/>
      <c r="J442" s="31"/>
      <c r="K442" s="35"/>
    </row>
    <row r="443" spans="2:11" x14ac:dyDescent="0.3">
      <c r="B443" s="8" t="s">
        <v>4123</v>
      </c>
      <c r="C443" s="61" t="s">
        <v>4124</v>
      </c>
      <c r="D443" s="55" t="s">
        <v>4125</v>
      </c>
      <c r="E443" s="6" t="s">
        <v>181</v>
      </c>
      <c r="F443" s="19">
        <v>5485</v>
      </c>
      <c r="G443" s="24">
        <v>16.62</v>
      </c>
      <c r="H443" s="24">
        <v>0.02</v>
      </c>
      <c r="I443" s="31"/>
      <c r="J443" s="31"/>
      <c r="K443" s="35"/>
    </row>
    <row r="444" spans="2:11" x14ac:dyDescent="0.3">
      <c r="B444" s="8" t="s">
        <v>4129</v>
      </c>
      <c r="C444" s="61" t="s">
        <v>4130</v>
      </c>
      <c r="D444" s="55" t="s">
        <v>4131</v>
      </c>
      <c r="E444" s="6" t="s">
        <v>400</v>
      </c>
      <c r="F444" s="19">
        <v>1585</v>
      </c>
      <c r="G444" s="24">
        <v>16.440000000000001</v>
      </c>
      <c r="H444" s="24">
        <v>0.02</v>
      </c>
      <c r="I444" s="31"/>
      <c r="J444" s="31"/>
      <c r="K444" s="35"/>
    </row>
    <row r="445" spans="2:11" x14ac:dyDescent="0.3">
      <c r="B445" s="8" t="s">
        <v>4126</v>
      </c>
      <c r="C445" s="61" t="s">
        <v>4127</v>
      </c>
      <c r="D445" s="55" t="s">
        <v>4128</v>
      </c>
      <c r="E445" s="6" t="s">
        <v>244</v>
      </c>
      <c r="F445" s="19">
        <v>1665</v>
      </c>
      <c r="G445" s="24">
        <v>16.440000000000001</v>
      </c>
      <c r="H445" s="24">
        <v>0.02</v>
      </c>
      <c r="I445" s="31"/>
      <c r="J445" s="31"/>
      <c r="K445" s="35"/>
    </row>
    <row r="446" spans="2:11" x14ac:dyDescent="0.3">
      <c r="B446" s="8" t="s">
        <v>956</v>
      </c>
      <c r="C446" s="61" t="s">
        <v>957</v>
      </c>
      <c r="D446" s="55" t="s">
        <v>958</v>
      </c>
      <c r="E446" s="6" t="s">
        <v>132</v>
      </c>
      <c r="F446" s="19">
        <v>1327</v>
      </c>
      <c r="G446" s="24">
        <v>16.27</v>
      </c>
      <c r="H446" s="24">
        <v>0.02</v>
      </c>
      <c r="I446" s="31"/>
      <c r="J446" s="31"/>
      <c r="K446" s="35"/>
    </row>
    <row r="447" spans="2:11" x14ac:dyDescent="0.3">
      <c r="B447" s="8" t="s">
        <v>4132</v>
      </c>
      <c r="C447" s="61" t="s">
        <v>4133</v>
      </c>
      <c r="D447" s="55" t="s">
        <v>4134</v>
      </c>
      <c r="E447" s="6" t="s">
        <v>65</v>
      </c>
      <c r="F447" s="19">
        <v>1629</v>
      </c>
      <c r="G447" s="24">
        <v>16.239999999999998</v>
      </c>
      <c r="H447" s="24">
        <v>0.02</v>
      </c>
      <c r="I447" s="31"/>
      <c r="J447" s="31"/>
      <c r="K447" s="35"/>
    </row>
    <row r="448" spans="2:11" x14ac:dyDescent="0.3">
      <c r="B448" s="8" t="s">
        <v>4135</v>
      </c>
      <c r="C448" s="61" t="s">
        <v>4136</v>
      </c>
      <c r="D448" s="55" t="s">
        <v>4137</v>
      </c>
      <c r="E448" s="6" t="s">
        <v>109</v>
      </c>
      <c r="F448" s="19">
        <v>2087</v>
      </c>
      <c r="G448" s="24">
        <v>16.079999999999998</v>
      </c>
      <c r="H448" s="24">
        <v>0.02</v>
      </c>
      <c r="I448" s="31"/>
      <c r="J448" s="31"/>
      <c r="K448" s="35"/>
    </row>
    <row r="449" spans="2:11" x14ac:dyDescent="0.3">
      <c r="B449" s="8" t="s">
        <v>1026</v>
      </c>
      <c r="C449" s="61" t="s">
        <v>1027</v>
      </c>
      <c r="D449" s="55" t="s">
        <v>1028</v>
      </c>
      <c r="E449" s="6" t="s">
        <v>120</v>
      </c>
      <c r="F449" s="19">
        <v>1317</v>
      </c>
      <c r="G449" s="24">
        <v>16.079999999999998</v>
      </c>
      <c r="H449" s="24">
        <v>0.02</v>
      </c>
      <c r="I449" s="31"/>
      <c r="J449" s="31"/>
      <c r="K449" s="35"/>
    </row>
    <row r="450" spans="2:11" x14ac:dyDescent="0.3">
      <c r="B450" s="8" t="s">
        <v>4138</v>
      </c>
      <c r="C450" s="61" t="s">
        <v>4139</v>
      </c>
      <c r="D450" s="55" t="s">
        <v>4140</v>
      </c>
      <c r="E450" s="6" t="s">
        <v>109</v>
      </c>
      <c r="F450" s="19">
        <v>1007</v>
      </c>
      <c r="G450" s="24">
        <v>15.94</v>
      </c>
      <c r="H450" s="24">
        <v>0.02</v>
      </c>
      <c r="I450" s="31"/>
      <c r="J450" s="31"/>
      <c r="K450" s="35"/>
    </row>
    <row r="451" spans="2:11" x14ac:dyDescent="0.3">
      <c r="B451" s="8" t="s">
        <v>4141</v>
      </c>
      <c r="C451" s="61" t="s">
        <v>4142</v>
      </c>
      <c r="D451" s="55" t="s">
        <v>4143</v>
      </c>
      <c r="E451" s="6" t="s">
        <v>142</v>
      </c>
      <c r="F451" s="19">
        <v>12650</v>
      </c>
      <c r="G451" s="24">
        <v>15.85</v>
      </c>
      <c r="H451" s="24">
        <v>0.02</v>
      </c>
      <c r="I451" s="31"/>
      <c r="J451" s="31"/>
      <c r="K451" s="35"/>
    </row>
    <row r="452" spans="2:11" x14ac:dyDescent="0.3">
      <c r="B452" s="8" t="s">
        <v>4144</v>
      </c>
      <c r="C452" s="61" t="s">
        <v>4145</v>
      </c>
      <c r="D452" s="55" t="s">
        <v>4146</v>
      </c>
      <c r="E452" s="6" t="s">
        <v>72</v>
      </c>
      <c r="F452" s="19">
        <v>26376</v>
      </c>
      <c r="G452" s="24">
        <v>15.82</v>
      </c>
      <c r="H452" s="24">
        <v>0.02</v>
      </c>
      <c r="I452" s="31"/>
      <c r="J452" s="31"/>
      <c r="K452" s="35"/>
    </row>
    <row r="453" spans="2:11" x14ac:dyDescent="0.3">
      <c r="B453" s="8" t="s">
        <v>4147</v>
      </c>
      <c r="C453" s="61" t="s">
        <v>4148</v>
      </c>
      <c r="D453" s="55" t="s">
        <v>4149</v>
      </c>
      <c r="E453" s="6" t="s">
        <v>120</v>
      </c>
      <c r="F453" s="19">
        <v>2214</v>
      </c>
      <c r="G453" s="24">
        <v>15.75</v>
      </c>
      <c r="H453" s="24">
        <v>0.02</v>
      </c>
      <c r="I453" s="31"/>
      <c r="J453" s="31"/>
      <c r="K453" s="35"/>
    </row>
    <row r="454" spans="2:11" x14ac:dyDescent="0.3">
      <c r="B454" s="8" t="s">
        <v>4150</v>
      </c>
      <c r="C454" s="61" t="s">
        <v>4151</v>
      </c>
      <c r="D454" s="55" t="s">
        <v>4152</v>
      </c>
      <c r="E454" s="6" t="s">
        <v>105</v>
      </c>
      <c r="F454" s="19">
        <v>454</v>
      </c>
      <c r="G454" s="24">
        <v>15.67</v>
      </c>
      <c r="H454" s="24">
        <v>0.02</v>
      </c>
      <c r="I454" s="31"/>
      <c r="J454" s="31"/>
      <c r="K454" s="35"/>
    </row>
    <row r="455" spans="2:11" x14ac:dyDescent="0.3">
      <c r="B455" s="8" t="s">
        <v>4153</v>
      </c>
      <c r="C455" s="61" t="s">
        <v>4154</v>
      </c>
      <c r="D455" s="55" t="s">
        <v>4155</v>
      </c>
      <c r="E455" s="6" t="s">
        <v>174</v>
      </c>
      <c r="F455" s="19">
        <v>4915</v>
      </c>
      <c r="G455" s="24">
        <v>15.63</v>
      </c>
      <c r="H455" s="24">
        <v>0.02</v>
      </c>
      <c r="I455" s="31"/>
      <c r="J455" s="31"/>
      <c r="K455" s="35"/>
    </row>
    <row r="456" spans="2:11" x14ac:dyDescent="0.3">
      <c r="B456" s="8" t="s">
        <v>4156</v>
      </c>
      <c r="C456" s="61" t="s">
        <v>4157</v>
      </c>
      <c r="D456" s="55" t="s">
        <v>4158</v>
      </c>
      <c r="E456" s="6" t="s">
        <v>87</v>
      </c>
      <c r="F456" s="19">
        <v>531</v>
      </c>
      <c r="G456" s="24">
        <v>15.59</v>
      </c>
      <c r="H456" s="24">
        <v>0.02</v>
      </c>
      <c r="I456" s="31"/>
      <c r="J456" s="31"/>
      <c r="K456" s="35"/>
    </row>
    <row r="457" spans="2:11" x14ac:dyDescent="0.3">
      <c r="B457" s="8" t="s">
        <v>4159</v>
      </c>
      <c r="C457" s="61" t="s">
        <v>4160</v>
      </c>
      <c r="D457" s="55" t="s">
        <v>4161</v>
      </c>
      <c r="E457" s="6" t="s">
        <v>44</v>
      </c>
      <c r="F457" s="19">
        <v>38763</v>
      </c>
      <c r="G457" s="24">
        <v>15.53</v>
      </c>
      <c r="H457" s="24">
        <v>0.02</v>
      </c>
      <c r="I457" s="31"/>
      <c r="J457" s="31"/>
      <c r="K457" s="35"/>
    </row>
    <row r="458" spans="2:11" x14ac:dyDescent="0.3">
      <c r="B458" s="8" t="s">
        <v>4162</v>
      </c>
      <c r="C458" s="61" t="s">
        <v>4163</v>
      </c>
      <c r="D458" s="55" t="s">
        <v>4164</v>
      </c>
      <c r="E458" s="6" t="s">
        <v>146</v>
      </c>
      <c r="F458" s="19">
        <v>1560</v>
      </c>
      <c r="G458" s="24">
        <v>15.44</v>
      </c>
      <c r="H458" s="24">
        <v>0.02</v>
      </c>
      <c r="I458" s="31"/>
      <c r="J458" s="31"/>
      <c r="K458" s="35"/>
    </row>
    <row r="459" spans="2:11" x14ac:dyDescent="0.3">
      <c r="B459" s="8" t="s">
        <v>4165</v>
      </c>
      <c r="C459" s="61" t="s">
        <v>4166</v>
      </c>
      <c r="D459" s="55" t="s">
        <v>4167</v>
      </c>
      <c r="E459" s="6" t="s">
        <v>153</v>
      </c>
      <c r="F459" s="19">
        <v>21831</v>
      </c>
      <c r="G459" s="24">
        <v>14.61</v>
      </c>
      <c r="H459" s="24">
        <v>0.02</v>
      </c>
      <c r="I459" s="31"/>
      <c r="J459" s="31"/>
      <c r="K459" s="35"/>
    </row>
    <row r="460" spans="2:11" x14ac:dyDescent="0.3">
      <c r="B460" s="8" t="s">
        <v>4171</v>
      </c>
      <c r="C460" s="61" t="s">
        <v>4172</v>
      </c>
      <c r="D460" s="55" t="s">
        <v>4173</v>
      </c>
      <c r="E460" s="6" t="s">
        <v>101</v>
      </c>
      <c r="F460" s="19">
        <v>3504</v>
      </c>
      <c r="G460" s="24">
        <v>14.57</v>
      </c>
      <c r="H460" s="24">
        <v>0.02</v>
      </c>
      <c r="I460" s="31"/>
      <c r="J460" s="31"/>
      <c r="K460" s="35"/>
    </row>
    <row r="461" spans="2:11" x14ac:dyDescent="0.3">
      <c r="B461" s="8" t="s">
        <v>4168</v>
      </c>
      <c r="C461" s="61" t="s">
        <v>4169</v>
      </c>
      <c r="D461" s="55" t="s">
        <v>4170</v>
      </c>
      <c r="E461" s="6" t="s">
        <v>132</v>
      </c>
      <c r="F461" s="19">
        <v>3212</v>
      </c>
      <c r="G461" s="24">
        <v>14.57</v>
      </c>
      <c r="H461" s="24">
        <v>0.02</v>
      </c>
      <c r="I461" s="31"/>
      <c r="J461" s="31"/>
      <c r="K461" s="35"/>
    </row>
    <row r="462" spans="2:11" x14ac:dyDescent="0.3">
      <c r="B462" s="8" t="s">
        <v>4174</v>
      </c>
      <c r="C462" s="61" t="s">
        <v>4175</v>
      </c>
      <c r="D462" s="55" t="s">
        <v>4176</v>
      </c>
      <c r="E462" s="6" t="s">
        <v>218</v>
      </c>
      <c r="F462" s="19">
        <v>1638</v>
      </c>
      <c r="G462" s="24">
        <v>14.49</v>
      </c>
      <c r="H462" s="24">
        <v>0.02</v>
      </c>
      <c r="I462" s="31"/>
      <c r="J462" s="31"/>
      <c r="K462" s="35"/>
    </row>
    <row r="463" spans="2:11" x14ac:dyDescent="0.3">
      <c r="B463" s="8" t="s">
        <v>2704</v>
      </c>
      <c r="C463" s="61" t="s">
        <v>2705</v>
      </c>
      <c r="D463" s="55" t="s">
        <v>2706</v>
      </c>
      <c r="E463" s="6" t="s">
        <v>72</v>
      </c>
      <c r="F463" s="19">
        <v>15533</v>
      </c>
      <c r="G463" s="24">
        <v>14.46</v>
      </c>
      <c r="H463" s="24">
        <v>0.02</v>
      </c>
      <c r="I463" s="31"/>
      <c r="J463" s="31"/>
      <c r="K463" s="35"/>
    </row>
    <row r="464" spans="2:11" x14ac:dyDescent="0.3">
      <c r="B464" s="8" t="s">
        <v>4177</v>
      </c>
      <c r="C464" s="61" t="s">
        <v>4178</v>
      </c>
      <c r="D464" s="55" t="s">
        <v>4179</v>
      </c>
      <c r="E464" s="6" t="s">
        <v>174</v>
      </c>
      <c r="F464" s="19">
        <v>5407</v>
      </c>
      <c r="G464" s="24">
        <v>14.45</v>
      </c>
      <c r="H464" s="24">
        <v>0.02</v>
      </c>
      <c r="I464" s="31"/>
      <c r="J464" s="31"/>
      <c r="K464" s="35"/>
    </row>
    <row r="465" spans="2:11" x14ac:dyDescent="0.3">
      <c r="B465" s="8" t="s">
        <v>4180</v>
      </c>
      <c r="C465" s="61" t="s">
        <v>4181</v>
      </c>
      <c r="D465" s="55" t="s">
        <v>4182</v>
      </c>
      <c r="E465" s="6" t="s">
        <v>4183</v>
      </c>
      <c r="F465" s="19">
        <v>3243</v>
      </c>
      <c r="G465" s="24">
        <v>14.13</v>
      </c>
      <c r="H465" s="24">
        <v>0.02</v>
      </c>
      <c r="I465" s="31"/>
      <c r="J465" s="31"/>
      <c r="K465" s="35"/>
    </row>
    <row r="466" spans="2:11" x14ac:dyDescent="0.3">
      <c r="B466" s="8" t="s">
        <v>3793</v>
      </c>
      <c r="C466" s="61" t="s">
        <v>3794</v>
      </c>
      <c r="D466" s="55" t="s">
        <v>3795</v>
      </c>
      <c r="E466" s="6" t="s">
        <v>113</v>
      </c>
      <c r="F466" s="19">
        <v>9581</v>
      </c>
      <c r="G466" s="24">
        <v>14.11</v>
      </c>
      <c r="H466" s="24">
        <v>0.02</v>
      </c>
      <c r="I466" s="31"/>
      <c r="J466" s="31"/>
      <c r="K466" s="35"/>
    </row>
    <row r="467" spans="2:11" x14ac:dyDescent="0.3">
      <c r="B467" s="8" t="s">
        <v>567</v>
      </c>
      <c r="C467" s="61" t="s">
        <v>568</v>
      </c>
      <c r="D467" s="55" t="s">
        <v>569</v>
      </c>
      <c r="E467" s="6" t="s">
        <v>105</v>
      </c>
      <c r="F467" s="19">
        <v>1914</v>
      </c>
      <c r="G467" s="24">
        <v>14.07</v>
      </c>
      <c r="H467" s="24">
        <v>0.02</v>
      </c>
      <c r="I467" s="31"/>
      <c r="J467" s="31"/>
      <c r="K467" s="35"/>
    </row>
    <row r="468" spans="2:11" x14ac:dyDescent="0.3">
      <c r="B468" s="8" t="s">
        <v>4184</v>
      </c>
      <c r="C468" s="61" t="s">
        <v>4185</v>
      </c>
      <c r="D468" s="55" t="s">
        <v>4186</v>
      </c>
      <c r="E468" s="6" t="s">
        <v>91</v>
      </c>
      <c r="F468" s="19">
        <v>7108</v>
      </c>
      <c r="G468" s="24">
        <v>13.98</v>
      </c>
      <c r="H468" s="24">
        <v>0.02</v>
      </c>
      <c r="I468" s="31"/>
      <c r="J468" s="31"/>
      <c r="K468" s="35"/>
    </row>
    <row r="469" spans="2:11" x14ac:dyDescent="0.3">
      <c r="B469" s="8" t="s">
        <v>4187</v>
      </c>
      <c r="C469" s="61" t="s">
        <v>4188</v>
      </c>
      <c r="D469" s="55" t="s">
        <v>4189</v>
      </c>
      <c r="E469" s="6" t="s">
        <v>170</v>
      </c>
      <c r="F469" s="19">
        <v>3070</v>
      </c>
      <c r="G469" s="24">
        <v>13.87</v>
      </c>
      <c r="H469" s="24">
        <v>0.02</v>
      </c>
      <c r="I469" s="31"/>
      <c r="J469" s="31"/>
      <c r="K469" s="35"/>
    </row>
    <row r="470" spans="2:11" x14ac:dyDescent="0.3">
      <c r="B470" s="8" t="s">
        <v>4190</v>
      </c>
      <c r="C470" s="61" t="s">
        <v>4191</v>
      </c>
      <c r="D470" s="55" t="s">
        <v>4192</v>
      </c>
      <c r="E470" s="6" t="s">
        <v>900</v>
      </c>
      <c r="F470" s="19">
        <v>5401</v>
      </c>
      <c r="G470" s="24">
        <v>13.69</v>
      </c>
      <c r="H470" s="24">
        <v>0.02</v>
      </c>
      <c r="I470" s="31"/>
      <c r="J470" s="31"/>
      <c r="K470" s="35"/>
    </row>
    <row r="471" spans="2:11" x14ac:dyDescent="0.3">
      <c r="B471" s="8" t="s">
        <v>4193</v>
      </c>
      <c r="C471" s="61" t="s">
        <v>4194</v>
      </c>
      <c r="D471" s="55" t="s">
        <v>4195</v>
      </c>
      <c r="E471" s="6" t="s">
        <v>120</v>
      </c>
      <c r="F471" s="19">
        <v>804</v>
      </c>
      <c r="G471" s="24">
        <v>13.67</v>
      </c>
      <c r="H471" s="24">
        <v>0.02</v>
      </c>
      <c r="I471" s="31"/>
      <c r="J471" s="31"/>
      <c r="K471" s="35"/>
    </row>
    <row r="472" spans="2:11" x14ac:dyDescent="0.3">
      <c r="B472" s="8" t="s">
        <v>4196</v>
      </c>
      <c r="C472" s="61" t="s">
        <v>4197</v>
      </c>
      <c r="D472" s="55" t="s">
        <v>4198</v>
      </c>
      <c r="E472" s="6" t="s">
        <v>132</v>
      </c>
      <c r="F472" s="19">
        <v>4829</v>
      </c>
      <c r="G472" s="24">
        <v>13.46</v>
      </c>
      <c r="H472" s="24">
        <v>0.02</v>
      </c>
      <c r="I472" s="31"/>
      <c r="J472" s="31"/>
      <c r="K472" s="35"/>
    </row>
    <row r="473" spans="2:11" x14ac:dyDescent="0.3">
      <c r="B473" s="8" t="s">
        <v>4199</v>
      </c>
      <c r="C473" s="61" t="s">
        <v>4200</v>
      </c>
      <c r="D473" s="55" t="s">
        <v>4201</v>
      </c>
      <c r="E473" s="6" t="s">
        <v>539</v>
      </c>
      <c r="F473" s="19">
        <v>3405</v>
      </c>
      <c r="G473" s="24">
        <v>13.45</v>
      </c>
      <c r="H473" s="24">
        <v>0.02</v>
      </c>
      <c r="I473" s="31"/>
      <c r="J473" s="31"/>
      <c r="K473" s="35"/>
    </row>
    <row r="474" spans="2:11" x14ac:dyDescent="0.3">
      <c r="B474" s="8" t="s">
        <v>3796</v>
      </c>
      <c r="C474" s="61" t="s">
        <v>1689</v>
      </c>
      <c r="D474" s="55" t="s">
        <v>3797</v>
      </c>
      <c r="E474" s="6" t="s">
        <v>44</v>
      </c>
      <c r="F474" s="19">
        <v>45300</v>
      </c>
      <c r="G474" s="24">
        <v>13.42</v>
      </c>
      <c r="H474" s="24">
        <v>0.02</v>
      </c>
      <c r="I474" s="31"/>
      <c r="J474" s="31"/>
      <c r="K474" s="35"/>
    </row>
    <row r="475" spans="2:11" x14ac:dyDescent="0.3">
      <c r="B475" s="8" t="s">
        <v>4202</v>
      </c>
      <c r="C475" s="61" t="s">
        <v>4203</v>
      </c>
      <c r="D475" s="55" t="s">
        <v>4204</v>
      </c>
      <c r="E475" s="6" t="s">
        <v>209</v>
      </c>
      <c r="F475" s="19">
        <v>236</v>
      </c>
      <c r="G475" s="24">
        <v>13.41</v>
      </c>
      <c r="H475" s="24">
        <v>0.02</v>
      </c>
      <c r="I475" s="31"/>
      <c r="J475" s="31"/>
      <c r="K475" s="35"/>
    </row>
    <row r="476" spans="2:11" x14ac:dyDescent="0.3">
      <c r="B476" s="8" t="s">
        <v>4205</v>
      </c>
      <c r="C476" s="61" t="s">
        <v>4206</v>
      </c>
      <c r="D476" s="55" t="s">
        <v>4207</v>
      </c>
      <c r="E476" s="6" t="s">
        <v>942</v>
      </c>
      <c r="F476" s="19">
        <v>4045</v>
      </c>
      <c r="G476" s="24">
        <v>13.35</v>
      </c>
      <c r="H476" s="24">
        <v>0.02</v>
      </c>
      <c r="I476" s="31"/>
      <c r="J476" s="31"/>
      <c r="K476" s="35"/>
    </row>
    <row r="477" spans="2:11" x14ac:dyDescent="0.3">
      <c r="B477" s="8" t="s">
        <v>4208</v>
      </c>
      <c r="C477" s="61" t="s">
        <v>4209</v>
      </c>
      <c r="D477" s="55" t="s">
        <v>4210</v>
      </c>
      <c r="E477" s="6" t="s">
        <v>101</v>
      </c>
      <c r="F477" s="19">
        <v>4265</v>
      </c>
      <c r="G477" s="24">
        <v>13.23</v>
      </c>
      <c r="H477" s="24">
        <v>0.02</v>
      </c>
      <c r="I477" s="31"/>
      <c r="J477" s="31"/>
      <c r="K477" s="35"/>
    </row>
    <row r="478" spans="2:11" x14ac:dyDescent="0.3">
      <c r="B478" s="8" t="s">
        <v>336</v>
      </c>
      <c r="C478" s="61" t="s">
        <v>337</v>
      </c>
      <c r="D478" s="55" t="s">
        <v>338</v>
      </c>
      <c r="E478" s="6" t="s">
        <v>76</v>
      </c>
      <c r="F478" s="19">
        <v>3990</v>
      </c>
      <c r="G478" s="24">
        <v>13.09</v>
      </c>
      <c r="H478" s="24">
        <v>0.02</v>
      </c>
      <c r="I478" s="31"/>
      <c r="J478" s="31"/>
      <c r="K478" s="35"/>
    </row>
    <row r="479" spans="2:11" x14ac:dyDescent="0.3">
      <c r="B479" s="8" t="s">
        <v>4211</v>
      </c>
      <c r="C479" s="61" t="s">
        <v>4212</v>
      </c>
      <c r="D479" s="55" t="s">
        <v>4213</v>
      </c>
      <c r="E479" s="6" t="s">
        <v>61</v>
      </c>
      <c r="F479" s="19">
        <v>2540</v>
      </c>
      <c r="G479" s="24">
        <v>12.92</v>
      </c>
      <c r="H479" s="24">
        <v>0.02</v>
      </c>
      <c r="I479" s="31"/>
      <c r="J479" s="31"/>
      <c r="K479" s="35"/>
    </row>
    <row r="480" spans="2:11" x14ac:dyDescent="0.3">
      <c r="B480" s="8" t="s">
        <v>4214</v>
      </c>
      <c r="C480" s="61" t="s">
        <v>4215</v>
      </c>
      <c r="D480" s="55" t="s">
        <v>4216</v>
      </c>
      <c r="E480" s="6" t="s">
        <v>142</v>
      </c>
      <c r="F480" s="19">
        <v>49734</v>
      </c>
      <c r="G480" s="24">
        <v>12.72</v>
      </c>
      <c r="H480" s="24">
        <v>0.02</v>
      </c>
      <c r="I480" s="31"/>
      <c r="J480" s="31"/>
      <c r="K480" s="35"/>
    </row>
    <row r="481" spans="2:11" x14ac:dyDescent="0.3">
      <c r="B481" s="8" t="s">
        <v>4217</v>
      </c>
      <c r="C481" s="61" t="s">
        <v>4218</v>
      </c>
      <c r="D481" s="55" t="s">
        <v>4219</v>
      </c>
      <c r="E481" s="6" t="s">
        <v>433</v>
      </c>
      <c r="F481" s="19">
        <v>5564</v>
      </c>
      <c r="G481" s="24">
        <v>12.69</v>
      </c>
      <c r="H481" s="24">
        <v>0.02</v>
      </c>
      <c r="I481" s="31"/>
      <c r="J481" s="31"/>
      <c r="K481" s="35"/>
    </row>
    <row r="482" spans="2:11" x14ac:dyDescent="0.3">
      <c r="B482" s="8" t="s">
        <v>4220</v>
      </c>
      <c r="C482" s="61" t="s">
        <v>4221</v>
      </c>
      <c r="D482" s="55" t="s">
        <v>4222</v>
      </c>
      <c r="E482" s="6" t="s">
        <v>124</v>
      </c>
      <c r="F482" s="19">
        <v>1917</v>
      </c>
      <c r="G482" s="24">
        <v>12.27</v>
      </c>
      <c r="H482" s="24">
        <v>0.02</v>
      </c>
      <c r="I482" s="31"/>
      <c r="J482" s="31"/>
      <c r="K482" s="35"/>
    </row>
    <row r="483" spans="2:11" x14ac:dyDescent="0.3">
      <c r="B483" s="8" t="s">
        <v>2747</v>
      </c>
      <c r="C483" s="61" t="s">
        <v>2748</v>
      </c>
      <c r="D483" s="55" t="s">
        <v>2749</v>
      </c>
      <c r="E483" s="6" t="s">
        <v>61</v>
      </c>
      <c r="F483" s="19">
        <v>3268</v>
      </c>
      <c r="G483" s="24">
        <v>11.76</v>
      </c>
      <c r="H483" s="24">
        <v>0.02</v>
      </c>
      <c r="I483" s="31"/>
      <c r="J483" s="31"/>
      <c r="K483" s="35"/>
    </row>
    <row r="484" spans="2:11" x14ac:dyDescent="0.3">
      <c r="B484" s="8" t="s">
        <v>4223</v>
      </c>
      <c r="C484" s="61" t="s">
        <v>4224</v>
      </c>
      <c r="D484" s="55" t="s">
        <v>4225</v>
      </c>
      <c r="E484" s="6" t="s">
        <v>124</v>
      </c>
      <c r="F484" s="19">
        <v>690</v>
      </c>
      <c r="G484" s="24">
        <v>11.69</v>
      </c>
      <c r="H484" s="24">
        <v>0.02</v>
      </c>
      <c r="I484" s="31"/>
      <c r="J484" s="31"/>
      <c r="K484" s="35"/>
    </row>
    <row r="485" spans="2:11" x14ac:dyDescent="0.3">
      <c r="B485" s="8" t="s">
        <v>4226</v>
      </c>
      <c r="C485" s="61" t="s">
        <v>4227</v>
      </c>
      <c r="D485" s="55" t="s">
        <v>4228</v>
      </c>
      <c r="E485" s="6" t="s">
        <v>57</v>
      </c>
      <c r="F485" s="19">
        <v>5333</v>
      </c>
      <c r="G485" s="24">
        <v>11.41</v>
      </c>
      <c r="H485" s="24">
        <v>0.01</v>
      </c>
      <c r="I485" s="31"/>
      <c r="J485" s="31"/>
      <c r="K485" s="35"/>
    </row>
    <row r="486" spans="2:11" x14ac:dyDescent="0.3">
      <c r="B486" s="8" t="s">
        <v>4229</v>
      </c>
      <c r="C486" s="61" t="s">
        <v>4230</v>
      </c>
      <c r="D486" s="55" t="s">
        <v>4231</v>
      </c>
      <c r="E486" s="6" t="s">
        <v>87</v>
      </c>
      <c r="F486" s="19">
        <v>230</v>
      </c>
      <c r="G486" s="24">
        <v>11.24</v>
      </c>
      <c r="H486" s="24">
        <v>0.01</v>
      </c>
      <c r="I486" s="31"/>
      <c r="J486" s="31"/>
      <c r="K486" s="35"/>
    </row>
    <row r="487" spans="2:11" x14ac:dyDescent="0.3">
      <c r="B487" s="8" t="s">
        <v>4232</v>
      </c>
      <c r="C487" s="61" t="s">
        <v>4233</v>
      </c>
      <c r="D487" s="55" t="s">
        <v>4234</v>
      </c>
      <c r="E487" s="6" t="s">
        <v>132</v>
      </c>
      <c r="F487" s="19">
        <v>9746</v>
      </c>
      <c r="G487" s="24">
        <v>11.09</v>
      </c>
      <c r="H487" s="24">
        <v>0.01</v>
      </c>
      <c r="I487" s="31"/>
      <c r="J487" s="31"/>
      <c r="K487" s="35"/>
    </row>
    <row r="488" spans="2:11" x14ac:dyDescent="0.3">
      <c r="B488" s="8" t="s">
        <v>4235</v>
      </c>
      <c r="C488" s="61" t="s">
        <v>4236</v>
      </c>
      <c r="D488" s="55" t="s">
        <v>4237</v>
      </c>
      <c r="E488" s="6" t="s">
        <v>251</v>
      </c>
      <c r="F488" s="19">
        <v>3479</v>
      </c>
      <c r="G488" s="24">
        <v>10.91</v>
      </c>
      <c r="H488" s="24">
        <v>0.01</v>
      </c>
      <c r="I488" s="31"/>
      <c r="J488" s="31"/>
      <c r="K488" s="35"/>
    </row>
    <row r="489" spans="2:11" x14ac:dyDescent="0.3">
      <c r="B489" s="8" t="s">
        <v>2094</v>
      </c>
      <c r="C489" s="61" t="s">
        <v>2095</v>
      </c>
      <c r="D489" s="55" t="s">
        <v>2096</v>
      </c>
      <c r="E489" s="6" t="s">
        <v>76</v>
      </c>
      <c r="F489" s="19">
        <v>2666</v>
      </c>
      <c r="G489" s="24">
        <v>10.82</v>
      </c>
      <c r="H489" s="24">
        <v>0.01</v>
      </c>
      <c r="I489" s="31"/>
      <c r="J489" s="31"/>
      <c r="K489" s="35"/>
    </row>
    <row r="490" spans="2:11" x14ac:dyDescent="0.3">
      <c r="B490" s="8" t="s">
        <v>495</v>
      </c>
      <c r="C490" s="61" t="s">
        <v>496</v>
      </c>
      <c r="D490" s="55" t="s">
        <v>497</v>
      </c>
      <c r="E490" s="6" t="s">
        <v>76</v>
      </c>
      <c r="F490" s="19">
        <v>8446</v>
      </c>
      <c r="G490" s="24">
        <v>10.56</v>
      </c>
      <c r="H490" s="24">
        <v>0.01</v>
      </c>
      <c r="I490" s="31"/>
      <c r="J490" s="31"/>
      <c r="K490" s="35"/>
    </row>
    <row r="491" spans="2:11" x14ac:dyDescent="0.3">
      <c r="B491" s="8" t="s">
        <v>4238</v>
      </c>
      <c r="C491" s="61" t="s">
        <v>4239</v>
      </c>
      <c r="D491" s="55" t="s">
        <v>4240</v>
      </c>
      <c r="E491" s="6" t="s">
        <v>109</v>
      </c>
      <c r="F491" s="19">
        <v>2414</v>
      </c>
      <c r="G491" s="24">
        <v>10.49</v>
      </c>
      <c r="H491" s="24">
        <v>0.01</v>
      </c>
      <c r="I491" s="31"/>
      <c r="J491" s="31"/>
      <c r="K491" s="35"/>
    </row>
    <row r="492" spans="2:11" x14ac:dyDescent="0.3">
      <c r="B492" s="8" t="s">
        <v>4241</v>
      </c>
      <c r="C492" s="61" t="s">
        <v>4242</v>
      </c>
      <c r="D492" s="55" t="s">
        <v>4243</v>
      </c>
      <c r="E492" s="6" t="s">
        <v>109</v>
      </c>
      <c r="F492" s="19">
        <v>896</v>
      </c>
      <c r="G492" s="24">
        <v>10.42</v>
      </c>
      <c r="H492" s="24">
        <v>0.01</v>
      </c>
      <c r="I492" s="31"/>
      <c r="J492" s="31"/>
      <c r="K492" s="35"/>
    </row>
    <row r="493" spans="2:11" x14ac:dyDescent="0.3">
      <c r="B493" s="8" t="s">
        <v>4247</v>
      </c>
      <c r="C493" s="61" t="s">
        <v>4248</v>
      </c>
      <c r="D493" s="55" t="s">
        <v>4249</v>
      </c>
      <c r="E493" s="6" t="s">
        <v>234</v>
      </c>
      <c r="F493" s="19">
        <v>11439</v>
      </c>
      <c r="G493" s="24">
        <v>10.34</v>
      </c>
      <c r="H493" s="24">
        <v>0.01</v>
      </c>
      <c r="I493" s="31"/>
      <c r="J493" s="31"/>
      <c r="K493" s="35"/>
    </row>
    <row r="494" spans="2:11" x14ac:dyDescent="0.3">
      <c r="B494" s="8" t="s">
        <v>4244</v>
      </c>
      <c r="C494" s="61" t="s">
        <v>4245</v>
      </c>
      <c r="D494" s="55" t="s">
        <v>4246</v>
      </c>
      <c r="E494" s="6" t="s">
        <v>4183</v>
      </c>
      <c r="F494" s="19">
        <v>3827</v>
      </c>
      <c r="G494" s="24">
        <v>10.34</v>
      </c>
      <c r="H494" s="24">
        <v>0.01</v>
      </c>
      <c r="I494" s="31"/>
      <c r="J494" s="31"/>
      <c r="K494" s="35"/>
    </row>
    <row r="495" spans="2:11" x14ac:dyDescent="0.3">
      <c r="B495" s="8" t="s">
        <v>4250</v>
      </c>
      <c r="C495" s="61" t="s">
        <v>4251</v>
      </c>
      <c r="D495" s="55" t="s">
        <v>4252</v>
      </c>
      <c r="E495" s="6" t="s">
        <v>962</v>
      </c>
      <c r="F495" s="19">
        <v>2982</v>
      </c>
      <c r="G495" s="24">
        <v>9.93</v>
      </c>
      <c r="H495" s="24">
        <v>0.01</v>
      </c>
      <c r="I495" s="31"/>
      <c r="J495" s="31"/>
      <c r="K495" s="35"/>
    </row>
    <row r="496" spans="2:11" x14ac:dyDescent="0.3">
      <c r="B496" s="8" t="s">
        <v>4253</v>
      </c>
      <c r="C496" s="61" t="s">
        <v>4254</v>
      </c>
      <c r="D496" s="55" t="s">
        <v>4255</v>
      </c>
      <c r="E496" s="6" t="s">
        <v>61</v>
      </c>
      <c r="F496" s="19">
        <v>2870</v>
      </c>
      <c r="G496" s="24">
        <v>9.68</v>
      </c>
      <c r="H496" s="24">
        <v>0.01</v>
      </c>
      <c r="I496" s="31"/>
      <c r="J496" s="31"/>
      <c r="K496" s="35"/>
    </row>
    <row r="497" spans="2:11" x14ac:dyDescent="0.3">
      <c r="B497" s="8" t="s">
        <v>645</v>
      </c>
      <c r="C497" s="61" t="s">
        <v>646</v>
      </c>
      <c r="D497" s="55" t="s">
        <v>647</v>
      </c>
      <c r="E497" s="6" t="s">
        <v>153</v>
      </c>
      <c r="F497" s="19">
        <v>2430</v>
      </c>
      <c r="G497" s="24">
        <v>9.48</v>
      </c>
      <c r="H497" s="24">
        <v>0.01</v>
      </c>
      <c r="I497" s="31"/>
      <c r="J497" s="31"/>
      <c r="K497" s="35"/>
    </row>
    <row r="498" spans="2:11" x14ac:dyDescent="0.3">
      <c r="B498" s="8" t="s">
        <v>4256</v>
      </c>
      <c r="C498" s="61" t="s">
        <v>4257</v>
      </c>
      <c r="D498" s="55" t="s">
        <v>4258</v>
      </c>
      <c r="E498" s="6" t="s">
        <v>234</v>
      </c>
      <c r="F498" s="19">
        <v>4012</v>
      </c>
      <c r="G498" s="24">
        <v>9.4700000000000006</v>
      </c>
      <c r="H498" s="24">
        <v>0.01</v>
      </c>
      <c r="I498" s="31"/>
      <c r="J498" s="31"/>
      <c r="K498" s="35"/>
    </row>
    <row r="499" spans="2:11" x14ac:dyDescent="0.3">
      <c r="B499" s="8" t="s">
        <v>4259</v>
      </c>
      <c r="C499" s="61" t="s">
        <v>4260</v>
      </c>
      <c r="D499" s="55" t="s">
        <v>4261</v>
      </c>
      <c r="E499" s="6" t="s">
        <v>109</v>
      </c>
      <c r="F499" s="19">
        <v>1612</v>
      </c>
      <c r="G499" s="24">
        <v>9.06</v>
      </c>
      <c r="H499" s="24">
        <v>0.01</v>
      </c>
      <c r="I499" s="31"/>
      <c r="J499" s="31"/>
      <c r="K499" s="35"/>
    </row>
    <row r="500" spans="2:11" x14ac:dyDescent="0.3">
      <c r="B500" s="8" t="s">
        <v>4262</v>
      </c>
      <c r="C500" s="61" t="s">
        <v>4263</v>
      </c>
      <c r="D500" s="55" t="s">
        <v>4264</v>
      </c>
      <c r="E500" s="6" t="s">
        <v>128</v>
      </c>
      <c r="F500" s="19">
        <v>1605</v>
      </c>
      <c r="G500" s="24">
        <v>8.85</v>
      </c>
      <c r="H500" s="24">
        <v>0.01</v>
      </c>
      <c r="I500" s="31"/>
      <c r="J500" s="31"/>
      <c r="K500" s="35"/>
    </row>
    <row r="501" spans="2:11" x14ac:dyDescent="0.3">
      <c r="B501" s="8" t="s">
        <v>910</v>
      </c>
      <c r="C501" s="61" t="s">
        <v>911</v>
      </c>
      <c r="D501" s="55" t="s">
        <v>912</v>
      </c>
      <c r="E501" s="6" t="s">
        <v>87</v>
      </c>
      <c r="F501" s="19">
        <v>3398</v>
      </c>
      <c r="G501" s="24">
        <v>8.82</v>
      </c>
      <c r="H501" s="24">
        <v>0.01</v>
      </c>
      <c r="I501" s="31"/>
      <c r="J501" s="31"/>
      <c r="K501" s="35"/>
    </row>
    <row r="502" spans="2:11" x14ac:dyDescent="0.3">
      <c r="B502" s="8" t="s">
        <v>4265</v>
      </c>
      <c r="C502" s="61" t="s">
        <v>4266</v>
      </c>
      <c r="D502" s="55" t="s">
        <v>4267</v>
      </c>
      <c r="E502" s="6" t="s">
        <v>251</v>
      </c>
      <c r="F502" s="19">
        <v>20010</v>
      </c>
      <c r="G502" s="24">
        <v>8.32</v>
      </c>
      <c r="H502" s="24">
        <v>0.01</v>
      </c>
      <c r="I502" s="31"/>
      <c r="J502" s="31"/>
      <c r="K502" s="35"/>
    </row>
    <row r="503" spans="2:11" x14ac:dyDescent="0.3">
      <c r="B503" s="8" t="s">
        <v>4268</v>
      </c>
      <c r="C503" s="61" t="s">
        <v>4269</v>
      </c>
      <c r="D503" s="55" t="s">
        <v>4270</v>
      </c>
      <c r="E503" s="6" t="s">
        <v>105</v>
      </c>
      <c r="F503" s="19">
        <v>552</v>
      </c>
      <c r="G503" s="24">
        <v>8.19</v>
      </c>
      <c r="H503" s="24">
        <v>0.01</v>
      </c>
      <c r="I503" s="31"/>
      <c r="J503" s="31"/>
      <c r="K503" s="35"/>
    </row>
    <row r="504" spans="2:11" x14ac:dyDescent="0.3">
      <c r="B504" s="8" t="s">
        <v>4271</v>
      </c>
      <c r="C504" s="61" t="s">
        <v>4272</v>
      </c>
      <c r="D504" s="55" t="s">
        <v>4273</v>
      </c>
      <c r="E504" s="6" t="s">
        <v>132</v>
      </c>
      <c r="F504" s="19">
        <v>1027</v>
      </c>
      <c r="G504" s="24">
        <v>7.13</v>
      </c>
      <c r="H504" s="24">
        <v>0.01</v>
      </c>
      <c r="I504" s="31"/>
      <c r="J504" s="31"/>
      <c r="K504" s="35"/>
    </row>
    <row r="505" spans="2:11" x14ac:dyDescent="0.3">
      <c r="B505" s="8" t="s">
        <v>4274</v>
      </c>
      <c r="C505" s="61" t="s">
        <v>4275</v>
      </c>
      <c r="D505" s="55" t="s">
        <v>4276</v>
      </c>
      <c r="E505" s="6" t="s">
        <v>61</v>
      </c>
      <c r="F505" s="19">
        <v>689</v>
      </c>
      <c r="G505" s="24">
        <v>7.12</v>
      </c>
      <c r="H505" s="24">
        <v>0.01</v>
      </c>
      <c r="I505" s="31"/>
      <c r="J505" s="31"/>
      <c r="K505" s="35"/>
    </row>
    <row r="506" spans="2:11" x14ac:dyDescent="0.3">
      <c r="B506" s="8" t="s">
        <v>4277</v>
      </c>
      <c r="C506" s="61" t="s">
        <v>4278</v>
      </c>
      <c r="D506" s="55" t="s">
        <v>4279</v>
      </c>
      <c r="E506" s="6" t="s">
        <v>142</v>
      </c>
      <c r="F506" s="19">
        <v>49427</v>
      </c>
      <c r="G506" s="24">
        <v>7.07</v>
      </c>
      <c r="H506" s="24">
        <v>0.01</v>
      </c>
      <c r="I506" s="31"/>
      <c r="J506" s="31"/>
      <c r="K506" s="35"/>
    </row>
    <row r="507" spans="2:11" x14ac:dyDescent="0.3">
      <c r="B507" s="8" t="s">
        <v>4280</v>
      </c>
      <c r="C507" s="61" t="s">
        <v>4281</v>
      </c>
      <c r="D507" s="55" t="s">
        <v>4282</v>
      </c>
      <c r="E507" s="6" t="s">
        <v>470</v>
      </c>
      <c r="F507" s="19">
        <v>5498</v>
      </c>
      <c r="G507" s="24">
        <v>6.97</v>
      </c>
      <c r="H507" s="24">
        <v>0.01</v>
      </c>
      <c r="I507" s="31"/>
      <c r="J507" s="31"/>
      <c r="K507" s="35"/>
    </row>
    <row r="508" spans="2:11" x14ac:dyDescent="0.3">
      <c r="B508" s="8" t="s">
        <v>4283</v>
      </c>
      <c r="C508" s="61" t="s">
        <v>4284</v>
      </c>
      <c r="D508" s="55" t="s">
        <v>4285</v>
      </c>
      <c r="E508" s="6" t="s">
        <v>120</v>
      </c>
      <c r="F508" s="19">
        <v>1398</v>
      </c>
      <c r="G508" s="24">
        <v>5.67</v>
      </c>
      <c r="H508" s="24">
        <v>0.01</v>
      </c>
      <c r="I508" s="31"/>
      <c r="J508" s="31"/>
      <c r="K508" s="35"/>
    </row>
    <row r="509" spans="2:11" x14ac:dyDescent="0.3">
      <c r="B509" s="8" t="s">
        <v>4286</v>
      </c>
      <c r="C509" s="61" t="s">
        <v>4287</v>
      </c>
      <c r="D509" s="55" t="s">
        <v>4288</v>
      </c>
      <c r="E509" s="6" t="s">
        <v>120</v>
      </c>
      <c r="F509" s="19">
        <v>1093</v>
      </c>
      <c r="G509" s="24">
        <v>5.34</v>
      </c>
      <c r="H509" s="24">
        <v>0.01</v>
      </c>
      <c r="I509" s="31"/>
      <c r="J509" s="31"/>
      <c r="K509" s="35"/>
    </row>
    <row r="510" spans="2:11" x14ac:dyDescent="0.3">
      <c r="B510" s="8" t="s">
        <v>4289</v>
      </c>
      <c r="C510" s="61" t="s">
        <v>4290</v>
      </c>
      <c r="D510" s="55" t="s">
        <v>4291</v>
      </c>
      <c r="E510" s="6" t="s">
        <v>942</v>
      </c>
      <c r="F510" s="19">
        <v>6024</v>
      </c>
      <c r="G510" s="24">
        <v>3.72</v>
      </c>
      <c r="H510" s="24" t="s">
        <v>4956</v>
      </c>
      <c r="I510" s="31"/>
      <c r="J510" s="31"/>
      <c r="K510" s="35"/>
    </row>
    <row r="511" spans="2:11" x14ac:dyDescent="0.3">
      <c r="C511" s="59" t="s">
        <v>182</v>
      </c>
      <c r="D511" s="55"/>
      <c r="E511" s="6"/>
      <c r="F511" s="19"/>
      <c r="G511" s="25">
        <v>77628.899999999994</v>
      </c>
      <c r="H511" s="25">
        <v>99.91</v>
      </c>
      <c r="I511" s="31"/>
      <c r="J511" s="31"/>
      <c r="K511" s="35"/>
    </row>
    <row r="512" spans="2:11" x14ac:dyDescent="0.3">
      <c r="C512" s="58"/>
      <c r="D512" s="55"/>
      <c r="E512" s="6"/>
      <c r="F512" s="19"/>
      <c r="G512" s="24"/>
      <c r="H512" s="24"/>
      <c r="I512" s="31"/>
      <c r="J512" s="31"/>
      <c r="K512" s="35"/>
    </row>
    <row r="513" spans="1:11" x14ac:dyDescent="0.3">
      <c r="C513" s="59" t="s">
        <v>3</v>
      </c>
      <c r="D513" s="55"/>
      <c r="E513" s="6"/>
      <c r="F513" s="19"/>
      <c r="G513" s="24" t="s">
        <v>2</v>
      </c>
      <c r="H513" s="24" t="s">
        <v>2</v>
      </c>
      <c r="I513" s="31"/>
      <c r="J513" s="31"/>
      <c r="K513" s="35"/>
    </row>
    <row r="514" spans="1:11" x14ac:dyDescent="0.3">
      <c r="C514" s="58"/>
      <c r="D514" s="55"/>
      <c r="E514" s="6"/>
      <c r="F514" s="19"/>
      <c r="G514" s="24"/>
      <c r="H514" s="24"/>
      <c r="I514" s="31"/>
      <c r="J514" s="31"/>
      <c r="K514" s="35"/>
    </row>
    <row r="515" spans="1:11" x14ac:dyDescent="0.3">
      <c r="C515" s="59" t="s">
        <v>4</v>
      </c>
      <c r="D515" s="55"/>
      <c r="E515" s="6"/>
      <c r="F515" s="19"/>
      <c r="G515" s="24" t="s">
        <v>2</v>
      </c>
      <c r="H515" s="24" t="s">
        <v>2</v>
      </c>
      <c r="I515" s="31"/>
      <c r="J515" s="31"/>
      <c r="K515" s="35"/>
    </row>
    <row r="516" spans="1:11" x14ac:dyDescent="0.3">
      <c r="C516" s="58"/>
      <c r="D516" s="55"/>
      <c r="E516" s="6"/>
      <c r="F516" s="19"/>
      <c r="G516" s="24"/>
      <c r="H516" s="24"/>
      <c r="I516" s="31"/>
      <c r="J516" s="31"/>
      <c r="K516" s="35"/>
    </row>
    <row r="517" spans="1:11" x14ac:dyDescent="0.3">
      <c r="A517" s="10"/>
      <c r="B517" s="28"/>
      <c r="C517" s="59" t="s">
        <v>5</v>
      </c>
      <c r="D517" s="55"/>
      <c r="E517" s="6"/>
      <c r="F517" s="19"/>
      <c r="G517" s="24"/>
      <c r="H517" s="24"/>
      <c r="I517" s="31"/>
      <c r="J517" s="31"/>
      <c r="K517" s="35"/>
    </row>
    <row r="518" spans="1:11" x14ac:dyDescent="0.3">
      <c r="A518" s="28"/>
      <c r="B518" s="28"/>
      <c r="C518" s="59" t="s">
        <v>6</v>
      </c>
      <c r="D518" s="55"/>
      <c r="E518" s="6"/>
      <c r="F518" s="19"/>
      <c r="G518" s="24" t="s">
        <v>2</v>
      </c>
      <c r="H518" s="24" t="s">
        <v>2</v>
      </c>
      <c r="I518" s="31"/>
      <c r="J518" s="31"/>
      <c r="K518" s="35"/>
    </row>
    <row r="519" spans="1:11" x14ac:dyDescent="0.3">
      <c r="A519" s="28"/>
      <c r="B519" s="28"/>
      <c r="C519" s="59"/>
      <c r="D519" s="55"/>
      <c r="E519" s="6"/>
      <c r="F519" s="19"/>
      <c r="G519" s="24"/>
      <c r="H519" s="24"/>
      <c r="I519" s="31"/>
      <c r="J519" s="31"/>
      <c r="K519" s="35"/>
    </row>
    <row r="520" spans="1:11" x14ac:dyDescent="0.3">
      <c r="C520" s="60" t="s">
        <v>7</v>
      </c>
      <c r="D520" s="55"/>
      <c r="E520" s="6"/>
      <c r="F520" s="19"/>
      <c r="G520" s="24"/>
      <c r="H520" s="24"/>
      <c r="I520" s="31"/>
      <c r="J520" s="31"/>
      <c r="K520" s="35"/>
    </row>
    <row r="521" spans="1:11" x14ac:dyDescent="0.3">
      <c r="B521" s="8" t="s">
        <v>190</v>
      </c>
      <c r="C521" s="61" t="s">
        <v>82</v>
      </c>
      <c r="D521" s="55" t="s">
        <v>191</v>
      </c>
      <c r="E521" s="6" t="s">
        <v>192</v>
      </c>
      <c r="F521" s="19">
        <v>42684</v>
      </c>
      <c r="G521" s="24">
        <v>4.38</v>
      </c>
      <c r="H521" s="24">
        <v>0.01</v>
      </c>
      <c r="I521" s="31">
        <v>6.33</v>
      </c>
      <c r="J521" s="31"/>
      <c r="K521" s="35" t="s">
        <v>4978</v>
      </c>
    </row>
    <row r="522" spans="1:11" x14ac:dyDescent="0.3">
      <c r="C522" s="59" t="s">
        <v>182</v>
      </c>
      <c r="D522" s="55"/>
      <c r="E522" s="6"/>
      <c r="F522" s="19"/>
      <c r="G522" s="25">
        <v>4.38</v>
      </c>
      <c r="H522" s="25">
        <v>0.01</v>
      </c>
      <c r="I522" s="31"/>
      <c r="J522" s="31"/>
      <c r="K522" s="35"/>
    </row>
    <row r="523" spans="1:11" x14ac:dyDescent="0.3">
      <c r="C523" s="58"/>
      <c r="D523" s="55"/>
      <c r="E523" s="6"/>
      <c r="F523" s="19"/>
      <c r="G523" s="24"/>
      <c r="H523" s="24"/>
      <c r="I523" s="31"/>
      <c r="J523" s="31"/>
      <c r="K523" s="35"/>
    </row>
    <row r="524" spans="1:11" x14ac:dyDescent="0.3">
      <c r="C524" s="59" t="s">
        <v>8</v>
      </c>
      <c r="D524" s="55"/>
      <c r="E524" s="6"/>
      <c r="F524" s="19"/>
      <c r="G524" s="24" t="s">
        <v>2</v>
      </c>
      <c r="H524" s="24" t="s">
        <v>2</v>
      </c>
      <c r="I524" s="31"/>
      <c r="J524" s="31"/>
      <c r="K524" s="35"/>
    </row>
    <row r="525" spans="1:11" x14ac:dyDescent="0.3">
      <c r="C525" s="58"/>
      <c r="D525" s="55"/>
      <c r="E525" s="6"/>
      <c r="F525" s="19"/>
      <c r="G525" s="24"/>
      <c r="H525" s="24"/>
      <c r="I525" s="31"/>
      <c r="J525" s="31"/>
      <c r="K525" s="35"/>
    </row>
    <row r="526" spans="1:11" x14ac:dyDescent="0.3">
      <c r="C526" s="59" t="s">
        <v>9</v>
      </c>
      <c r="D526" s="55"/>
      <c r="E526" s="6"/>
      <c r="F526" s="19"/>
      <c r="G526" s="24" t="s">
        <v>2</v>
      </c>
      <c r="H526" s="24" t="s">
        <v>2</v>
      </c>
      <c r="I526" s="31"/>
      <c r="J526" s="31"/>
      <c r="K526" s="35"/>
    </row>
    <row r="527" spans="1:11" x14ac:dyDescent="0.3">
      <c r="C527" s="58"/>
      <c r="D527" s="55"/>
      <c r="E527" s="6"/>
      <c r="F527" s="19"/>
      <c r="G527" s="24"/>
      <c r="H527" s="24"/>
      <c r="I527" s="31"/>
      <c r="J527" s="31"/>
      <c r="K527" s="35"/>
    </row>
    <row r="528" spans="1:11" x14ac:dyDescent="0.3">
      <c r="C528" s="59" t="s">
        <v>10</v>
      </c>
      <c r="D528" s="55"/>
      <c r="E528" s="6"/>
      <c r="F528" s="19"/>
      <c r="G528" s="24" t="s">
        <v>2</v>
      </c>
      <c r="H528" s="24" t="s">
        <v>2</v>
      </c>
      <c r="I528" s="31"/>
      <c r="J528" s="31"/>
      <c r="K528" s="35"/>
    </row>
    <row r="529" spans="1:11" x14ac:dyDescent="0.3">
      <c r="C529" s="58"/>
      <c r="D529" s="55"/>
      <c r="E529" s="6"/>
      <c r="F529" s="19"/>
      <c r="G529" s="24"/>
      <c r="H529" s="24"/>
      <c r="I529" s="31"/>
      <c r="J529" s="31"/>
      <c r="K529" s="35"/>
    </row>
    <row r="530" spans="1:11" x14ac:dyDescent="0.3">
      <c r="C530" s="59" t="s">
        <v>11</v>
      </c>
      <c r="D530" s="55"/>
      <c r="E530" s="6"/>
      <c r="F530" s="19"/>
      <c r="G530" s="24" t="s">
        <v>2</v>
      </c>
      <c r="H530" s="24" t="s">
        <v>2</v>
      </c>
      <c r="I530" s="31"/>
      <c r="J530" s="31"/>
      <c r="K530" s="35"/>
    </row>
    <row r="531" spans="1:11" x14ac:dyDescent="0.3">
      <c r="C531" s="58"/>
      <c r="D531" s="55"/>
      <c r="E531" s="6"/>
      <c r="F531" s="19"/>
      <c r="G531" s="24"/>
      <c r="H531" s="24"/>
      <c r="I531" s="31"/>
      <c r="J531" s="31"/>
      <c r="K531" s="35"/>
    </row>
    <row r="532" spans="1:11" x14ac:dyDescent="0.3">
      <c r="C532" s="59" t="s">
        <v>13</v>
      </c>
      <c r="D532" s="55"/>
      <c r="E532" s="6"/>
      <c r="F532" s="19"/>
      <c r="G532" s="24"/>
      <c r="H532" s="24"/>
      <c r="I532" s="31"/>
      <c r="J532" s="31"/>
      <c r="K532" s="35"/>
    </row>
    <row r="533" spans="1:11" x14ac:dyDescent="0.3">
      <c r="C533" s="58"/>
      <c r="D533" s="55"/>
      <c r="E533" s="6"/>
      <c r="F533" s="19"/>
      <c r="G533" s="24"/>
      <c r="H533" s="24"/>
      <c r="I533" s="31"/>
      <c r="J533" s="31"/>
      <c r="K533" s="35"/>
    </row>
    <row r="534" spans="1:11" x14ac:dyDescent="0.3">
      <c r="C534" s="59" t="s">
        <v>14</v>
      </c>
      <c r="D534" s="55"/>
      <c r="E534" s="6"/>
      <c r="F534" s="19"/>
      <c r="G534" s="24" t="s">
        <v>2</v>
      </c>
      <c r="H534" s="24" t="s">
        <v>2</v>
      </c>
      <c r="I534" s="31"/>
      <c r="J534" s="31"/>
      <c r="K534" s="35"/>
    </row>
    <row r="535" spans="1:11" x14ac:dyDescent="0.3">
      <c r="C535" s="58"/>
      <c r="D535" s="55"/>
      <c r="E535" s="6"/>
      <c r="F535" s="19"/>
      <c r="G535" s="24"/>
      <c r="H535" s="24"/>
      <c r="I535" s="31"/>
      <c r="J535" s="31"/>
      <c r="K535" s="35"/>
    </row>
    <row r="536" spans="1:11" x14ac:dyDescent="0.3">
      <c r="C536" s="59" t="s">
        <v>15</v>
      </c>
      <c r="D536" s="55"/>
      <c r="E536" s="6"/>
      <c r="F536" s="19"/>
      <c r="G536" s="24" t="s">
        <v>2</v>
      </c>
      <c r="H536" s="24" t="s">
        <v>2</v>
      </c>
      <c r="I536" s="31"/>
      <c r="J536" s="31"/>
      <c r="K536" s="35"/>
    </row>
    <row r="537" spans="1:11" x14ac:dyDescent="0.3">
      <c r="C537" s="58"/>
      <c r="D537" s="55"/>
      <c r="E537" s="6"/>
      <c r="F537" s="19"/>
      <c r="G537" s="24"/>
      <c r="H537" s="24"/>
      <c r="I537" s="31"/>
      <c r="J537" s="31"/>
      <c r="K537" s="35"/>
    </row>
    <row r="538" spans="1:11" x14ac:dyDescent="0.3">
      <c r="C538" s="59" t="s">
        <v>16</v>
      </c>
      <c r="D538" s="55"/>
      <c r="E538" s="6"/>
      <c r="F538" s="19"/>
      <c r="G538" s="24" t="s">
        <v>2</v>
      </c>
      <c r="H538" s="24" t="s">
        <v>2</v>
      </c>
      <c r="I538" s="31"/>
      <c r="J538" s="31"/>
      <c r="K538" s="35"/>
    </row>
    <row r="539" spans="1:11" x14ac:dyDescent="0.3">
      <c r="C539" s="58"/>
      <c r="D539" s="55"/>
      <c r="E539" s="6"/>
      <c r="F539" s="19"/>
      <c r="G539" s="24"/>
      <c r="H539" s="24"/>
      <c r="I539" s="31"/>
      <c r="J539" s="31"/>
      <c r="K539" s="35"/>
    </row>
    <row r="540" spans="1:11" x14ac:dyDescent="0.3">
      <c r="C540" s="59" t="s">
        <v>17</v>
      </c>
      <c r="D540" s="55"/>
      <c r="E540" s="6"/>
      <c r="F540" s="19"/>
      <c r="G540" s="24" t="s">
        <v>2</v>
      </c>
      <c r="H540" s="24" t="s">
        <v>2</v>
      </c>
      <c r="I540" s="31"/>
      <c r="J540" s="31"/>
      <c r="K540" s="35"/>
    </row>
    <row r="541" spans="1:11" x14ac:dyDescent="0.3">
      <c r="C541" s="58"/>
      <c r="D541" s="55"/>
      <c r="E541" s="6"/>
      <c r="F541" s="19"/>
      <c r="G541" s="24"/>
      <c r="H541" s="24"/>
      <c r="I541" s="31"/>
      <c r="J541" s="31"/>
      <c r="K541" s="35"/>
    </row>
    <row r="542" spans="1:11" x14ac:dyDescent="0.3">
      <c r="C542" s="59" t="s">
        <v>18</v>
      </c>
      <c r="D542" s="55"/>
      <c r="E542" s="6"/>
      <c r="F542" s="19"/>
      <c r="G542" s="24" t="s">
        <v>2</v>
      </c>
      <c r="H542" s="24" t="s">
        <v>2</v>
      </c>
      <c r="I542" s="31"/>
      <c r="J542" s="31"/>
      <c r="K542" s="35"/>
    </row>
    <row r="543" spans="1:11" x14ac:dyDescent="0.3">
      <c r="C543" s="58"/>
      <c r="D543" s="55"/>
      <c r="E543" s="6"/>
      <c r="F543" s="19"/>
      <c r="G543" s="24"/>
      <c r="H543" s="24"/>
      <c r="I543" s="31"/>
      <c r="J543" s="31"/>
      <c r="K543" s="35"/>
    </row>
    <row r="544" spans="1:11" x14ac:dyDescent="0.3">
      <c r="A544" s="10"/>
      <c r="B544" s="28"/>
      <c r="C544" s="59" t="s">
        <v>19</v>
      </c>
      <c r="D544" s="55"/>
      <c r="E544" s="6"/>
      <c r="F544" s="19"/>
      <c r="G544" s="24"/>
      <c r="H544" s="24"/>
      <c r="I544" s="31"/>
      <c r="J544" s="31"/>
      <c r="K544" s="35"/>
    </row>
    <row r="545" spans="1:54" x14ac:dyDescent="0.3">
      <c r="A545" s="28"/>
      <c r="B545" s="28"/>
      <c r="C545" s="59" t="s">
        <v>20</v>
      </c>
      <c r="D545" s="55"/>
      <c r="E545" s="6"/>
      <c r="F545" s="19"/>
      <c r="G545" s="24" t="s">
        <v>2</v>
      </c>
      <c r="H545" s="24" t="s">
        <v>2</v>
      </c>
      <c r="I545" s="31"/>
      <c r="J545" s="31"/>
      <c r="K545" s="35"/>
    </row>
    <row r="546" spans="1:54" x14ac:dyDescent="0.3">
      <c r="A546" s="28"/>
      <c r="B546" s="28"/>
      <c r="C546" s="59"/>
      <c r="D546" s="55"/>
      <c r="E546" s="6"/>
      <c r="F546" s="19"/>
      <c r="G546" s="24"/>
      <c r="H546" s="24"/>
      <c r="I546" s="31"/>
      <c r="J546" s="31"/>
      <c r="K546" s="35"/>
    </row>
    <row r="547" spans="1:54" x14ac:dyDescent="0.3">
      <c r="A547" s="28"/>
      <c r="B547" s="28"/>
      <c r="C547" s="59" t="s">
        <v>21</v>
      </c>
      <c r="D547" s="55"/>
      <c r="E547" s="6"/>
      <c r="F547" s="19"/>
      <c r="G547" s="24" t="s">
        <v>2</v>
      </c>
      <c r="H547" s="24" t="s">
        <v>2</v>
      </c>
      <c r="I547" s="31"/>
      <c r="J547" s="31"/>
      <c r="K547" s="35"/>
    </row>
    <row r="548" spans="1:54" x14ac:dyDescent="0.3">
      <c r="A548" s="28"/>
      <c r="B548" s="28"/>
      <c r="C548" s="59"/>
      <c r="D548" s="55"/>
      <c r="E548" s="6"/>
      <c r="F548" s="19"/>
      <c r="G548" s="24"/>
      <c r="H548" s="24"/>
      <c r="I548" s="31"/>
      <c r="J548" s="31"/>
      <c r="K548" s="35"/>
    </row>
    <row r="549" spans="1:54" x14ac:dyDescent="0.3">
      <c r="A549" s="28"/>
      <c r="B549" s="28"/>
      <c r="C549" s="59" t="s">
        <v>22</v>
      </c>
      <c r="D549" s="55"/>
      <c r="E549" s="6"/>
      <c r="F549" s="19"/>
      <c r="G549" s="24" t="s">
        <v>2</v>
      </c>
      <c r="H549" s="24" t="s">
        <v>2</v>
      </c>
      <c r="I549" s="31"/>
      <c r="J549" s="31"/>
      <c r="K549" s="35"/>
    </row>
    <row r="550" spans="1:54" x14ac:dyDescent="0.3">
      <c r="A550" s="28"/>
      <c r="B550" s="28"/>
      <c r="C550" s="59"/>
      <c r="D550" s="55"/>
      <c r="E550" s="6"/>
      <c r="F550" s="19"/>
      <c r="G550" s="24"/>
      <c r="H550" s="24"/>
      <c r="I550" s="31"/>
      <c r="J550" s="31"/>
      <c r="K550" s="35"/>
    </row>
    <row r="551" spans="1:54" x14ac:dyDescent="0.3">
      <c r="A551" s="28"/>
      <c r="B551" s="28"/>
      <c r="C551" s="59" t="s">
        <v>23</v>
      </c>
      <c r="D551" s="55"/>
      <c r="E551" s="6"/>
      <c r="F551" s="19"/>
      <c r="G551" s="24" t="s">
        <v>2</v>
      </c>
      <c r="H551" s="24" t="s">
        <v>2</v>
      </c>
      <c r="I551" s="31"/>
      <c r="J551" s="31"/>
      <c r="K551" s="35"/>
    </row>
    <row r="552" spans="1:54" x14ac:dyDescent="0.3">
      <c r="A552" s="28"/>
      <c r="B552" s="28"/>
      <c r="C552" s="59"/>
      <c r="D552" s="55"/>
      <c r="E552" s="6"/>
      <c r="F552" s="19"/>
      <c r="G552" s="24"/>
      <c r="H552" s="24"/>
      <c r="I552" s="31"/>
      <c r="J552" s="31"/>
      <c r="K552" s="35"/>
    </row>
    <row r="553" spans="1:54" x14ac:dyDescent="0.3">
      <c r="C553" s="60" t="s">
        <v>24</v>
      </c>
      <c r="D553" s="55"/>
      <c r="E553" s="6"/>
      <c r="F553" s="19"/>
      <c r="G553" s="24"/>
      <c r="H553" s="24"/>
      <c r="I553" s="31"/>
      <c r="J553" s="31"/>
      <c r="K553" s="35"/>
    </row>
    <row r="554" spans="1:54" x14ac:dyDescent="0.3">
      <c r="B554" s="8" t="s">
        <v>197</v>
      </c>
      <c r="C554" s="61" t="s">
        <v>198</v>
      </c>
      <c r="D554" s="55"/>
      <c r="E554" s="6"/>
      <c r="F554" s="19"/>
      <c r="G554" s="24">
        <v>169.23</v>
      </c>
      <c r="H554" s="24">
        <v>0.22</v>
      </c>
      <c r="I554" s="31"/>
      <c r="J554" s="31"/>
      <c r="K554" s="35"/>
    </row>
    <row r="555" spans="1:54" x14ac:dyDescent="0.3">
      <c r="C555" s="59" t="s">
        <v>182</v>
      </c>
      <c r="D555" s="55"/>
      <c r="E555" s="6"/>
      <c r="F555" s="19"/>
      <c r="G555" s="25">
        <v>169.23</v>
      </c>
      <c r="H555" s="25">
        <v>0.22</v>
      </c>
      <c r="I555" s="31"/>
      <c r="J555" s="31"/>
      <c r="K555" s="35"/>
    </row>
    <row r="556" spans="1:54" x14ac:dyDescent="0.3">
      <c r="C556" s="58"/>
      <c r="D556" s="55"/>
      <c r="E556" s="6"/>
      <c r="F556" s="19"/>
      <c r="G556" s="24"/>
      <c r="H556" s="24"/>
      <c r="I556" s="31"/>
      <c r="J556" s="31"/>
      <c r="K556" s="35"/>
    </row>
    <row r="557" spans="1:54" x14ac:dyDescent="0.3">
      <c r="A557" s="10"/>
      <c r="B557" s="28"/>
      <c r="C557" s="59" t="s">
        <v>25</v>
      </c>
      <c r="D557" s="55"/>
      <c r="E557" s="6"/>
      <c r="F557" s="19"/>
      <c r="G557" s="24"/>
      <c r="H557" s="24"/>
      <c r="I557" s="31"/>
      <c r="J557" s="31"/>
      <c r="K557" s="35"/>
    </row>
    <row r="558" spans="1:54" s="2" customFormat="1" ht="13.8" x14ac:dyDescent="0.3">
      <c r="A558" s="28"/>
      <c r="B558" s="28"/>
      <c r="C558" s="58" t="s">
        <v>4955</v>
      </c>
      <c r="D558" s="55"/>
      <c r="E558" s="6"/>
      <c r="F558" s="19"/>
      <c r="G558" s="24" t="s">
        <v>2</v>
      </c>
      <c r="H558" s="24" t="s">
        <v>2</v>
      </c>
      <c r="I558" s="31"/>
      <c r="J558" s="31"/>
      <c r="K558" s="35"/>
      <c r="L558" s="3"/>
      <c r="AI558" s="3"/>
      <c r="AV558" s="3"/>
      <c r="AX558" s="3"/>
      <c r="BB558" s="3"/>
    </row>
    <row r="559" spans="1:54" x14ac:dyDescent="0.3">
      <c r="B559" s="8"/>
      <c r="C559" s="61" t="s">
        <v>199</v>
      </c>
      <c r="D559" s="55"/>
      <c r="E559" s="6"/>
      <c r="F559" s="19"/>
      <c r="G559" s="24">
        <v>-134.77000000000001</v>
      </c>
      <c r="H559" s="24">
        <v>-0.14000000000000001</v>
      </c>
      <c r="I559" s="31"/>
      <c r="J559" s="31"/>
      <c r="K559" s="35"/>
    </row>
    <row r="560" spans="1:54" x14ac:dyDescent="0.3">
      <c r="C560" s="59" t="s">
        <v>182</v>
      </c>
      <c r="D560" s="55"/>
      <c r="E560" s="6"/>
      <c r="F560" s="19"/>
      <c r="G560" s="25">
        <v>-134.77000000000001</v>
      </c>
      <c r="H560" s="25">
        <v>-0.14000000000000001</v>
      </c>
      <c r="I560" s="31"/>
      <c r="J560" s="31"/>
      <c r="K560" s="35"/>
    </row>
    <row r="561" spans="3:11" x14ac:dyDescent="0.3">
      <c r="C561" s="58"/>
      <c r="D561" s="55"/>
      <c r="E561" s="6"/>
      <c r="F561" s="19"/>
      <c r="G561" s="24"/>
      <c r="H561" s="24"/>
      <c r="I561" s="31"/>
      <c r="J561" s="31"/>
      <c r="K561" s="35"/>
    </row>
    <row r="562" spans="3:11" x14ac:dyDescent="0.3">
      <c r="C562" s="62" t="s">
        <v>200</v>
      </c>
      <c r="D562" s="56"/>
      <c r="E562" s="5"/>
      <c r="F562" s="20"/>
      <c r="G562" s="26">
        <v>77667.740000000005</v>
      </c>
      <c r="H562" s="26">
        <v>100</v>
      </c>
      <c r="I562" s="32"/>
      <c r="J562" s="32"/>
      <c r="K562" s="36"/>
    </row>
    <row r="565" spans="3:11" x14ac:dyDescent="0.3">
      <c r="C565" s="1" t="s">
        <v>201</v>
      </c>
    </row>
    <row r="566" spans="3:11" x14ac:dyDescent="0.3">
      <c r="C566" s="37" t="s">
        <v>202</v>
      </c>
      <c r="D566" s="37"/>
      <c r="E566" s="37"/>
      <c r="F566" s="37"/>
      <c r="G566" s="37"/>
      <c r="H566" s="37"/>
      <c r="I566" s="37"/>
      <c r="J566" s="37"/>
      <c r="K566" s="37"/>
    </row>
    <row r="567" spans="3:11" x14ac:dyDescent="0.3">
      <c r="C567" s="2" t="s">
        <v>203</v>
      </c>
    </row>
    <row r="568" spans="3:11" x14ac:dyDescent="0.3">
      <c r="C568" s="2" t="s">
        <v>204</v>
      </c>
    </row>
    <row r="569" spans="3:11" ht="30" customHeight="1" x14ac:dyDescent="0.3">
      <c r="C569" s="87" t="s">
        <v>205</v>
      </c>
      <c r="D569" s="88"/>
      <c r="E569" s="88"/>
      <c r="F569" s="88"/>
      <c r="G569" s="88"/>
      <c r="H569" s="88"/>
      <c r="I569" s="88"/>
      <c r="J569" s="88"/>
      <c r="K569" s="88"/>
    </row>
    <row r="570" spans="3:11" x14ac:dyDescent="0.3">
      <c r="C570" s="2" t="s">
        <v>206</v>
      </c>
    </row>
    <row r="572" spans="3:11" x14ac:dyDescent="0.3">
      <c r="C572" s="1" t="s">
        <v>5109</v>
      </c>
      <c r="E572" s="85" t="s">
        <v>5110</v>
      </c>
    </row>
    <row r="573" spans="3:11" x14ac:dyDescent="0.3">
      <c r="E573" s="2" t="s">
        <v>5166</v>
      </c>
    </row>
  </sheetData>
  <mergeCells count="1">
    <mergeCell ref="C569:K569"/>
  </mergeCells>
  <hyperlinks>
    <hyperlink ref="J2" location="'Index'!A1" display="'Index'!A1" xr:uid="{75895715-47D3-4799-A216-9AC7863C7A5B}"/>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FEEBC-9C9E-4F3F-B3F5-0DCB48816F2F}">
  <sheetPr codeName="Sheet1113"/>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4422</v>
      </c>
      <c r="J2" s="38" t="s">
        <v>4603</v>
      </c>
    </row>
    <row r="3" spans="1:54" ht="16.2" x14ac:dyDescent="0.35">
      <c r="C3" s="1" t="s">
        <v>28</v>
      </c>
      <c r="D3" s="21" t="s">
        <v>4423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418</v>
      </c>
      <c r="C11" s="61" t="s">
        <v>419</v>
      </c>
      <c r="D11" s="55" t="s">
        <v>420</v>
      </c>
      <c r="E11" s="6" t="s">
        <v>251</v>
      </c>
      <c r="F11" s="19">
        <v>138889</v>
      </c>
      <c r="G11" s="24">
        <v>2610.14</v>
      </c>
      <c r="H11" s="24">
        <v>9.49</v>
      </c>
      <c r="I11" s="31"/>
      <c r="J11" s="31"/>
      <c r="K11" s="35"/>
    </row>
    <row r="12" spans="1:54" x14ac:dyDescent="0.3">
      <c r="B12" s="8" t="s">
        <v>406</v>
      </c>
      <c r="C12" s="61" t="s">
        <v>407</v>
      </c>
      <c r="D12" s="55" t="s">
        <v>408</v>
      </c>
      <c r="E12" s="6" t="s">
        <v>65</v>
      </c>
      <c r="F12" s="19">
        <v>75050</v>
      </c>
      <c r="G12" s="24">
        <v>2549.75</v>
      </c>
      <c r="H12" s="24">
        <v>9.27</v>
      </c>
      <c r="I12" s="31"/>
      <c r="J12" s="31"/>
      <c r="K12" s="35"/>
    </row>
    <row r="13" spans="1:54" x14ac:dyDescent="0.3">
      <c r="B13" s="8" t="s">
        <v>474</v>
      </c>
      <c r="C13" s="61" t="s">
        <v>475</v>
      </c>
      <c r="D13" s="55" t="s">
        <v>476</v>
      </c>
      <c r="E13" s="6" t="s">
        <v>274</v>
      </c>
      <c r="F13" s="19">
        <v>723539</v>
      </c>
      <c r="G13" s="24">
        <v>2269.02</v>
      </c>
      <c r="H13" s="24">
        <v>8.25</v>
      </c>
      <c r="I13" s="31"/>
      <c r="J13" s="31"/>
      <c r="K13" s="35"/>
    </row>
    <row r="14" spans="1:54" x14ac:dyDescent="0.3">
      <c r="B14" s="8" t="s">
        <v>271</v>
      </c>
      <c r="C14" s="61" t="s">
        <v>272</v>
      </c>
      <c r="D14" s="55" t="s">
        <v>273</v>
      </c>
      <c r="E14" s="6" t="s">
        <v>274</v>
      </c>
      <c r="F14" s="19">
        <v>74613</v>
      </c>
      <c r="G14" s="24">
        <v>1744.53</v>
      </c>
      <c r="H14" s="24">
        <v>6.34</v>
      </c>
      <c r="I14" s="31"/>
      <c r="J14" s="31"/>
      <c r="K14" s="35"/>
    </row>
    <row r="15" spans="1:54" x14ac:dyDescent="0.3">
      <c r="B15" s="8" t="s">
        <v>62</v>
      </c>
      <c r="C15" s="61" t="s">
        <v>63</v>
      </c>
      <c r="D15" s="55" t="s">
        <v>64</v>
      </c>
      <c r="E15" s="6" t="s">
        <v>65</v>
      </c>
      <c r="F15" s="19">
        <v>11032</v>
      </c>
      <c r="G15" s="24">
        <v>1639.02</v>
      </c>
      <c r="H15" s="24">
        <v>5.96</v>
      </c>
      <c r="I15" s="31"/>
      <c r="J15" s="31"/>
      <c r="K15" s="35"/>
    </row>
    <row r="16" spans="1:54" x14ac:dyDescent="0.3">
      <c r="B16" s="8" t="s">
        <v>891</v>
      </c>
      <c r="C16" s="61" t="s">
        <v>892</v>
      </c>
      <c r="D16" s="55" t="s">
        <v>893</v>
      </c>
      <c r="E16" s="6" t="s">
        <v>87</v>
      </c>
      <c r="F16" s="19">
        <v>34702</v>
      </c>
      <c r="G16" s="24">
        <v>1501.73</v>
      </c>
      <c r="H16" s="24">
        <v>5.46</v>
      </c>
      <c r="I16" s="31"/>
      <c r="J16" s="31"/>
      <c r="K16" s="35"/>
    </row>
    <row r="17" spans="2:11" x14ac:dyDescent="0.3">
      <c r="B17" s="8" t="s">
        <v>933</v>
      </c>
      <c r="C17" s="61" t="s">
        <v>934</v>
      </c>
      <c r="D17" s="55" t="s">
        <v>935</v>
      </c>
      <c r="E17" s="6" t="s">
        <v>153</v>
      </c>
      <c r="F17" s="19">
        <v>604032</v>
      </c>
      <c r="G17" s="24">
        <v>1487.73</v>
      </c>
      <c r="H17" s="24">
        <v>5.41</v>
      </c>
      <c r="I17" s="31"/>
      <c r="J17" s="31"/>
      <c r="K17" s="35"/>
    </row>
    <row r="18" spans="2:11" x14ac:dyDescent="0.3">
      <c r="B18" s="8" t="s">
        <v>1061</v>
      </c>
      <c r="C18" s="61" t="s">
        <v>1062</v>
      </c>
      <c r="D18" s="55" t="s">
        <v>1063</v>
      </c>
      <c r="E18" s="6" t="s">
        <v>65</v>
      </c>
      <c r="F18" s="19">
        <v>9320</v>
      </c>
      <c r="G18" s="24">
        <v>929.44</v>
      </c>
      <c r="H18" s="24">
        <v>3.38</v>
      </c>
      <c r="I18" s="31"/>
      <c r="J18" s="31"/>
      <c r="K18" s="35"/>
    </row>
    <row r="19" spans="2:11" x14ac:dyDescent="0.3">
      <c r="B19" s="8" t="s">
        <v>92</v>
      </c>
      <c r="C19" s="61" t="s">
        <v>93</v>
      </c>
      <c r="D19" s="55" t="s">
        <v>94</v>
      </c>
      <c r="E19" s="6" t="s">
        <v>65</v>
      </c>
      <c r="F19" s="19">
        <v>11573</v>
      </c>
      <c r="G19" s="24">
        <v>927.06</v>
      </c>
      <c r="H19" s="24">
        <v>3.37</v>
      </c>
      <c r="I19" s="31"/>
      <c r="J19" s="31"/>
      <c r="K19" s="35"/>
    </row>
    <row r="20" spans="2:11" x14ac:dyDescent="0.3">
      <c r="B20" s="8" t="s">
        <v>595</v>
      </c>
      <c r="C20" s="61" t="s">
        <v>596</v>
      </c>
      <c r="D20" s="55" t="s">
        <v>597</v>
      </c>
      <c r="E20" s="6" t="s">
        <v>209</v>
      </c>
      <c r="F20" s="19">
        <v>19006</v>
      </c>
      <c r="G20" s="24">
        <v>917.46</v>
      </c>
      <c r="H20" s="24">
        <v>3.33</v>
      </c>
      <c r="I20" s="31"/>
      <c r="J20" s="31"/>
      <c r="K20" s="35"/>
    </row>
    <row r="21" spans="2:11" x14ac:dyDescent="0.3">
      <c r="B21" s="8" t="s">
        <v>84</v>
      </c>
      <c r="C21" s="61" t="s">
        <v>85</v>
      </c>
      <c r="D21" s="55" t="s">
        <v>86</v>
      </c>
      <c r="E21" s="6" t="s">
        <v>87</v>
      </c>
      <c r="F21" s="19">
        <v>38013</v>
      </c>
      <c r="G21" s="24">
        <v>903.26</v>
      </c>
      <c r="H21" s="24">
        <v>3.28</v>
      </c>
      <c r="I21" s="31"/>
      <c r="J21" s="31"/>
      <c r="K21" s="35"/>
    </row>
    <row r="22" spans="2:11" x14ac:dyDescent="0.3">
      <c r="B22" s="8" t="s">
        <v>913</v>
      </c>
      <c r="C22" s="61" t="s">
        <v>914</v>
      </c>
      <c r="D22" s="55" t="s">
        <v>915</v>
      </c>
      <c r="E22" s="6" t="s">
        <v>124</v>
      </c>
      <c r="F22" s="19">
        <v>60284</v>
      </c>
      <c r="G22" s="24">
        <v>778.69</v>
      </c>
      <c r="H22" s="24">
        <v>2.83</v>
      </c>
      <c r="I22" s="31"/>
      <c r="J22" s="31"/>
      <c r="K22" s="35"/>
    </row>
    <row r="23" spans="2:11" x14ac:dyDescent="0.3">
      <c r="B23" s="8" t="s">
        <v>81</v>
      </c>
      <c r="C23" s="61" t="s">
        <v>82</v>
      </c>
      <c r="D23" s="55" t="s">
        <v>83</v>
      </c>
      <c r="E23" s="6" t="s">
        <v>65</v>
      </c>
      <c r="F23" s="19">
        <v>19739</v>
      </c>
      <c r="G23" s="24">
        <v>763.84</v>
      </c>
      <c r="H23" s="24">
        <v>2.78</v>
      </c>
      <c r="I23" s="31"/>
      <c r="J23" s="31"/>
      <c r="K23" s="35"/>
    </row>
    <row r="24" spans="2:11" x14ac:dyDescent="0.3">
      <c r="B24" s="8" t="s">
        <v>1156</v>
      </c>
      <c r="C24" s="61" t="s">
        <v>1157</v>
      </c>
      <c r="D24" s="55" t="s">
        <v>1158</v>
      </c>
      <c r="E24" s="6" t="s">
        <v>153</v>
      </c>
      <c r="F24" s="19">
        <v>18653</v>
      </c>
      <c r="G24" s="24">
        <v>727.37</v>
      </c>
      <c r="H24" s="24">
        <v>2.64</v>
      </c>
      <c r="I24" s="31"/>
      <c r="J24" s="31"/>
      <c r="K24" s="35"/>
    </row>
    <row r="25" spans="2:11" x14ac:dyDescent="0.3">
      <c r="B25" s="8" t="s">
        <v>630</v>
      </c>
      <c r="C25" s="61" t="s">
        <v>631</v>
      </c>
      <c r="D25" s="55" t="s">
        <v>632</v>
      </c>
      <c r="E25" s="6" t="s">
        <v>170</v>
      </c>
      <c r="F25" s="19">
        <v>62524</v>
      </c>
      <c r="G25" s="24">
        <v>682.73</v>
      </c>
      <c r="H25" s="24">
        <v>2.48</v>
      </c>
      <c r="I25" s="31"/>
      <c r="J25" s="31"/>
      <c r="K25" s="35"/>
    </row>
    <row r="26" spans="2:11" x14ac:dyDescent="0.3">
      <c r="B26" s="8" t="s">
        <v>1002</v>
      </c>
      <c r="C26" s="61" t="s">
        <v>1003</v>
      </c>
      <c r="D26" s="55" t="s">
        <v>1004</v>
      </c>
      <c r="E26" s="6" t="s">
        <v>170</v>
      </c>
      <c r="F26" s="19">
        <v>8654</v>
      </c>
      <c r="G26" s="24">
        <v>676.87</v>
      </c>
      <c r="H26" s="24">
        <v>2.46</v>
      </c>
      <c r="I26" s="31"/>
      <c r="J26" s="31"/>
      <c r="K26" s="35"/>
    </row>
    <row r="27" spans="2:11" x14ac:dyDescent="0.3">
      <c r="B27" s="8" t="s">
        <v>1165</v>
      </c>
      <c r="C27" s="61" t="s">
        <v>1166</v>
      </c>
      <c r="D27" s="55" t="s">
        <v>1167</v>
      </c>
      <c r="E27" s="6" t="s">
        <v>539</v>
      </c>
      <c r="F27" s="19">
        <v>54744</v>
      </c>
      <c r="G27" s="24">
        <v>624.63</v>
      </c>
      <c r="H27" s="24">
        <v>2.27</v>
      </c>
      <c r="I27" s="31"/>
      <c r="J27" s="31"/>
      <c r="K27" s="35"/>
    </row>
    <row r="28" spans="2:11" x14ac:dyDescent="0.3">
      <c r="B28" s="8" t="s">
        <v>1076</v>
      </c>
      <c r="C28" s="61" t="s">
        <v>1077</v>
      </c>
      <c r="D28" s="55" t="s">
        <v>1078</v>
      </c>
      <c r="E28" s="6" t="s">
        <v>65</v>
      </c>
      <c r="F28" s="19">
        <v>10911</v>
      </c>
      <c r="G28" s="24">
        <v>623.02</v>
      </c>
      <c r="H28" s="24">
        <v>2.2599999999999998</v>
      </c>
      <c r="I28" s="31"/>
      <c r="J28" s="31"/>
      <c r="K28" s="35"/>
    </row>
    <row r="29" spans="2:11" x14ac:dyDescent="0.3">
      <c r="B29" s="8" t="s">
        <v>121</v>
      </c>
      <c r="C29" s="61" t="s">
        <v>122</v>
      </c>
      <c r="D29" s="55" t="s">
        <v>123</v>
      </c>
      <c r="E29" s="6" t="s">
        <v>124</v>
      </c>
      <c r="F29" s="19">
        <v>9916</v>
      </c>
      <c r="G29" s="24">
        <v>595.21</v>
      </c>
      <c r="H29" s="24">
        <v>2.16</v>
      </c>
      <c r="I29" s="31"/>
      <c r="J29" s="31"/>
      <c r="K29" s="35"/>
    </row>
    <row r="30" spans="2:11" x14ac:dyDescent="0.3">
      <c r="B30" s="8" t="s">
        <v>2316</v>
      </c>
      <c r="C30" s="61" t="s">
        <v>1358</v>
      </c>
      <c r="D30" s="55" t="s">
        <v>2317</v>
      </c>
      <c r="E30" s="6" t="s">
        <v>234</v>
      </c>
      <c r="F30" s="19">
        <v>141191</v>
      </c>
      <c r="G30" s="24">
        <v>533.07000000000005</v>
      </c>
      <c r="H30" s="24">
        <v>1.94</v>
      </c>
      <c r="I30" s="31"/>
      <c r="J30" s="31"/>
      <c r="K30" s="35"/>
    </row>
    <row r="31" spans="2:11" x14ac:dyDescent="0.3">
      <c r="B31" s="8" t="s">
        <v>651</v>
      </c>
      <c r="C31" s="61" t="s">
        <v>652</v>
      </c>
      <c r="D31" s="55" t="s">
        <v>653</v>
      </c>
      <c r="E31" s="6" t="s">
        <v>255</v>
      </c>
      <c r="F31" s="19">
        <v>115061</v>
      </c>
      <c r="G31" s="24">
        <v>519.39</v>
      </c>
      <c r="H31" s="24">
        <v>1.89</v>
      </c>
      <c r="I31" s="31"/>
      <c r="J31" s="31"/>
      <c r="K31" s="35"/>
    </row>
    <row r="32" spans="2:11" x14ac:dyDescent="0.3">
      <c r="B32" s="8" t="s">
        <v>129</v>
      </c>
      <c r="C32" s="61" t="s">
        <v>130</v>
      </c>
      <c r="D32" s="55" t="s">
        <v>131</v>
      </c>
      <c r="E32" s="6" t="s">
        <v>132</v>
      </c>
      <c r="F32" s="19">
        <v>73849</v>
      </c>
      <c r="G32" s="24">
        <v>492.61</v>
      </c>
      <c r="H32" s="24">
        <v>1.79</v>
      </c>
      <c r="I32" s="31"/>
      <c r="J32" s="31"/>
      <c r="K32" s="35"/>
    </row>
    <row r="33" spans="1:11" x14ac:dyDescent="0.3">
      <c r="B33" s="8" t="s">
        <v>612</v>
      </c>
      <c r="C33" s="61" t="s">
        <v>613</v>
      </c>
      <c r="D33" s="55" t="s">
        <v>614</v>
      </c>
      <c r="E33" s="6" t="s">
        <v>153</v>
      </c>
      <c r="F33" s="19">
        <v>12380</v>
      </c>
      <c r="G33" s="24">
        <v>476.33</v>
      </c>
      <c r="H33" s="24">
        <v>1.73</v>
      </c>
      <c r="I33" s="31"/>
      <c r="J33" s="31"/>
      <c r="K33" s="35"/>
    </row>
    <row r="34" spans="1:11" x14ac:dyDescent="0.3">
      <c r="B34" s="8" t="s">
        <v>601</v>
      </c>
      <c r="C34" s="61" t="s">
        <v>602</v>
      </c>
      <c r="D34" s="55" t="s">
        <v>603</v>
      </c>
      <c r="E34" s="6" t="s">
        <v>234</v>
      </c>
      <c r="F34" s="19">
        <v>331702</v>
      </c>
      <c r="G34" s="24">
        <v>464.75</v>
      </c>
      <c r="H34" s="24">
        <v>1.69</v>
      </c>
      <c r="I34" s="31"/>
      <c r="J34" s="31"/>
      <c r="K34" s="35"/>
    </row>
    <row r="35" spans="1:11" x14ac:dyDescent="0.3">
      <c r="B35" s="8" t="s">
        <v>259</v>
      </c>
      <c r="C35" s="61" t="s">
        <v>260</v>
      </c>
      <c r="D35" s="55" t="s">
        <v>261</v>
      </c>
      <c r="E35" s="6" t="s">
        <v>181</v>
      </c>
      <c r="F35" s="19">
        <v>33831</v>
      </c>
      <c r="G35" s="24">
        <v>411.89</v>
      </c>
      <c r="H35" s="24">
        <v>1.5</v>
      </c>
      <c r="I35" s="31"/>
      <c r="J35" s="31"/>
      <c r="K35" s="35"/>
    </row>
    <row r="36" spans="1:11" x14ac:dyDescent="0.3">
      <c r="B36" s="8" t="s">
        <v>2330</v>
      </c>
      <c r="C36" s="61" t="s">
        <v>2331</v>
      </c>
      <c r="D36" s="55" t="s">
        <v>2332</v>
      </c>
      <c r="E36" s="6" t="s">
        <v>87</v>
      </c>
      <c r="F36" s="19">
        <v>3458</v>
      </c>
      <c r="G36" s="24">
        <v>364.06</v>
      </c>
      <c r="H36" s="24">
        <v>1.32</v>
      </c>
      <c r="I36" s="31"/>
      <c r="J36" s="31"/>
      <c r="K36" s="35"/>
    </row>
    <row r="37" spans="1:11" x14ac:dyDescent="0.3">
      <c r="B37" s="8" t="s">
        <v>1064</v>
      </c>
      <c r="C37" s="61" t="s">
        <v>1065</v>
      </c>
      <c r="D37" s="55" t="s">
        <v>1066</v>
      </c>
      <c r="E37" s="6" t="s">
        <v>255</v>
      </c>
      <c r="F37" s="19">
        <v>24831</v>
      </c>
      <c r="G37" s="24">
        <v>342.87</v>
      </c>
      <c r="H37" s="24">
        <v>1.25</v>
      </c>
      <c r="I37" s="31"/>
      <c r="J37" s="31"/>
      <c r="K37" s="35"/>
    </row>
    <row r="38" spans="1:11" x14ac:dyDescent="0.3">
      <c r="B38" s="8" t="s">
        <v>949</v>
      </c>
      <c r="C38" s="61" t="s">
        <v>950</v>
      </c>
      <c r="D38" s="55" t="s">
        <v>951</v>
      </c>
      <c r="E38" s="6" t="s">
        <v>153</v>
      </c>
      <c r="F38" s="19">
        <v>32665</v>
      </c>
      <c r="G38" s="24">
        <v>336.32</v>
      </c>
      <c r="H38" s="24">
        <v>1.22</v>
      </c>
      <c r="I38" s="31"/>
      <c r="J38" s="31"/>
      <c r="K38" s="35"/>
    </row>
    <row r="39" spans="1:11" x14ac:dyDescent="0.3">
      <c r="B39" s="8" t="s">
        <v>2264</v>
      </c>
      <c r="C39" s="61" t="s">
        <v>2265</v>
      </c>
      <c r="D39" s="55" t="s">
        <v>2266</v>
      </c>
      <c r="E39" s="6" t="s">
        <v>146</v>
      </c>
      <c r="F39" s="19">
        <v>53935</v>
      </c>
      <c r="G39" s="24">
        <v>325.69</v>
      </c>
      <c r="H39" s="24">
        <v>1.18</v>
      </c>
      <c r="I39" s="31"/>
      <c r="J39" s="31"/>
      <c r="K39" s="35"/>
    </row>
    <row r="40" spans="1:11" x14ac:dyDescent="0.3">
      <c r="B40" s="8" t="s">
        <v>2318</v>
      </c>
      <c r="C40" s="61" t="s">
        <v>2319</v>
      </c>
      <c r="D40" s="55" t="s">
        <v>2320</v>
      </c>
      <c r="E40" s="6" t="s">
        <v>87</v>
      </c>
      <c r="F40" s="19">
        <v>21205</v>
      </c>
      <c r="G40" s="24">
        <v>296.26</v>
      </c>
      <c r="H40" s="24">
        <v>1.08</v>
      </c>
      <c r="I40" s="31"/>
      <c r="J40" s="31"/>
      <c r="K40" s="35"/>
    </row>
    <row r="41" spans="1:11" x14ac:dyDescent="0.3">
      <c r="C41" s="59" t="s">
        <v>182</v>
      </c>
      <c r="D41" s="55"/>
      <c r="E41" s="6"/>
      <c r="F41" s="19"/>
      <c r="G41" s="25">
        <v>27514.74</v>
      </c>
      <c r="H41" s="25">
        <v>100.01</v>
      </c>
      <c r="I41" s="31"/>
      <c r="J41" s="31"/>
      <c r="K41" s="35"/>
    </row>
    <row r="42" spans="1:11" x14ac:dyDescent="0.3">
      <c r="C42" s="58"/>
      <c r="D42" s="55"/>
      <c r="E42" s="6"/>
      <c r="F42" s="19"/>
      <c r="G42" s="24"/>
      <c r="H42" s="24"/>
      <c r="I42" s="31"/>
      <c r="J42" s="31"/>
      <c r="K42" s="35"/>
    </row>
    <row r="43" spans="1:11" x14ac:dyDescent="0.3">
      <c r="C43" s="59" t="s">
        <v>3</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C45" s="59" t="s">
        <v>4</v>
      </c>
      <c r="D45" s="55"/>
      <c r="E45" s="6"/>
      <c r="F45" s="19"/>
      <c r="G45" s="24" t="s">
        <v>2</v>
      </c>
      <c r="H45" s="24" t="s">
        <v>2</v>
      </c>
      <c r="I45" s="31"/>
      <c r="J45" s="31"/>
      <c r="K45" s="35"/>
    </row>
    <row r="46" spans="1:11" x14ac:dyDescent="0.3">
      <c r="C46" s="58"/>
      <c r="D46" s="55"/>
      <c r="E46" s="6"/>
      <c r="F46" s="19"/>
      <c r="G46" s="24"/>
      <c r="H46" s="24"/>
      <c r="I46" s="31"/>
      <c r="J46" s="31"/>
      <c r="K46" s="35"/>
    </row>
    <row r="47" spans="1:11" x14ac:dyDescent="0.3">
      <c r="A47" s="10"/>
      <c r="B47" s="28"/>
      <c r="C47" s="59" t="s">
        <v>5</v>
      </c>
      <c r="D47" s="55"/>
      <c r="E47" s="6"/>
      <c r="F47" s="19"/>
      <c r="G47" s="24"/>
      <c r="H47" s="24"/>
      <c r="I47" s="31"/>
      <c r="J47" s="31"/>
      <c r="K47" s="35"/>
    </row>
    <row r="48" spans="1:11" x14ac:dyDescent="0.3">
      <c r="A48" s="28"/>
      <c r="B48" s="28"/>
      <c r="C48" s="59" t="s">
        <v>6</v>
      </c>
      <c r="D48" s="55"/>
      <c r="E48" s="6"/>
      <c r="F48" s="19"/>
      <c r="G48" s="24" t="s">
        <v>2</v>
      </c>
      <c r="H48" s="24" t="s">
        <v>2</v>
      </c>
      <c r="I48" s="31"/>
      <c r="J48" s="31"/>
      <c r="K48" s="35"/>
    </row>
    <row r="49" spans="1:11" x14ac:dyDescent="0.3">
      <c r="A49" s="28"/>
      <c r="B49" s="28"/>
      <c r="C49" s="59"/>
      <c r="D49" s="55"/>
      <c r="E49" s="6"/>
      <c r="F49" s="19"/>
      <c r="G49" s="24"/>
      <c r="H49" s="24"/>
      <c r="I49" s="31"/>
      <c r="J49" s="31"/>
      <c r="K49" s="35"/>
    </row>
    <row r="50" spans="1:11" x14ac:dyDescent="0.3">
      <c r="C50" s="60" t="s">
        <v>7</v>
      </c>
      <c r="D50" s="55"/>
      <c r="E50" s="6"/>
      <c r="F50" s="19"/>
      <c r="G50" s="24"/>
      <c r="H50" s="24"/>
      <c r="I50" s="31"/>
      <c r="J50" s="31"/>
      <c r="K50" s="35"/>
    </row>
    <row r="51" spans="1:11" x14ac:dyDescent="0.3">
      <c r="B51" s="8" t="s">
        <v>190</v>
      </c>
      <c r="C51" s="61" t="s">
        <v>82</v>
      </c>
      <c r="D51" s="55" t="s">
        <v>191</v>
      </c>
      <c r="E51" s="6" t="s">
        <v>192</v>
      </c>
      <c r="F51" s="19">
        <v>93100</v>
      </c>
      <c r="G51" s="24">
        <v>9.56</v>
      </c>
      <c r="H51" s="24">
        <v>0.03</v>
      </c>
      <c r="I51" s="31">
        <v>6.33</v>
      </c>
      <c r="J51" s="31"/>
      <c r="K51" s="35" t="s">
        <v>4978</v>
      </c>
    </row>
    <row r="52" spans="1:11" x14ac:dyDescent="0.3">
      <c r="C52" s="59" t="s">
        <v>182</v>
      </c>
      <c r="D52" s="55"/>
      <c r="E52" s="6"/>
      <c r="F52" s="19"/>
      <c r="G52" s="25">
        <v>9.56</v>
      </c>
      <c r="H52" s="25">
        <v>0.03</v>
      </c>
      <c r="I52" s="31"/>
      <c r="J52" s="31"/>
      <c r="K52" s="35"/>
    </row>
    <row r="53" spans="1:11" x14ac:dyDescent="0.3">
      <c r="C53" s="58"/>
      <c r="D53" s="55"/>
      <c r="E53" s="6"/>
      <c r="F53" s="19"/>
      <c r="G53" s="24"/>
      <c r="H53" s="24"/>
      <c r="I53" s="31"/>
      <c r="J53" s="31"/>
      <c r="K53" s="35"/>
    </row>
    <row r="54" spans="1:11" x14ac:dyDescent="0.3">
      <c r="C54" s="59" t="s">
        <v>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9</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10</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11</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C62" s="59" t="s">
        <v>13</v>
      </c>
      <c r="D62" s="55"/>
      <c r="E62" s="6"/>
      <c r="F62" s="19"/>
      <c r="G62" s="24"/>
      <c r="H62" s="24"/>
      <c r="I62" s="31"/>
      <c r="J62" s="31"/>
      <c r="K62" s="35"/>
    </row>
    <row r="63" spans="1:11" x14ac:dyDescent="0.3">
      <c r="C63" s="58"/>
      <c r="D63" s="55"/>
      <c r="E63" s="6"/>
      <c r="F63" s="19"/>
      <c r="G63" s="24"/>
      <c r="H63" s="24"/>
      <c r="I63" s="31"/>
      <c r="J63" s="31"/>
      <c r="K63" s="35"/>
    </row>
    <row r="64" spans="1:11" x14ac:dyDescent="0.3">
      <c r="C64" s="59" t="s">
        <v>14</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15</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16</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17</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18</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19</v>
      </c>
      <c r="D74" s="55"/>
      <c r="E74" s="6"/>
      <c r="F74" s="19"/>
      <c r="G74" s="24"/>
      <c r="H74" s="24"/>
      <c r="I74" s="31"/>
      <c r="J74" s="31"/>
      <c r="K74" s="35"/>
    </row>
    <row r="75" spans="1:11" x14ac:dyDescent="0.3">
      <c r="A75" s="28"/>
      <c r="B75" s="28"/>
      <c r="C75" s="59" t="s">
        <v>20</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21</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22</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23</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C83" s="60" t="s">
        <v>24</v>
      </c>
      <c r="D83" s="55"/>
      <c r="E83" s="6"/>
      <c r="F83" s="19"/>
      <c r="G83" s="24"/>
      <c r="H83" s="24"/>
      <c r="I83" s="31"/>
      <c r="J83" s="31"/>
      <c r="K83" s="35"/>
    </row>
    <row r="84" spans="1:54" x14ac:dyDescent="0.3">
      <c r="B84" s="8" t="s">
        <v>197</v>
      </c>
      <c r="C84" s="61" t="s">
        <v>198</v>
      </c>
      <c r="D84" s="55"/>
      <c r="E84" s="6"/>
      <c r="F84" s="19"/>
      <c r="G84" s="24">
        <v>108.84</v>
      </c>
      <c r="H84" s="24">
        <v>0.4</v>
      </c>
      <c r="I84" s="31"/>
      <c r="J84" s="31"/>
      <c r="K84" s="35"/>
    </row>
    <row r="85" spans="1:54" x14ac:dyDescent="0.3">
      <c r="C85" s="59" t="s">
        <v>182</v>
      </c>
      <c r="D85" s="55"/>
      <c r="E85" s="6"/>
      <c r="F85" s="19"/>
      <c r="G85" s="25">
        <v>108.84</v>
      </c>
      <c r="H85" s="25">
        <v>0.4</v>
      </c>
      <c r="I85" s="31"/>
      <c r="J85" s="31"/>
      <c r="K85" s="35"/>
    </row>
    <row r="86" spans="1:54" x14ac:dyDescent="0.3">
      <c r="C86" s="58"/>
      <c r="D86" s="55"/>
      <c r="E86" s="6"/>
      <c r="F86" s="19"/>
      <c r="G86" s="24"/>
      <c r="H86" s="24"/>
      <c r="I86" s="31"/>
      <c r="J86" s="31"/>
      <c r="K86" s="35"/>
    </row>
    <row r="87" spans="1:54" x14ac:dyDescent="0.3">
      <c r="A87" s="10"/>
      <c r="B87" s="28"/>
      <c r="C87" s="59" t="s">
        <v>25</v>
      </c>
      <c r="D87" s="55"/>
      <c r="E87" s="6"/>
      <c r="F87" s="19"/>
      <c r="G87" s="24"/>
      <c r="H87" s="24"/>
      <c r="I87" s="31"/>
      <c r="J87" s="31"/>
      <c r="K87" s="35"/>
    </row>
    <row r="88" spans="1:54" s="2" customFormat="1" ht="13.8" x14ac:dyDescent="0.3">
      <c r="A88" s="28"/>
      <c r="B88" s="28"/>
      <c r="C88" s="58" t="s">
        <v>4955</v>
      </c>
      <c r="D88" s="55"/>
      <c r="E88" s="6"/>
      <c r="F88" s="19"/>
      <c r="G88" s="24" t="s">
        <v>2</v>
      </c>
      <c r="H88" s="24" t="s">
        <v>2</v>
      </c>
      <c r="I88" s="31"/>
      <c r="J88" s="31"/>
      <c r="K88" s="35"/>
      <c r="L88" s="3"/>
      <c r="AI88" s="3"/>
      <c r="AV88" s="3"/>
      <c r="AX88" s="3"/>
      <c r="BB88" s="3"/>
    </row>
    <row r="89" spans="1:54" x14ac:dyDescent="0.3">
      <c r="B89" s="8"/>
      <c r="C89" s="61" t="s">
        <v>199</v>
      </c>
      <c r="D89" s="55"/>
      <c r="E89" s="6"/>
      <c r="F89" s="19"/>
      <c r="G89" s="24">
        <v>-119.89</v>
      </c>
      <c r="H89" s="24">
        <v>-0.44</v>
      </c>
      <c r="I89" s="31"/>
      <c r="J89" s="31"/>
      <c r="K89" s="35"/>
    </row>
    <row r="90" spans="1:54" x14ac:dyDescent="0.3">
      <c r="C90" s="59" t="s">
        <v>182</v>
      </c>
      <c r="D90" s="55"/>
      <c r="E90" s="6"/>
      <c r="F90" s="19"/>
      <c r="G90" s="25">
        <v>-119.89</v>
      </c>
      <c r="H90" s="25">
        <v>-0.44</v>
      </c>
      <c r="I90" s="31"/>
      <c r="J90" s="31"/>
      <c r="K90" s="35"/>
    </row>
    <row r="91" spans="1:54" x14ac:dyDescent="0.3">
      <c r="C91" s="58"/>
      <c r="D91" s="55"/>
      <c r="E91" s="6"/>
      <c r="F91" s="19"/>
      <c r="G91" s="24"/>
      <c r="H91" s="24"/>
      <c r="I91" s="31"/>
      <c r="J91" s="31"/>
      <c r="K91" s="35"/>
    </row>
    <row r="92" spans="1:54" x14ac:dyDescent="0.3">
      <c r="C92" s="62" t="s">
        <v>200</v>
      </c>
      <c r="D92" s="56"/>
      <c r="E92" s="5"/>
      <c r="F92" s="20"/>
      <c r="G92" s="26">
        <v>27513.25</v>
      </c>
      <c r="H92" s="26">
        <v>100.00000000000001</v>
      </c>
      <c r="I92" s="32"/>
      <c r="J92" s="32"/>
      <c r="K92" s="36"/>
    </row>
    <row r="95" spans="1:54" x14ac:dyDescent="0.3">
      <c r="C95" s="1" t="s">
        <v>201</v>
      </c>
    </row>
    <row r="96" spans="1:54" x14ac:dyDescent="0.3">
      <c r="C96" s="37" t="s">
        <v>202</v>
      </c>
      <c r="D96" s="37"/>
      <c r="E96" s="37"/>
      <c r="F96" s="37"/>
      <c r="G96" s="37"/>
      <c r="H96" s="37"/>
      <c r="I96" s="37"/>
      <c r="J96" s="37"/>
      <c r="K96" s="37"/>
    </row>
    <row r="97" spans="3:11" x14ac:dyDescent="0.3">
      <c r="C97" s="2" t="s">
        <v>203</v>
      </c>
    </row>
    <row r="98" spans="3:11" x14ac:dyDescent="0.3">
      <c r="C98" s="2" t="s">
        <v>204</v>
      </c>
    </row>
    <row r="99" spans="3:11" ht="30" customHeight="1" x14ac:dyDescent="0.3">
      <c r="C99" s="87" t="s">
        <v>205</v>
      </c>
      <c r="D99" s="88"/>
      <c r="E99" s="88"/>
      <c r="F99" s="88"/>
      <c r="G99" s="88"/>
      <c r="H99" s="88"/>
      <c r="I99" s="88"/>
      <c r="J99" s="88"/>
      <c r="K99" s="88"/>
    </row>
    <row r="100" spans="3:11" x14ac:dyDescent="0.3">
      <c r="C100" s="2" t="s">
        <v>206</v>
      </c>
    </row>
    <row r="102" spans="3:11" x14ac:dyDescent="0.3">
      <c r="C102" s="1" t="s">
        <v>5109</v>
      </c>
      <c r="E102" s="85" t="s">
        <v>5110</v>
      </c>
    </row>
    <row r="103" spans="3:11" x14ac:dyDescent="0.3">
      <c r="E103" s="2" t="s">
        <v>5117</v>
      </c>
    </row>
  </sheetData>
  <mergeCells count="1">
    <mergeCell ref="C99:K99"/>
  </mergeCells>
  <hyperlinks>
    <hyperlink ref="J2" location="'Index'!A1" display="'Index'!A1" xr:uid="{7779D097-6CBE-41AF-AA0F-D530C007FB2F}"/>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517F-5D9A-4279-8696-3597E734C614}">
  <sheetPr codeName="Sheet1114"/>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4424</v>
      </c>
      <c r="J2" s="38" t="s">
        <v>4603</v>
      </c>
    </row>
    <row r="3" spans="1:54" ht="16.2" x14ac:dyDescent="0.35">
      <c r="C3" s="1" t="s">
        <v>28</v>
      </c>
      <c r="D3" s="21" t="s">
        <v>4425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2204042</v>
      </c>
      <c r="G11" s="24">
        <v>26485.97</v>
      </c>
      <c r="H11" s="24">
        <v>7.67</v>
      </c>
      <c r="I11" s="31"/>
      <c r="J11" s="31"/>
      <c r="K11" s="35"/>
    </row>
    <row r="12" spans="1:54" x14ac:dyDescent="0.3">
      <c r="B12" s="8" t="s">
        <v>58</v>
      </c>
      <c r="C12" s="61" t="s">
        <v>59</v>
      </c>
      <c r="D12" s="55" t="s">
        <v>60</v>
      </c>
      <c r="E12" s="6" t="s">
        <v>61</v>
      </c>
      <c r="F12" s="19">
        <v>1737253</v>
      </c>
      <c r="G12" s="24">
        <v>22586.03</v>
      </c>
      <c r="H12" s="24">
        <v>6.54</v>
      </c>
      <c r="I12" s="31"/>
      <c r="J12" s="31"/>
      <c r="K12" s="35"/>
    </row>
    <row r="13" spans="1:54" x14ac:dyDescent="0.3">
      <c r="B13" s="8" t="s">
        <v>296</v>
      </c>
      <c r="C13" s="61" t="s">
        <v>297</v>
      </c>
      <c r="D13" s="55" t="s">
        <v>298</v>
      </c>
      <c r="E13" s="6" t="s">
        <v>299</v>
      </c>
      <c r="F13" s="19">
        <v>2755336</v>
      </c>
      <c r="G13" s="24">
        <v>19794.330000000002</v>
      </c>
      <c r="H13" s="24">
        <v>5.73</v>
      </c>
      <c r="I13" s="31"/>
      <c r="J13" s="31"/>
      <c r="K13" s="35"/>
    </row>
    <row r="14" spans="1:54" x14ac:dyDescent="0.3">
      <c r="B14" s="8" t="s">
        <v>1076</v>
      </c>
      <c r="C14" s="61" t="s">
        <v>1077</v>
      </c>
      <c r="D14" s="55" t="s">
        <v>1078</v>
      </c>
      <c r="E14" s="6" t="s">
        <v>65</v>
      </c>
      <c r="F14" s="19">
        <v>331150</v>
      </c>
      <c r="G14" s="24">
        <v>18908.669999999998</v>
      </c>
      <c r="H14" s="24">
        <v>5.48</v>
      </c>
      <c r="I14" s="31"/>
      <c r="J14" s="31"/>
      <c r="K14" s="35"/>
    </row>
    <row r="15" spans="1:54" x14ac:dyDescent="0.3">
      <c r="B15" s="8" t="s">
        <v>92</v>
      </c>
      <c r="C15" s="61" t="s">
        <v>93</v>
      </c>
      <c r="D15" s="55" t="s">
        <v>94</v>
      </c>
      <c r="E15" s="6" t="s">
        <v>65</v>
      </c>
      <c r="F15" s="19">
        <v>235183</v>
      </c>
      <c r="G15" s="24">
        <v>18839.330000000002</v>
      </c>
      <c r="H15" s="24">
        <v>5.46</v>
      </c>
      <c r="I15" s="31"/>
      <c r="J15" s="31"/>
      <c r="K15" s="35"/>
    </row>
    <row r="16" spans="1:54" x14ac:dyDescent="0.3">
      <c r="B16" s="8" t="s">
        <v>424</v>
      </c>
      <c r="C16" s="61" t="s">
        <v>425</v>
      </c>
      <c r="D16" s="55" t="s">
        <v>426</v>
      </c>
      <c r="E16" s="6" t="s">
        <v>91</v>
      </c>
      <c r="F16" s="19">
        <v>4881722</v>
      </c>
      <c r="G16" s="24">
        <v>18814.16</v>
      </c>
      <c r="H16" s="24">
        <v>5.45</v>
      </c>
      <c r="I16" s="31"/>
      <c r="J16" s="31"/>
      <c r="K16" s="35"/>
    </row>
    <row r="17" spans="2:11" x14ac:dyDescent="0.3">
      <c r="B17" s="8" t="s">
        <v>265</v>
      </c>
      <c r="C17" s="61" t="s">
        <v>266</v>
      </c>
      <c r="D17" s="55" t="s">
        <v>267</v>
      </c>
      <c r="E17" s="6" t="s">
        <v>244</v>
      </c>
      <c r="F17" s="19">
        <v>667368</v>
      </c>
      <c r="G17" s="24">
        <v>18009.59</v>
      </c>
      <c r="H17" s="24">
        <v>5.22</v>
      </c>
      <c r="I17" s="31"/>
      <c r="J17" s="31"/>
      <c r="K17" s="35"/>
    </row>
    <row r="18" spans="2:11" x14ac:dyDescent="0.3">
      <c r="B18" s="8" t="s">
        <v>946</v>
      </c>
      <c r="C18" s="61" t="s">
        <v>947</v>
      </c>
      <c r="D18" s="55" t="s">
        <v>948</v>
      </c>
      <c r="E18" s="6" t="s">
        <v>61</v>
      </c>
      <c r="F18" s="19">
        <v>1295073</v>
      </c>
      <c r="G18" s="24">
        <v>17989.86</v>
      </c>
      <c r="H18" s="24">
        <v>5.21</v>
      </c>
      <c r="I18" s="31"/>
      <c r="J18" s="31"/>
      <c r="K18" s="35"/>
    </row>
    <row r="19" spans="2:11" x14ac:dyDescent="0.3">
      <c r="B19" s="8" t="s">
        <v>51</v>
      </c>
      <c r="C19" s="61" t="s">
        <v>52</v>
      </c>
      <c r="D19" s="55" t="s">
        <v>53</v>
      </c>
      <c r="E19" s="6" t="s">
        <v>44</v>
      </c>
      <c r="F19" s="19">
        <v>1290434</v>
      </c>
      <c r="G19" s="24">
        <v>17858.32</v>
      </c>
      <c r="H19" s="24">
        <v>5.17</v>
      </c>
      <c r="I19" s="31"/>
      <c r="J19" s="31"/>
      <c r="K19" s="35"/>
    </row>
    <row r="20" spans="2:11" x14ac:dyDescent="0.3">
      <c r="B20" s="8" t="s">
        <v>248</v>
      </c>
      <c r="C20" s="61" t="s">
        <v>249</v>
      </c>
      <c r="D20" s="55" t="s">
        <v>250</v>
      </c>
      <c r="E20" s="6" t="s">
        <v>251</v>
      </c>
      <c r="F20" s="19">
        <v>3837136</v>
      </c>
      <c r="G20" s="24">
        <v>17457.05</v>
      </c>
      <c r="H20" s="24">
        <v>5.0599999999999996</v>
      </c>
      <c r="I20" s="31"/>
      <c r="J20" s="31"/>
      <c r="K20" s="35"/>
    </row>
    <row r="21" spans="2:11" x14ac:dyDescent="0.3">
      <c r="B21" s="8" t="s">
        <v>2338</v>
      </c>
      <c r="C21" s="61" t="s">
        <v>1742</v>
      </c>
      <c r="D21" s="55" t="s">
        <v>2339</v>
      </c>
      <c r="E21" s="6" t="s">
        <v>44</v>
      </c>
      <c r="F21" s="19">
        <v>1789944</v>
      </c>
      <c r="G21" s="24">
        <v>17153.93</v>
      </c>
      <c r="H21" s="24">
        <v>4.97</v>
      </c>
      <c r="I21" s="31"/>
      <c r="J21" s="31"/>
      <c r="K21" s="35"/>
    </row>
    <row r="22" spans="2:11" x14ac:dyDescent="0.3">
      <c r="B22" s="8" t="s">
        <v>312</v>
      </c>
      <c r="C22" s="61" t="s">
        <v>313</v>
      </c>
      <c r="D22" s="55" t="s">
        <v>314</v>
      </c>
      <c r="E22" s="6" t="s">
        <v>44</v>
      </c>
      <c r="F22" s="19">
        <v>8527042</v>
      </c>
      <c r="G22" s="24">
        <v>11037.4</v>
      </c>
      <c r="H22" s="24">
        <v>3.2</v>
      </c>
      <c r="I22" s="31"/>
      <c r="J22" s="31"/>
      <c r="K22" s="35"/>
    </row>
    <row r="23" spans="2:11" x14ac:dyDescent="0.3">
      <c r="B23" s="8" t="s">
        <v>41</v>
      </c>
      <c r="C23" s="61" t="s">
        <v>42</v>
      </c>
      <c r="D23" s="55" t="s">
        <v>43</v>
      </c>
      <c r="E23" s="6" t="s">
        <v>44</v>
      </c>
      <c r="F23" s="19">
        <v>1192540</v>
      </c>
      <c r="G23" s="24">
        <v>10586.77</v>
      </c>
      <c r="H23" s="24">
        <v>3.07</v>
      </c>
      <c r="I23" s="31"/>
      <c r="J23" s="31"/>
      <c r="K23" s="35"/>
    </row>
    <row r="24" spans="2:11" x14ac:dyDescent="0.3">
      <c r="B24" s="8" t="s">
        <v>215</v>
      </c>
      <c r="C24" s="61" t="s">
        <v>216</v>
      </c>
      <c r="D24" s="55" t="s">
        <v>217</v>
      </c>
      <c r="E24" s="6" t="s">
        <v>218</v>
      </c>
      <c r="F24" s="19">
        <v>4575396</v>
      </c>
      <c r="G24" s="24">
        <v>9658.66</v>
      </c>
      <c r="H24" s="24">
        <v>2.8</v>
      </c>
      <c r="I24" s="31"/>
      <c r="J24" s="31"/>
      <c r="K24" s="35"/>
    </row>
    <row r="25" spans="2:11" x14ac:dyDescent="0.3">
      <c r="B25" s="8" t="s">
        <v>2405</v>
      </c>
      <c r="C25" s="61" t="s">
        <v>1514</v>
      </c>
      <c r="D25" s="55" t="s">
        <v>2406</v>
      </c>
      <c r="E25" s="6" t="s">
        <v>44</v>
      </c>
      <c r="F25" s="19">
        <v>922904</v>
      </c>
      <c r="G25" s="24">
        <v>9141.36</v>
      </c>
      <c r="H25" s="24">
        <v>2.65</v>
      </c>
      <c r="I25" s="31"/>
      <c r="J25" s="31"/>
      <c r="K25" s="35"/>
    </row>
    <row r="26" spans="2:11" x14ac:dyDescent="0.3">
      <c r="B26" s="8" t="s">
        <v>1079</v>
      </c>
      <c r="C26" s="61" t="s">
        <v>1080</v>
      </c>
      <c r="D26" s="55" t="s">
        <v>1081</v>
      </c>
      <c r="E26" s="6" t="s">
        <v>1082</v>
      </c>
      <c r="F26" s="19">
        <v>11092512</v>
      </c>
      <c r="G26" s="24">
        <v>9067.02</v>
      </c>
      <c r="H26" s="24">
        <v>2.63</v>
      </c>
      <c r="I26" s="31"/>
      <c r="J26" s="31"/>
      <c r="K26" s="35"/>
    </row>
    <row r="27" spans="2:11" x14ac:dyDescent="0.3">
      <c r="B27" s="8" t="s">
        <v>2274</v>
      </c>
      <c r="C27" s="61" t="s">
        <v>2275</v>
      </c>
      <c r="D27" s="55" t="s">
        <v>2276</v>
      </c>
      <c r="E27" s="6" t="s">
        <v>80</v>
      </c>
      <c r="F27" s="19">
        <v>1492128</v>
      </c>
      <c r="G27" s="24">
        <v>9009.4699999999993</v>
      </c>
      <c r="H27" s="24">
        <v>2.61</v>
      </c>
      <c r="I27" s="31"/>
      <c r="J27" s="31"/>
      <c r="K27" s="35"/>
    </row>
    <row r="28" spans="2:11" x14ac:dyDescent="0.3">
      <c r="B28" s="8" t="s">
        <v>2416</v>
      </c>
      <c r="C28" s="61" t="s">
        <v>1133</v>
      </c>
      <c r="D28" s="55" t="s">
        <v>2417</v>
      </c>
      <c r="E28" s="6" t="s">
        <v>44</v>
      </c>
      <c r="F28" s="19">
        <v>4159112</v>
      </c>
      <c r="G28" s="24">
        <v>8412.64</v>
      </c>
      <c r="H28" s="24">
        <v>2.44</v>
      </c>
      <c r="I28" s="31"/>
      <c r="J28" s="31"/>
      <c r="K28" s="35"/>
    </row>
    <row r="29" spans="2:11" x14ac:dyDescent="0.3">
      <c r="B29" s="8" t="s">
        <v>592</v>
      </c>
      <c r="C29" s="61" t="s">
        <v>593</v>
      </c>
      <c r="D29" s="55" t="s">
        <v>594</v>
      </c>
      <c r="E29" s="6" t="s">
        <v>72</v>
      </c>
      <c r="F29" s="19">
        <v>235572</v>
      </c>
      <c r="G29" s="24">
        <v>7899.91</v>
      </c>
      <c r="H29" s="24">
        <v>2.29</v>
      </c>
      <c r="I29" s="31"/>
      <c r="J29" s="31"/>
      <c r="K29" s="35"/>
    </row>
    <row r="30" spans="2:11" x14ac:dyDescent="0.3">
      <c r="B30" s="8" t="s">
        <v>604</v>
      </c>
      <c r="C30" s="61" t="s">
        <v>605</v>
      </c>
      <c r="D30" s="55" t="s">
        <v>606</v>
      </c>
      <c r="E30" s="6" t="s">
        <v>607</v>
      </c>
      <c r="F30" s="19">
        <v>1743263</v>
      </c>
      <c r="G30" s="24">
        <v>7507.36</v>
      </c>
      <c r="H30" s="24">
        <v>2.17</v>
      </c>
      <c r="I30" s="31"/>
      <c r="J30" s="31"/>
      <c r="K30" s="35"/>
    </row>
    <row r="31" spans="2:11" x14ac:dyDescent="0.3">
      <c r="B31" s="8" t="s">
        <v>77</v>
      </c>
      <c r="C31" s="61" t="s">
        <v>78</v>
      </c>
      <c r="D31" s="55" t="s">
        <v>79</v>
      </c>
      <c r="E31" s="6" t="s">
        <v>80</v>
      </c>
      <c r="F31" s="19">
        <v>788401</v>
      </c>
      <c r="G31" s="24">
        <v>7290.34</v>
      </c>
      <c r="H31" s="24">
        <v>2.11</v>
      </c>
      <c r="I31" s="31"/>
      <c r="J31" s="31"/>
      <c r="K31" s="35"/>
    </row>
    <row r="32" spans="2:11" x14ac:dyDescent="0.3">
      <c r="B32" s="8" t="s">
        <v>95</v>
      </c>
      <c r="C32" s="61" t="s">
        <v>96</v>
      </c>
      <c r="D32" s="55" t="s">
        <v>97</v>
      </c>
      <c r="E32" s="6" t="s">
        <v>61</v>
      </c>
      <c r="F32" s="19">
        <v>130634</v>
      </c>
      <c r="G32" s="24">
        <v>5828.89</v>
      </c>
      <c r="H32" s="24">
        <v>1.69</v>
      </c>
      <c r="I32" s="31"/>
      <c r="J32" s="31"/>
      <c r="K32" s="35"/>
    </row>
    <row r="33" spans="2:11" x14ac:dyDescent="0.3">
      <c r="B33" s="8" t="s">
        <v>421</v>
      </c>
      <c r="C33" s="61" t="s">
        <v>422</v>
      </c>
      <c r="D33" s="55" t="s">
        <v>423</v>
      </c>
      <c r="E33" s="6" t="s">
        <v>61</v>
      </c>
      <c r="F33" s="19">
        <v>411608</v>
      </c>
      <c r="G33" s="24">
        <v>5588.81</v>
      </c>
      <c r="H33" s="24">
        <v>1.62</v>
      </c>
      <c r="I33" s="31"/>
      <c r="J33" s="31"/>
      <c r="K33" s="35"/>
    </row>
    <row r="34" spans="2:11" x14ac:dyDescent="0.3">
      <c r="B34" s="8" t="s">
        <v>2070</v>
      </c>
      <c r="C34" s="61" t="s">
        <v>2071</v>
      </c>
      <c r="D34" s="55" t="s">
        <v>2072</v>
      </c>
      <c r="E34" s="6" t="s">
        <v>44</v>
      </c>
      <c r="F34" s="19">
        <v>1663450</v>
      </c>
      <c r="G34" s="24">
        <v>4987.8500000000004</v>
      </c>
      <c r="H34" s="24">
        <v>1.44</v>
      </c>
      <c r="I34" s="31"/>
      <c r="J34" s="31"/>
      <c r="K34" s="35"/>
    </row>
    <row r="35" spans="2:11" x14ac:dyDescent="0.3">
      <c r="B35" s="8" t="s">
        <v>483</v>
      </c>
      <c r="C35" s="61" t="s">
        <v>484</v>
      </c>
      <c r="D35" s="55" t="s">
        <v>485</v>
      </c>
      <c r="E35" s="6" t="s">
        <v>109</v>
      </c>
      <c r="F35" s="19">
        <v>90657</v>
      </c>
      <c r="G35" s="24">
        <v>4440.6499999999996</v>
      </c>
      <c r="H35" s="24">
        <v>1.29</v>
      </c>
      <c r="I35" s="31"/>
      <c r="J35" s="31"/>
      <c r="K35" s="35"/>
    </row>
    <row r="36" spans="2:11" x14ac:dyDescent="0.3">
      <c r="B36" s="8" t="s">
        <v>1061</v>
      </c>
      <c r="C36" s="61" t="s">
        <v>1062</v>
      </c>
      <c r="D36" s="55" t="s">
        <v>1063</v>
      </c>
      <c r="E36" s="6" t="s">
        <v>65</v>
      </c>
      <c r="F36" s="19">
        <v>33677</v>
      </c>
      <c r="G36" s="24">
        <v>3358.44</v>
      </c>
      <c r="H36" s="24">
        <v>0.97</v>
      </c>
      <c r="I36" s="31"/>
      <c r="J36" s="31"/>
      <c r="K36" s="35"/>
    </row>
    <row r="37" spans="2:11" x14ac:dyDescent="0.3">
      <c r="B37" s="8" t="s">
        <v>45</v>
      </c>
      <c r="C37" s="61" t="s">
        <v>46</v>
      </c>
      <c r="D37" s="55" t="s">
        <v>47</v>
      </c>
      <c r="E37" s="6" t="s">
        <v>44</v>
      </c>
      <c r="F37" s="19">
        <v>211733</v>
      </c>
      <c r="G37" s="24">
        <v>2919.59</v>
      </c>
      <c r="H37" s="24">
        <v>0.85</v>
      </c>
      <c r="I37" s="31"/>
      <c r="J37" s="31"/>
      <c r="K37" s="35"/>
    </row>
    <row r="38" spans="2:11" x14ac:dyDescent="0.3">
      <c r="B38" s="8" t="s">
        <v>412</v>
      </c>
      <c r="C38" s="61" t="s">
        <v>413</v>
      </c>
      <c r="D38" s="55" t="s">
        <v>414</v>
      </c>
      <c r="E38" s="6" t="s">
        <v>72</v>
      </c>
      <c r="F38" s="19">
        <v>650025</v>
      </c>
      <c r="G38" s="24">
        <v>2433.04</v>
      </c>
      <c r="H38" s="24">
        <v>0.7</v>
      </c>
      <c r="I38" s="31"/>
      <c r="J38" s="31"/>
      <c r="K38" s="35"/>
    </row>
    <row r="39" spans="2:11" x14ac:dyDescent="0.3">
      <c r="B39" s="8" t="s">
        <v>88</v>
      </c>
      <c r="C39" s="61" t="s">
        <v>89</v>
      </c>
      <c r="D39" s="55" t="s">
        <v>90</v>
      </c>
      <c r="E39" s="6" t="s">
        <v>91</v>
      </c>
      <c r="F39" s="19">
        <v>173499</v>
      </c>
      <c r="G39" s="24">
        <v>2418.4</v>
      </c>
      <c r="H39" s="24">
        <v>0.7</v>
      </c>
      <c r="I39" s="31"/>
      <c r="J39" s="31"/>
      <c r="K39" s="35"/>
    </row>
    <row r="40" spans="2:11" x14ac:dyDescent="0.3">
      <c r="B40" s="8" t="s">
        <v>62</v>
      </c>
      <c r="C40" s="61" t="s">
        <v>63</v>
      </c>
      <c r="D40" s="55" t="s">
        <v>64</v>
      </c>
      <c r="E40" s="6" t="s">
        <v>65</v>
      </c>
      <c r="F40" s="19">
        <v>13007</v>
      </c>
      <c r="G40" s="24">
        <v>1932.45</v>
      </c>
      <c r="H40" s="24">
        <v>0.56000000000000005</v>
      </c>
      <c r="I40" s="31"/>
      <c r="J40" s="31"/>
      <c r="K40" s="35"/>
    </row>
    <row r="41" spans="2:11" x14ac:dyDescent="0.3">
      <c r="B41" s="8" t="s">
        <v>339</v>
      </c>
      <c r="C41" s="61" t="s">
        <v>340</v>
      </c>
      <c r="D41" s="55" t="s">
        <v>341</v>
      </c>
      <c r="E41" s="6" t="s">
        <v>44</v>
      </c>
      <c r="F41" s="19">
        <v>25</v>
      </c>
      <c r="G41" s="24">
        <v>0.04</v>
      </c>
      <c r="H41" s="24" t="s">
        <v>4956</v>
      </c>
      <c r="I41" s="31"/>
      <c r="J41" s="31"/>
      <c r="K41" s="35"/>
    </row>
    <row r="42" spans="2:11" x14ac:dyDescent="0.3">
      <c r="C42" s="59" t="s">
        <v>182</v>
      </c>
      <c r="D42" s="55"/>
      <c r="E42" s="6"/>
      <c r="F42" s="19"/>
      <c r="G42" s="25">
        <v>337416.33</v>
      </c>
      <c r="H42" s="25">
        <v>97.75</v>
      </c>
      <c r="I42" s="31"/>
      <c r="J42" s="31"/>
      <c r="K42" s="35"/>
    </row>
    <row r="43" spans="2:11" x14ac:dyDescent="0.3">
      <c r="C43" s="58"/>
      <c r="D43" s="55"/>
      <c r="E43" s="6"/>
      <c r="F43" s="19"/>
      <c r="G43" s="24"/>
      <c r="H43" s="24"/>
      <c r="I43" s="31"/>
      <c r="J43" s="31"/>
      <c r="K43" s="35"/>
    </row>
    <row r="44" spans="2:11" x14ac:dyDescent="0.3">
      <c r="C44" s="59" t="s">
        <v>3</v>
      </c>
      <c r="D44" s="55"/>
      <c r="E44" s="6"/>
      <c r="F44" s="19"/>
      <c r="G44" s="24" t="s">
        <v>2</v>
      </c>
      <c r="H44" s="24" t="s">
        <v>2</v>
      </c>
      <c r="I44" s="31"/>
      <c r="J44" s="31"/>
      <c r="K44" s="35"/>
    </row>
    <row r="45" spans="2:11" x14ac:dyDescent="0.3">
      <c r="C45" s="58"/>
      <c r="D45" s="55"/>
      <c r="E45" s="6"/>
      <c r="F45" s="19"/>
      <c r="G45" s="24"/>
      <c r="H45" s="24"/>
      <c r="I45" s="31"/>
      <c r="J45" s="31"/>
      <c r="K45" s="35"/>
    </row>
    <row r="46" spans="2:11" x14ac:dyDescent="0.3">
      <c r="C46" s="59" t="s">
        <v>4</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5</v>
      </c>
      <c r="D48" s="55"/>
      <c r="E48" s="6"/>
      <c r="F48" s="19"/>
      <c r="G48" s="24"/>
      <c r="H48" s="24"/>
      <c r="I48" s="31"/>
      <c r="J48" s="31"/>
      <c r="K48" s="35"/>
    </row>
    <row r="49" spans="3:11" x14ac:dyDescent="0.3">
      <c r="C49" s="58"/>
      <c r="D49" s="55"/>
      <c r="E49" s="6"/>
      <c r="F49" s="19"/>
      <c r="G49" s="24"/>
      <c r="H49" s="24"/>
      <c r="I49" s="31"/>
      <c r="J49" s="31"/>
      <c r="K49" s="35"/>
    </row>
    <row r="50" spans="3:11" x14ac:dyDescent="0.3">
      <c r="C50" s="59" t="s">
        <v>6</v>
      </c>
      <c r="D50" s="55"/>
      <c r="E50" s="6"/>
      <c r="F50" s="19"/>
      <c r="G50" s="24" t="s">
        <v>2</v>
      </c>
      <c r="H50" s="24" t="s">
        <v>2</v>
      </c>
      <c r="I50" s="31"/>
      <c r="J50" s="31"/>
      <c r="K50" s="35"/>
    </row>
    <row r="51" spans="3:11" x14ac:dyDescent="0.3">
      <c r="C51" s="58"/>
      <c r="D51" s="55"/>
      <c r="E51" s="6"/>
      <c r="F51" s="19"/>
      <c r="G51" s="24"/>
      <c r="H51" s="24"/>
      <c r="I51" s="31"/>
      <c r="J51" s="31"/>
      <c r="K51" s="35"/>
    </row>
    <row r="52" spans="3:11" x14ac:dyDescent="0.3">
      <c r="C52" s="59" t="s">
        <v>7</v>
      </c>
      <c r="D52" s="55"/>
      <c r="E52" s="6"/>
      <c r="F52" s="19"/>
      <c r="G52" s="24" t="s">
        <v>2</v>
      </c>
      <c r="H52" s="24" t="s">
        <v>2</v>
      </c>
      <c r="I52" s="31"/>
      <c r="J52" s="31"/>
      <c r="K52" s="35"/>
    </row>
    <row r="53" spans="3:11" x14ac:dyDescent="0.3">
      <c r="C53" s="58"/>
      <c r="D53" s="55"/>
      <c r="E53" s="6"/>
      <c r="F53" s="19"/>
      <c r="G53" s="24"/>
      <c r="H53" s="24"/>
      <c r="I53" s="31"/>
      <c r="J53" s="31"/>
      <c r="K53" s="35"/>
    </row>
    <row r="54" spans="3:11" x14ac:dyDescent="0.3">
      <c r="C54" s="59" t="s">
        <v>8</v>
      </c>
      <c r="D54" s="55"/>
      <c r="E54" s="6"/>
      <c r="F54" s="19"/>
      <c r="G54" s="24" t="s">
        <v>2</v>
      </c>
      <c r="H54" s="24" t="s">
        <v>2</v>
      </c>
      <c r="I54" s="31"/>
      <c r="J54" s="31"/>
      <c r="K54" s="35"/>
    </row>
    <row r="55" spans="3:11" x14ac:dyDescent="0.3">
      <c r="C55" s="58"/>
      <c r="D55" s="55"/>
      <c r="E55" s="6"/>
      <c r="F55" s="19"/>
      <c r="G55" s="24"/>
      <c r="H55" s="24"/>
      <c r="I55" s="31"/>
      <c r="J55" s="31"/>
      <c r="K55" s="35"/>
    </row>
    <row r="56" spans="3:11" x14ac:dyDescent="0.3">
      <c r="C56" s="59" t="s">
        <v>9</v>
      </c>
      <c r="D56" s="55"/>
      <c r="E56" s="6"/>
      <c r="F56" s="19"/>
      <c r="G56" s="24" t="s">
        <v>2</v>
      </c>
      <c r="H56" s="24" t="s">
        <v>2</v>
      </c>
      <c r="I56" s="31"/>
      <c r="J56" s="31"/>
      <c r="K56" s="35"/>
    </row>
    <row r="57" spans="3:11" x14ac:dyDescent="0.3">
      <c r="C57" s="58"/>
      <c r="D57" s="55"/>
      <c r="E57" s="6"/>
      <c r="F57" s="19"/>
      <c r="G57" s="24"/>
      <c r="H57" s="24"/>
      <c r="I57" s="31"/>
      <c r="J57" s="31"/>
      <c r="K57" s="35"/>
    </row>
    <row r="58" spans="3:11" x14ac:dyDescent="0.3">
      <c r="C58" s="59" t="s">
        <v>10</v>
      </c>
      <c r="D58" s="55"/>
      <c r="E58" s="6"/>
      <c r="F58" s="19"/>
      <c r="G58" s="24" t="s">
        <v>2</v>
      </c>
      <c r="H58" s="24" t="s">
        <v>2</v>
      </c>
      <c r="I58" s="31"/>
      <c r="J58" s="31"/>
      <c r="K58" s="35"/>
    </row>
    <row r="59" spans="3:11" x14ac:dyDescent="0.3">
      <c r="C59" s="58"/>
      <c r="D59" s="55"/>
      <c r="E59" s="6"/>
      <c r="F59" s="19"/>
      <c r="G59" s="24"/>
      <c r="H59" s="24"/>
      <c r="I59" s="31"/>
      <c r="J59" s="31"/>
      <c r="K59" s="35"/>
    </row>
    <row r="60" spans="3:11" x14ac:dyDescent="0.3">
      <c r="C60" s="59" t="s">
        <v>11</v>
      </c>
      <c r="D60" s="55"/>
      <c r="E60" s="6"/>
      <c r="F60" s="19"/>
      <c r="G60" s="24" t="s">
        <v>2</v>
      </c>
      <c r="H60" s="24" t="s">
        <v>2</v>
      </c>
      <c r="I60" s="31"/>
      <c r="J60" s="31"/>
      <c r="K60" s="35"/>
    </row>
    <row r="61" spans="3:11" x14ac:dyDescent="0.3">
      <c r="C61" s="58"/>
      <c r="D61" s="55"/>
      <c r="E61" s="6"/>
      <c r="F61" s="19"/>
      <c r="G61" s="24"/>
      <c r="H61" s="24"/>
      <c r="I61" s="31"/>
      <c r="J61" s="31"/>
      <c r="K61" s="35"/>
    </row>
    <row r="62" spans="3:11" x14ac:dyDescent="0.3">
      <c r="C62" s="59" t="s">
        <v>13</v>
      </c>
      <c r="D62" s="55"/>
      <c r="E62" s="6"/>
      <c r="F62" s="19"/>
      <c r="G62" s="24"/>
      <c r="H62" s="24"/>
      <c r="I62" s="31"/>
      <c r="J62" s="31"/>
      <c r="K62" s="35"/>
    </row>
    <row r="63" spans="3:11" x14ac:dyDescent="0.3">
      <c r="C63" s="58"/>
      <c r="D63" s="55"/>
      <c r="E63" s="6"/>
      <c r="F63" s="19"/>
      <c r="G63" s="24"/>
      <c r="H63" s="24"/>
      <c r="I63" s="31"/>
      <c r="J63" s="31"/>
      <c r="K63" s="35"/>
    </row>
    <row r="64" spans="3:11" x14ac:dyDescent="0.3">
      <c r="C64" s="59" t="s">
        <v>14</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15</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16</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17</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18</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19</v>
      </c>
      <c r="D74" s="55"/>
      <c r="E74" s="6"/>
      <c r="F74" s="19"/>
      <c r="G74" s="24"/>
      <c r="H74" s="24"/>
      <c r="I74" s="31"/>
      <c r="J74" s="31"/>
      <c r="K74" s="35"/>
    </row>
    <row r="75" spans="1:11" x14ac:dyDescent="0.3">
      <c r="A75" s="28"/>
      <c r="B75" s="28"/>
      <c r="C75" s="59" t="s">
        <v>20</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21</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22</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23</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C83" s="60" t="s">
        <v>24</v>
      </c>
      <c r="D83" s="55"/>
      <c r="E83" s="6"/>
      <c r="F83" s="19"/>
      <c r="G83" s="24"/>
      <c r="H83" s="24"/>
      <c r="I83" s="31"/>
      <c r="J83" s="31"/>
      <c r="K83" s="35"/>
    </row>
    <row r="84" spans="1:54" x14ac:dyDescent="0.3">
      <c r="B84" s="8" t="s">
        <v>197</v>
      </c>
      <c r="C84" s="61" t="s">
        <v>198</v>
      </c>
      <c r="D84" s="55"/>
      <c r="E84" s="6"/>
      <c r="F84" s="19"/>
      <c r="G84" s="24">
        <v>8402.48</v>
      </c>
      <c r="H84" s="24">
        <v>2.4300000000000002</v>
      </c>
      <c r="I84" s="31"/>
      <c r="J84" s="31"/>
      <c r="K84" s="35"/>
    </row>
    <row r="85" spans="1:54" x14ac:dyDescent="0.3">
      <c r="C85" s="59" t="s">
        <v>182</v>
      </c>
      <c r="D85" s="55"/>
      <c r="E85" s="6"/>
      <c r="F85" s="19"/>
      <c r="G85" s="25">
        <v>8402.48</v>
      </c>
      <c r="H85" s="25">
        <v>2.4300000000000002</v>
      </c>
      <c r="I85" s="31"/>
      <c r="J85" s="31"/>
      <c r="K85" s="35"/>
    </row>
    <row r="86" spans="1:54" x14ac:dyDescent="0.3">
      <c r="C86" s="58"/>
      <c r="D86" s="55"/>
      <c r="E86" s="6"/>
      <c r="F86" s="19"/>
      <c r="G86" s="24"/>
      <c r="H86" s="24"/>
      <c r="I86" s="31"/>
      <c r="J86" s="31"/>
      <c r="K86" s="35"/>
    </row>
    <row r="87" spans="1:54" x14ac:dyDescent="0.3">
      <c r="A87" s="10"/>
      <c r="B87" s="28"/>
      <c r="C87" s="59" t="s">
        <v>25</v>
      </c>
      <c r="D87" s="55"/>
      <c r="E87" s="6"/>
      <c r="F87" s="19"/>
      <c r="G87" s="24"/>
      <c r="H87" s="24"/>
      <c r="I87" s="31"/>
      <c r="J87" s="31"/>
      <c r="K87" s="35"/>
    </row>
    <row r="88" spans="1:54" s="2" customFormat="1" ht="13.8" x14ac:dyDescent="0.3">
      <c r="A88" s="28"/>
      <c r="B88" s="28"/>
      <c r="C88" s="58" t="s">
        <v>4955</v>
      </c>
      <c r="D88" s="55"/>
      <c r="E88" s="6"/>
      <c r="F88" s="19"/>
      <c r="G88" s="24" t="s">
        <v>2</v>
      </c>
      <c r="H88" s="24" t="s">
        <v>2</v>
      </c>
      <c r="I88" s="31"/>
      <c r="J88" s="31"/>
      <c r="K88" s="35"/>
      <c r="L88" s="3"/>
      <c r="AI88" s="3"/>
      <c r="AV88" s="3"/>
      <c r="AX88" s="3"/>
      <c r="BB88" s="3"/>
    </row>
    <row r="89" spans="1:54" x14ac:dyDescent="0.3">
      <c r="B89" s="8"/>
      <c r="C89" s="61" t="s">
        <v>199</v>
      </c>
      <c r="D89" s="55"/>
      <c r="E89" s="6"/>
      <c r="F89" s="19"/>
      <c r="G89" s="24">
        <v>-594.46</v>
      </c>
      <c r="H89" s="24">
        <v>-0.18000000000000002</v>
      </c>
      <c r="I89" s="31"/>
      <c r="J89" s="31"/>
      <c r="K89" s="35"/>
    </row>
    <row r="90" spans="1:54" x14ac:dyDescent="0.3">
      <c r="C90" s="59" t="s">
        <v>182</v>
      </c>
      <c r="D90" s="55"/>
      <c r="E90" s="6"/>
      <c r="F90" s="19"/>
      <c r="G90" s="25">
        <v>-594.46</v>
      </c>
      <c r="H90" s="25">
        <v>-0.18000000000000002</v>
      </c>
      <c r="I90" s="31"/>
      <c r="J90" s="31"/>
      <c r="K90" s="35"/>
    </row>
    <row r="91" spans="1:54" x14ac:dyDescent="0.3">
      <c r="C91" s="58"/>
      <c r="D91" s="55"/>
      <c r="E91" s="6"/>
      <c r="F91" s="19"/>
      <c r="G91" s="24"/>
      <c r="H91" s="24"/>
      <c r="I91" s="31"/>
      <c r="J91" s="31"/>
      <c r="K91" s="35"/>
    </row>
    <row r="92" spans="1:54" x14ac:dyDescent="0.3">
      <c r="C92" s="62" t="s">
        <v>200</v>
      </c>
      <c r="D92" s="56"/>
      <c r="E92" s="5"/>
      <c r="F92" s="20"/>
      <c r="G92" s="26">
        <v>345224.35</v>
      </c>
      <c r="H92" s="26">
        <v>100</v>
      </c>
      <c r="I92" s="32"/>
      <c r="J92" s="32"/>
      <c r="K92" s="36"/>
    </row>
    <row r="95" spans="1:54" x14ac:dyDescent="0.3">
      <c r="C95" s="1" t="s">
        <v>201</v>
      </c>
    </row>
    <row r="96" spans="1:54" x14ac:dyDescent="0.3">
      <c r="C96" s="37" t="s">
        <v>202</v>
      </c>
      <c r="D96" s="37"/>
      <c r="E96" s="37"/>
      <c r="F96" s="37"/>
      <c r="G96" s="37"/>
      <c r="H96" s="37"/>
      <c r="I96" s="37"/>
      <c r="J96" s="37"/>
      <c r="K96" s="37"/>
    </row>
    <row r="97" spans="3:11" x14ac:dyDescent="0.3">
      <c r="C97" s="2" t="s">
        <v>203</v>
      </c>
    </row>
    <row r="98" spans="3:11" x14ac:dyDescent="0.3">
      <c r="C98" s="2" t="s">
        <v>204</v>
      </c>
    </row>
    <row r="99" spans="3:11" ht="30" customHeight="1" x14ac:dyDescent="0.3">
      <c r="C99" s="87" t="s">
        <v>205</v>
      </c>
      <c r="D99" s="88"/>
      <c r="E99" s="88"/>
      <c r="F99" s="88"/>
      <c r="G99" s="88"/>
      <c r="H99" s="88"/>
      <c r="I99" s="88"/>
      <c r="J99" s="88"/>
      <c r="K99" s="88"/>
    </row>
    <row r="100" spans="3:11" x14ac:dyDescent="0.3">
      <c r="C100" s="2" t="s">
        <v>206</v>
      </c>
    </row>
    <row r="102" spans="3:11" x14ac:dyDescent="0.3">
      <c r="C102" s="1" t="s">
        <v>5109</v>
      </c>
      <c r="E102" s="85" t="s">
        <v>5110</v>
      </c>
    </row>
    <row r="103" spans="3:11" x14ac:dyDescent="0.3">
      <c r="E103" s="2" t="s">
        <v>5172</v>
      </c>
    </row>
  </sheetData>
  <mergeCells count="1">
    <mergeCell ref="C99:K99"/>
  </mergeCells>
  <hyperlinks>
    <hyperlink ref="J2" location="'Index'!A1" display="'Index'!A1" xr:uid="{855225FD-B629-4F78-A673-0ECC45E0687A}"/>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82116-4211-46FB-B413-53504EC2B1CB}">
  <sheetPr codeName="Sheet1115"/>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4426</v>
      </c>
      <c r="J2" s="38" t="s">
        <v>4603</v>
      </c>
    </row>
    <row r="3" spans="1:54" ht="16.2" x14ac:dyDescent="0.35">
      <c r="C3" s="1" t="s">
        <v>28</v>
      </c>
      <c r="D3" s="21" t="s">
        <v>4427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319238</v>
      </c>
      <c r="G11" s="24">
        <v>2834.04</v>
      </c>
      <c r="H11" s="24">
        <v>19.68</v>
      </c>
      <c r="I11" s="31"/>
      <c r="J11" s="31"/>
      <c r="K11" s="35"/>
    </row>
    <row r="12" spans="1:54" x14ac:dyDescent="0.3">
      <c r="B12" s="8" t="s">
        <v>45</v>
      </c>
      <c r="C12" s="61" t="s">
        <v>46</v>
      </c>
      <c r="D12" s="55" t="s">
        <v>47</v>
      </c>
      <c r="E12" s="6" t="s">
        <v>44</v>
      </c>
      <c r="F12" s="19">
        <v>168358</v>
      </c>
      <c r="G12" s="24">
        <v>2321.4899999999998</v>
      </c>
      <c r="H12" s="24">
        <v>16.12</v>
      </c>
      <c r="I12" s="31"/>
      <c r="J12" s="31"/>
      <c r="K12" s="35"/>
    </row>
    <row r="13" spans="1:54" x14ac:dyDescent="0.3">
      <c r="B13" s="8" t="s">
        <v>48</v>
      </c>
      <c r="C13" s="61" t="s">
        <v>49</v>
      </c>
      <c r="D13" s="55" t="s">
        <v>50</v>
      </c>
      <c r="E13" s="6" t="s">
        <v>44</v>
      </c>
      <c r="F13" s="19">
        <v>127843</v>
      </c>
      <c r="G13" s="24">
        <v>1536.29</v>
      </c>
      <c r="H13" s="24">
        <v>10.67</v>
      </c>
      <c r="I13" s="31"/>
      <c r="J13" s="31"/>
      <c r="K13" s="35"/>
    </row>
    <row r="14" spans="1:54" x14ac:dyDescent="0.3">
      <c r="B14" s="8" t="s">
        <v>51</v>
      </c>
      <c r="C14" s="61" t="s">
        <v>52</v>
      </c>
      <c r="D14" s="55" t="s">
        <v>53</v>
      </c>
      <c r="E14" s="6" t="s">
        <v>44</v>
      </c>
      <c r="F14" s="19">
        <v>103350</v>
      </c>
      <c r="G14" s="24">
        <v>1430.26</v>
      </c>
      <c r="H14" s="24">
        <v>9.93</v>
      </c>
      <c r="I14" s="31"/>
      <c r="J14" s="31"/>
      <c r="K14" s="35"/>
    </row>
    <row r="15" spans="1:54" x14ac:dyDescent="0.3">
      <c r="B15" s="8" t="s">
        <v>66</v>
      </c>
      <c r="C15" s="61" t="s">
        <v>67</v>
      </c>
      <c r="D15" s="55" t="s">
        <v>68</v>
      </c>
      <c r="E15" s="6" t="s">
        <v>44</v>
      </c>
      <c r="F15" s="19">
        <v>317545</v>
      </c>
      <c r="G15" s="24">
        <v>1318.45</v>
      </c>
      <c r="H15" s="24">
        <v>9.16</v>
      </c>
      <c r="I15" s="31"/>
      <c r="J15" s="31"/>
      <c r="K15" s="35"/>
    </row>
    <row r="16" spans="1:54" x14ac:dyDescent="0.3">
      <c r="B16" s="8" t="s">
        <v>2070</v>
      </c>
      <c r="C16" s="61" t="s">
        <v>2071</v>
      </c>
      <c r="D16" s="55" t="s">
        <v>2072</v>
      </c>
      <c r="E16" s="6" t="s">
        <v>44</v>
      </c>
      <c r="F16" s="19">
        <v>266160</v>
      </c>
      <c r="G16" s="24">
        <v>798.08</v>
      </c>
      <c r="H16" s="24">
        <v>5.54</v>
      </c>
      <c r="I16" s="31"/>
      <c r="J16" s="31"/>
      <c r="K16" s="35"/>
    </row>
    <row r="17" spans="2:11" x14ac:dyDescent="0.3">
      <c r="B17" s="8" t="s">
        <v>2391</v>
      </c>
      <c r="C17" s="61" t="s">
        <v>1489</v>
      </c>
      <c r="D17" s="55" t="s">
        <v>2392</v>
      </c>
      <c r="E17" s="6" t="s">
        <v>44</v>
      </c>
      <c r="F17" s="19">
        <v>71013</v>
      </c>
      <c r="G17" s="24">
        <v>679.42</v>
      </c>
      <c r="H17" s="24">
        <v>4.72</v>
      </c>
      <c r="I17" s="31"/>
      <c r="J17" s="31"/>
      <c r="K17" s="35"/>
    </row>
    <row r="18" spans="2:11" x14ac:dyDescent="0.3">
      <c r="B18" s="8" t="s">
        <v>489</v>
      </c>
      <c r="C18" s="61" t="s">
        <v>490</v>
      </c>
      <c r="D18" s="55" t="s">
        <v>491</v>
      </c>
      <c r="E18" s="6" t="s">
        <v>44</v>
      </c>
      <c r="F18" s="19">
        <v>198980</v>
      </c>
      <c r="G18" s="24">
        <v>640.62</v>
      </c>
      <c r="H18" s="24">
        <v>4.45</v>
      </c>
      <c r="I18" s="31"/>
      <c r="J18" s="31"/>
      <c r="K18" s="35"/>
    </row>
    <row r="19" spans="2:11" x14ac:dyDescent="0.3">
      <c r="B19" s="8" t="s">
        <v>2338</v>
      </c>
      <c r="C19" s="61" t="s">
        <v>1742</v>
      </c>
      <c r="D19" s="55" t="s">
        <v>2339</v>
      </c>
      <c r="E19" s="6" t="s">
        <v>44</v>
      </c>
      <c r="F19" s="19">
        <v>59525</v>
      </c>
      <c r="G19" s="24">
        <v>570.46</v>
      </c>
      <c r="H19" s="24">
        <v>3.96</v>
      </c>
      <c r="I19" s="31"/>
      <c r="J19" s="31"/>
      <c r="K19" s="35"/>
    </row>
    <row r="20" spans="2:11" x14ac:dyDescent="0.3">
      <c r="B20" s="8" t="s">
        <v>525</v>
      </c>
      <c r="C20" s="61" t="s">
        <v>526</v>
      </c>
      <c r="D20" s="55" t="s">
        <v>527</v>
      </c>
      <c r="E20" s="6" t="s">
        <v>44</v>
      </c>
      <c r="F20" s="19">
        <v>356923</v>
      </c>
      <c r="G20" s="24">
        <v>561.69000000000005</v>
      </c>
      <c r="H20" s="24">
        <v>3.9</v>
      </c>
      <c r="I20" s="31"/>
      <c r="J20" s="31"/>
      <c r="K20" s="35"/>
    </row>
    <row r="21" spans="2:11" x14ac:dyDescent="0.3">
      <c r="B21" s="8" t="s">
        <v>2327</v>
      </c>
      <c r="C21" s="61" t="s">
        <v>2328</v>
      </c>
      <c r="D21" s="55" t="s">
        <v>2329</v>
      </c>
      <c r="E21" s="6" t="s">
        <v>44</v>
      </c>
      <c r="F21" s="19">
        <v>705304</v>
      </c>
      <c r="G21" s="24">
        <v>518.26</v>
      </c>
      <c r="H21" s="24">
        <v>3.6</v>
      </c>
      <c r="I21" s="31"/>
      <c r="J21" s="31"/>
      <c r="K21" s="35"/>
    </row>
    <row r="22" spans="2:11" x14ac:dyDescent="0.3">
      <c r="B22" s="8" t="s">
        <v>312</v>
      </c>
      <c r="C22" s="61" t="s">
        <v>313</v>
      </c>
      <c r="D22" s="55" t="s">
        <v>314</v>
      </c>
      <c r="E22" s="6" t="s">
        <v>44</v>
      </c>
      <c r="F22" s="19">
        <v>377946</v>
      </c>
      <c r="G22" s="24">
        <v>489.21</v>
      </c>
      <c r="H22" s="24">
        <v>3.4</v>
      </c>
      <c r="I22" s="31"/>
      <c r="J22" s="31"/>
      <c r="K22" s="35"/>
    </row>
    <row r="23" spans="2:11" x14ac:dyDescent="0.3">
      <c r="B23" s="8" t="s">
        <v>2416</v>
      </c>
      <c r="C23" s="61" t="s">
        <v>1133</v>
      </c>
      <c r="D23" s="55" t="s">
        <v>2417</v>
      </c>
      <c r="E23" s="6" t="s">
        <v>44</v>
      </c>
      <c r="F23" s="19">
        <v>178926</v>
      </c>
      <c r="G23" s="24">
        <v>361.91</v>
      </c>
      <c r="H23" s="24">
        <v>2.5099999999999998</v>
      </c>
      <c r="I23" s="31"/>
      <c r="J23" s="31"/>
      <c r="K23" s="35"/>
    </row>
    <row r="24" spans="2:11" x14ac:dyDescent="0.3">
      <c r="B24" s="8" t="s">
        <v>2853</v>
      </c>
      <c r="C24" s="61" t="s">
        <v>1242</v>
      </c>
      <c r="D24" s="55" t="s">
        <v>2854</v>
      </c>
      <c r="E24" s="6" t="s">
        <v>44</v>
      </c>
      <c r="F24" s="19">
        <v>1592597</v>
      </c>
      <c r="G24" s="24">
        <v>329.99</v>
      </c>
      <c r="H24" s="24">
        <v>2.29</v>
      </c>
      <c r="I24" s="31"/>
      <c r="J24" s="31"/>
      <c r="K24" s="35"/>
    </row>
    <row r="25" spans="2:11" x14ac:dyDescent="0.3">
      <c r="C25" s="59" t="s">
        <v>182</v>
      </c>
      <c r="D25" s="55"/>
      <c r="E25" s="6"/>
      <c r="F25" s="19"/>
      <c r="G25" s="25">
        <v>14390.17</v>
      </c>
      <c r="H25" s="25">
        <v>99.93</v>
      </c>
      <c r="I25" s="31"/>
      <c r="J25" s="31"/>
      <c r="K25" s="35"/>
    </row>
    <row r="26" spans="2:11" x14ac:dyDescent="0.3">
      <c r="C26" s="58"/>
      <c r="D26" s="55"/>
      <c r="E26" s="6"/>
      <c r="F26" s="19"/>
      <c r="G26" s="24"/>
      <c r="H26" s="24"/>
      <c r="I26" s="31"/>
      <c r="J26" s="31"/>
      <c r="K26" s="35"/>
    </row>
    <row r="27" spans="2:11" x14ac:dyDescent="0.3">
      <c r="C27" s="59" t="s">
        <v>3</v>
      </c>
      <c r="D27" s="55"/>
      <c r="E27" s="6"/>
      <c r="F27" s="19"/>
      <c r="G27" s="24" t="s">
        <v>2</v>
      </c>
      <c r="H27" s="24" t="s">
        <v>2</v>
      </c>
      <c r="I27" s="31"/>
      <c r="J27" s="31"/>
      <c r="K27" s="35"/>
    </row>
    <row r="28" spans="2:11" x14ac:dyDescent="0.3">
      <c r="C28" s="58"/>
      <c r="D28" s="55"/>
      <c r="E28" s="6"/>
      <c r="F28" s="19"/>
      <c r="G28" s="24"/>
      <c r="H28" s="24"/>
      <c r="I28" s="31"/>
      <c r="J28" s="31"/>
      <c r="K28" s="35"/>
    </row>
    <row r="29" spans="2:11" x14ac:dyDescent="0.3">
      <c r="C29" s="59" t="s">
        <v>4</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5</v>
      </c>
      <c r="D31" s="55"/>
      <c r="E31" s="6"/>
      <c r="F31" s="19"/>
      <c r="G31" s="24"/>
      <c r="H31" s="24"/>
      <c r="I31" s="31"/>
      <c r="J31" s="31"/>
      <c r="K31" s="35"/>
    </row>
    <row r="32" spans="2:11" x14ac:dyDescent="0.3">
      <c r="C32" s="58"/>
      <c r="D32" s="55"/>
      <c r="E32" s="6"/>
      <c r="F32" s="19"/>
      <c r="G32" s="24"/>
      <c r="H32" s="24"/>
      <c r="I32" s="31"/>
      <c r="J32" s="31"/>
      <c r="K32" s="35"/>
    </row>
    <row r="33" spans="3:11" x14ac:dyDescent="0.3">
      <c r="C33" s="59" t="s">
        <v>6</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7</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8</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9</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10</v>
      </c>
      <c r="D41" s="55"/>
      <c r="E41" s="6"/>
      <c r="F41" s="19"/>
      <c r="G41" s="24" t="s">
        <v>2</v>
      </c>
      <c r="H41" s="24" t="s">
        <v>2</v>
      </c>
      <c r="I41" s="31"/>
      <c r="J41" s="31"/>
      <c r="K41" s="35"/>
    </row>
    <row r="42" spans="3:11" x14ac:dyDescent="0.3">
      <c r="C42" s="58"/>
      <c r="D42" s="55"/>
      <c r="E42" s="6"/>
      <c r="F42" s="19"/>
      <c r="G42" s="24"/>
      <c r="H42" s="24"/>
      <c r="I42" s="31"/>
      <c r="J42" s="31"/>
      <c r="K42" s="35"/>
    </row>
    <row r="43" spans="3:11" x14ac:dyDescent="0.3">
      <c r="C43" s="59" t="s">
        <v>11</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13</v>
      </c>
      <c r="D45" s="55"/>
      <c r="E45" s="6"/>
      <c r="F45" s="19"/>
      <c r="G45" s="24"/>
      <c r="H45" s="24"/>
      <c r="I45" s="31"/>
      <c r="J45" s="31"/>
      <c r="K45" s="35"/>
    </row>
    <row r="46" spans="3:11" x14ac:dyDescent="0.3">
      <c r="C46" s="58"/>
      <c r="D46" s="55"/>
      <c r="E46" s="6"/>
      <c r="F46" s="19"/>
      <c r="G46" s="24"/>
      <c r="H46" s="24"/>
      <c r="I46" s="31"/>
      <c r="J46" s="31"/>
      <c r="K46" s="35"/>
    </row>
    <row r="47" spans="3:11" x14ac:dyDescent="0.3">
      <c r="C47" s="59" t="s">
        <v>14</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15</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16</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C53" s="59" t="s">
        <v>17</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63.16</v>
      </c>
      <c r="H67" s="24">
        <v>0.44</v>
      </c>
      <c r="I67" s="31"/>
      <c r="J67" s="31"/>
      <c r="K67" s="35"/>
    </row>
    <row r="68" spans="1:54" x14ac:dyDescent="0.3">
      <c r="C68" s="59" t="s">
        <v>182</v>
      </c>
      <c r="D68" s="55"/>
      <c r="E68" s="6"/>
      <c r="F68" s="19"/>
      <c r="G68" s="25">
        <v>63.16</v>
      </c>
      <c r="H68" s="25">
        <v>0.44</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-55.55</v>
      </c>
      <c r="H72" s="24">
        <v>-0.37</v>
      </c>
      <c r="I72" s="31"/>
      <c r="J72" s="31"/>
      <c r="K72" s="35"/>
    </row>
    <row r="73" spans="1:54" x14ac:dyDescent="0.3">
      <c r="C73" s="59" t="s">
        <v>182</v>
      </c>
      <c r="D73" s="55"/>
      <c r="E73" s="6"/>
      <c r="F73" s="19"/>
      <c r="G73" s="25">
        <v>-55.55</v>
      </c>
      <c r="H73" s="25">
        <v>-0.37</v>
      </c>
      <c r="I73" s="31"/>
      <c r="J73" s="31"/>
      <c r="K73" s="35"/>
    </row>
    <row r="74" spans="1:54" x14ac:dyDescent="0.3">
      <c r="C74" s="58"/>
      <c r="D74" s="55"/>
      <c r="E74" s="6"/>
      <c r="F74" s="19"/>
      <c r="G74" s="24"/>
      <c r="H74" s="24"/>
      <c r="I74" s="31"/>
      <c r="J74" s="31"/>
      <c r="K74" s="35"/>
    </row>
    <row r="75" spans="1:54" x14ac:dyDescent="0.3">
      <c r="C75" s="62" t="s">
        <v>200</v>
      </c>
      <c r="D75" s="56"/>
      <c r="E75" s="5"/>
      <c r="F75" s="20"/>
      <c r="G75" s="26">
        <v>14397.78</v>
      </c>
      <c r="H75" s="26">
        <v>100</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5146</v>
      </c>
    </row>
  </sheetData>
  <mergeCells count="1">
    <mergeCell ref="C82:K82"/>
  </mergeCells>
  <hyperlinks>
    <hyperlink ref="J2" location="'Index'!A1" display="'Index'!A1" xr:uid="{6CB4F935-EE92-4877-B2CE-C9514C3C5D5C}"/>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82C58-BB74-47C2-B673-A493F4F26E89}">
  <sheetPr codeName="Sheet1116"/>
  <dimension ref="A1:IV82"/>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4428</v>
      </c>
      <c r="J2" s="38" t="s">
        <v>4603</v>
      </c>
    </row>
    <row r="3" spans="1:54" ht="16.2" x14ac:dyDescent="0.35">
      <c r="C3" s="1" t="s">
        <v>28</v>
      </c>
      <c r="D3" s="21" t="s">
        <v>4429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58</v>
      </c>
      <c r="C11" s="61" t="s">
        <v>59</v>
      </c>
      <c r="D11" s="55" t="s">
        <v>60</v>
      </c>
      <c r="E11" s="6" t="s">
        <v>61</v>
      </c>
      <c r="F11" s="19">
        <v>161860</v>
      </c>
      <c r="G11" s="24">
        <v>2104.34</v>
      </c>
      <c r="H11" s="24">
        <v>28.79</v>
      </c>
      <c r="I11" s="31"/>
      <c r="J11" s="31"/>
      <c r="K11" s="35"/>
    </row>
    <row r="12" spans="1:54" x14ac:dyDescent="0.3">
      <c r="B12" s="8" t="s">
        <v>427</v>
      </c>
      <c r="C12" s="61" t="s">
        <v>428</v>
      </c>
      <c r="D12" s="55" t="s">
        <v>429</v>
      </c>
      <c r="E12" s="6" t="s">
        <v>61</v>
      </c>
      <c r="F12" s="19">
        <v>60399</v>
      </c>
      <c r="G12" s="24">
        <v>1592.96</v>
      </c>
      <c r="H12" s="24">
        <v>21.79</v>
      </c>
      <c r="I12" s="31"/>
      <c r="J12" s="31"/>
      <c r="K12" s="35"/>
    </row>
    <row r="13" spans="1:54" x14ac:dyDescent="0.3">
      <c r="B13" s="8" t="s">
        <v>946</v>
      </c>
      <c r="C13" s="61" t="s">
        <v>947</v>
      </c>
      <c r="D13" s="55" t="s">
        <v>948</v>
      </c>
      <c r="E13" s="6" t="s">
        <v>61</v>
      </c>
      <c r="F13" s="19">
        <v>62407</v>
      </c>
      <c r="G13" s="24">
        <v>866.9</v>
      </c>
      <c r="H13" s="24">
        <v>11.86</v>
      </c>
      <c r="I13" s="31"/>
      <c r="J13" s="31"/>
      <c r="K13" s="35"/>
    </row>
    <row r="14" spans="1:54" x14ac:dyDescent="0.3">
      <c r="B14" s="8" t="s">
        <v>421</v>
      </c>
      <c r="C14" s="61" t="s">
        <v>422</v>
      </c>
      <c r="D14" s="55" t="s">
        <v>423</v>
      </c>
      <c r="E14" s="6" t="s">
        <v>61</v>
      </c>
      <c r="F14" s="19">
        <v>54084</v>
      </c>
      <c r="G14" s="24">
        <v>734.35</v>
      </c>
      <c r="H14" s="24">
        <v>10.050000000000001</v>
      </c>
      <c r="I14" s="31"/>
      <c r="J14" s="31"/>
      <c r="K14" s="35"/>
    </row>
    <row r="15" spans="1:54" x14ac:dyDescent="0.3">
      <c r="B15" s="8" t="s">
        <v>366</v>
      </c>
      <c r="C15" s="61" t="s">
        <v>367</v>
      </c>
      <c r="D15" s="55" t="s">
        <v>368</v>
      </c>
      <c r="E15" s="6" t="s">
        <v>61</v>
      </c>
      <c r="F15" s="19">
        <v>243232</v>
      </c>
      <c r="G15" s="24">
        <v>488.8</v>
      </c>
      <c r="H15" s="24">
        <v>6.69</v>
      </c>
      <c r="I15" s="31"/>
      <c r="J15" s="31"/>
      <c r="K15" s="35"/>
    </row>
    <row r="16" spans="1:54" x14ac:dyDescent="0.3">
      <c r="B16" s="8" t="s">
        <v>378</v>
      </c>
      <c r="C16" s="61" t="s">
        <v>379</v>
      </c>
      <c r="D16" s="55" t="s">
        <v>380</v>
      </c>
      <c r="E16" s="6" t="s">
        <v>61</v>
      </c>
      <c r="F16" s="19">
        <v>9270</v>
      </c>
      <c r="G16" s="24">
        <v>438.75</v>
      </c>
      <c r="H16" s="24">
        <v>6</v>
      </c>
      <c r="I16" s="31"/>
      <c r="J16" s="31"/>
      <c r="K16" s="35"/>
    </row>
    <row r="17" spans="2:11" x14ac:dyDescent="0.3">
      <c r="B17" s="8" t="s">
        <v>95</v>
      </c>
      <c r="C17" s="61" t="s">
        <v>96</v>
      </c>
      <c r="D17" s="55" t="s">
        <v>97</v>
      </c>
      <c r="E17" s="6" t="s">
        <v>61</v>
      </c>
      <c r="F17" s="19">
        <v>7900</v>
      </c>
      <c r="G17" s="24">
        <v>352.5</v>
      </c>
      <c r="H17" s="24">
        <v>4.82</v>
      </c>
      <c r="I17" s="31"/>
      <c r="J17" s="31"/>
      <c r="K17" s="35"/>
    </row>
    <row r="18" spans="2:11" x14ac:dyDescent="0.3">
      <c r="B18" s="8" t="s">
        <v>943</v>
      </c>
      <c r="C18" s="61" t="s">
        <v>944</v>
      </c>
      <c r="D18" s="55" t="s">
        <v>945</v>
      </c>
      <c r="E18" s="6" t="s">
        <v>61</v>
      </c>
      <c r="F18" s="19">
        <v>28519</v>
      </c>
      <c r="G18" s="24">
        <v>338.18</v>
      </c>
      <c r="H18" s="24">
        <v>4.63</v>
      </c>
      <c r="I18" s="31"/>
      <c r="J18" s="31"/>
      <c r="K18" s="35"/>
    </row>
    <row r="19" spans="2:11" x14ac:dyDescent="0.3">
      <c r="B19" s="8" t="s">
        <v>2358</v>
      </c>
      <c r="C19" s="61" t="s">
        <v>2359</v>
      </c>
      <c r="D19" s="55" t="s">
        <v>2360</v>
      </c>
      <c r="E19" s="6" t="s">
        <v>61</v>
      </c>
      <c r="F19" s="19">
        <v>9716</v>
      </c>
      <c r="G19" s="24">
        <v>223.13</v>
      </c>
      <c r="H19" s="24">
        <v>3.05</v>
      </c>
      <c r="I19" s="31"/>
      <c r="J19" s="31"/>
      <c r="K19" s="35"/>
    </row>
    <row r="20" spans="2:11" x14ac:dyDescent="0.3">
      <c r="B20" s="8" t="s">
        <v>2373</v>
      </c>
      <c r="C20" s="61" t="s">
        <v>2374</v>
      </c>
      <c r="D20" s="55" t="s">
        <v>2375</v>
      </c>
      <c r="E20" s="6" t="s">
        <v>61</v>
      </c>
      <c r="F20" s="19">
        <v>2027</v>
      </c>
      <c r="G20" s="24">
        <v>140.51</v>
      </c>
      <c r="H20" s="24">
        <v>1.92</v>
      </c>
      <c r="I20" s="31"/>
      <c r="J20" s="31"/>
      <c r="K20" s="35"/>
    </row>
    <row r="21" spans="2:11" x14ac:dyDescent="0.3">
      <c r="C21" s="59" t="s">
        <v>182</v>
      </c>
      <c r="D21" s="55"/>
      <c r="E21" s="6"/>
      <c r="F21" s="19"/>
      <c r="G21" s="25">
        <v>7280.42</v>
      </c>
      <c r="H21" s="25">
        <v>99.6</v>
      </c>
      <c r="I21" s="31"/>
      <c r="J21" s="31"/>
      <c r="K21" s="35"/>
    </row>
    <row r="22" spans="2:11" x14ac:dyDescent="0.3">
      <c r="C22" s="58"/>
      <c r="D22" s="55"/>
      <c r="E22" s="6"/>
      <c r="F22" s="19"/>
      <c r="G22" s="24"/>
      <c r="H22" s="24"/>
      <c r="I22" s="31"/>
      <c r="J22" s="31"/>
      <c r="K22" s="35"/>
    </row>
    <row r="23" spans="2:11" x14ac:dyDescent="0.3">
      <c r="C23" s="59" t="s">
        <v>3</v>
      </c>
      <c r="D23" s="55"/>
      <c r="E23" s="6"/>
      <c r="F23" s="19"/>
      <c r="G23" s="24" t="s">
        <v>2</v>
      </c>
      <c r="H23" s="24" t="s">
        <v>2</v>
      </c>
      <c r="I23" s="31"/>
      <c r="J23" s="31"/>
      <c r="K23" s="35"/>
    </row>
    <row r="24" spans="2:11" x14ac:dyDescent="0.3">
      <c r="C24" s="58"/>
      <c r="D24" s="55"/>
      <c r="E24" s="6"/>
      <c r="F24" s="19"/>
      <c r="G24" s="24"/>
      <c r="H24" s="24"/>
      <c r="I24" s="31"/>
      <c r="J24" s="31"/>
      <c r="K24" s="35"/>
    </row>
    <row r="25" spans="2:11" x14ac:dyDescent="0.3">
      <c r="C25" s="59" t="s">
        <v>4</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59" t="s">
        <v>5</v>
      </c>
      <c r="D27" s="55"/>
      <c r="E27" s="6"/>
      <c r="F27" s="19"/>
      <c r="G27" s="24"/>
      <c r="H27" s="24"/>
      <c r="I27" s="31"/>
      <c r="J27" s="31"/>
      <c r="K27" s="35"/>
    </row>
    <row r="28" spans="2:11" x14ac:dyDescent="0.3">
      <c r="C28" s="58"/>
      <c r="D28" s="55"/>
      <c r="E28" s="6"/>
      <c r="F28" s="19"/>
      <c r="G28" s="24"/>
      <c r="H28" s="24"/>
      <c r="I28" s="31"/>
      <c r="J28" s="31"/>
      <c r="K28" s="35"/>
    </row>
    <row r="29" spans="2:11" x14ac:dyDescent="0.3">
      <c r="C29" s="59" t="s">
        <v>6</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7</v>
      </c>
      <c r="D31" s="55"/>
      <c r="E31" s="6"/>
      <c r="F31" s="19"/>
      <c r="G31" s="24" t="s">
        <v>2</v>
      </c>
      <c r="H31" s="24" t="s">
        <v>2</v>
      </c>
      <c r="I31" s="31"/>
      <c r="J31" s="31"/>
      <c r="K31" s="35"/>
    </row>
    <row r="32" spans="2:11" x14ac:dyDescent="0.3">
      <c r="C32" s="58"/>
      <c r="D32" s="55"/>
      <c r="E32" s="6"/>
      <c r="F32" s="19"/>
      <c r="G32" s="24"/>
      <c r="H32" s="24"/>
      <c r="I32" s="31"/>
      <c r="J32" s="31"/>
      <c r="K32" s="35"/>
    </row>
    <row r="33" spans="3:11" x14ac:dyDescent="0.3">
      <c r="C33" s="59" t="s">
        <v>8</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9</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10</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11</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13</v>
      </c>
      <c r="D41" s="55"/>
      <c r="E41" s="6"/>
      <c r="F41" s="19"/>
      <c r="G41" s="24"/>
      <c r="H41" s="24"/>
      <c r="I41" s="31"/>
      <c r="J41" s="31"/>
      <c r="K41" s="35"/>
    </row>
    <row r="42" spans="3:11" x14ac:dyDescent="0.3">
      <c r="C42" s="58"/>
      <c r="D42" s="55"/>
      <c r="E42" s="6"/>
      <c r="F42" s="19"/>
      <c r="G42" s="24"/>
      <c r="H42" s="24"/>
      <c r="I42" s="31"/>
      <c r="J42" s="31"/>
      <c r="K42" s="35"/>
    </row>
    <row r="43" spans="3:11" x14ac:dyDescent="0.3">
      <c r="C43" s="59" t="s">
        <v>14</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15</v>
      </c>
      <c r="D45" s="55"/>
      <c r="E45" s="6"/>
      <c r="F45" s="19"/>
      <c r="G45" s="24" t="s">
        <v>2</v>
      </c>
      <c r="H45" s="24" t="s">
        <v>2</v>
      </c>
      <c r="I45" s="31"/>
      <c r="J45" s="31"/>
      <c r="K45" s="35"/>
    </row>
    <row r="46" spans="3:11" x14ac:dyDescent="0.3">
      <c r="C46" s="58"/>
      <c r="D46" s="55"/>
      <c r="E46" s="6"/>
      <c r="F46" s="19"/>
      <c r="G46" s="24"/>
      <c r="H46" s="24"/>
      <c r="I46" s="31"/>
      <c r="J46" s="31"/>
      <c r="K46" s="35"/>
    </row>
    <row r="47" spans="3:11" x14ac:dyDescent="0.3">
      <c r="C47" s="59" t="s">
        <v>16</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17</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18</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19</v>
      </c>
      <c r="D53" s="55"/>
      <c r="E53" s="6"/>
      <c r="F53" s="19"/>
      <c r="G53" s="24"/>
      <c r="H53" s="24"/>
      <c r="I53" s="31"/>
      <c r="J53" s="31"/>
      <c r="K53" s="35"/>
    </row>
    <row r="54" spans="1:11" x14ac:dyDescent="0.3">
      <c r="A54" s="28"/>
      <c r="B54" s="28"/>
      <c r="C54" s="59" t="s">
        <v>20</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21</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22</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23</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C62" s="60" t="s">
        <v>24</v>
      </c>
      <c r="D62" s="55"/>
      <c r="E62" s="6"/>
      <c r="F62" s="19"/>
      <c r="G62" s="24"/>
      <c r="H62" s="24"/>
      <c r="I62" s="31"/>
      <c r="J62" s="31"/>
      <c r="K62" s="35"/>
    </row>
    <row r="63" spans="1:11" x14ac:dyDescent="0.3">
      <c r="B63" s="8" t="s">
        <v>197</v>
      </c>
      <c r="C63" s="61" t="s">
        <v>198</v>
      </c>
      <c r="D63" s="55"/>
      <c r="E63" s="6"/>
      <c r="F63" s="19"/>
      <c r="G63" s="24">
        <v>95.33</v>
      </c>
      <c r="H63" s="24">
        <v>1.3</v>
      </c>
      <c r="I63" s="31"/>
      <c r="J63" s="31"/>
      <c r="K63" s="35"/>
    </row>
    <row r="64" spans="1:11" x14ac:dyDescent="0.3">
      <c r="C64" s="59" t="s">
        <v>182</v>
      </c>
      <c r="D64" s="55"/>
      <c r="E64" s="6"/>
      <c r="F64" s="19"/>
      <c r="G64" s="25">
        <v>95.33</v>
      </c>
      <c r="H64" s="25">
        <v>1.3</v>
      </c>
      <c r="I64" s="31"/>
      <c r="J64" s="31"/>
      <c r="K64" s="35"/>
    </row>
    <row r="65" spans="1:54" x14ac:dyDescent="0.3">
      <c r="C65" s="58"/>
      <c r="D65" s="55"/>
      <c r="E65" s="6"/>
      <c r="F65" s="19"/>
      <c r="G65" s="24"/>
      <c r="H65" s="24"/>
      <c r="I65" s="31"/>
      <c r="J65" s="31"/>
      <c r="K65" s="35"/>
    </row>
    <row r="66" spans="1:54" x14ac:dyDescent="0.3">
      <c r="A66" s="10"/>
      <c r="B66" s="28"/>
      <c r="C66" s="59" t="s">
        <v>25</v>
      </c>
      <c r="D66" s="55"/>
      <c r="E66" s="6"/>
      <c r="F66" s="19"/>
      <c r="G66" s="24"/>
      <c r="H66" s="24"/>
      <c r="I66" s="31"/>
      <c r="J66" s="31"/>
      <c r="K66" s="35"/>
    </row>
    <row r="67" spans="1:54" s="2" customFormat="1" ht="13.8" x14ac:dyDescent="0.3">
      <c r="A67" s="28"/>
      <c r="B67" s="28"/>
      <c r="C67" s="58" t="s">
        <v>4955</v>
      </c>
      <c r="D67" s="55"/>
      <c r="E67" s="6"/>
      <c r="F67" s="19"/>
      <c r="G67" s="24" t="s">
        <v>2</v>
      </c>
      <c r="H67" s="24" t="s">
        <v>2</v>
      </c>
      <c r="I67" s="31"/>
      <c r="J67" s="31"/>
      <c r="K67" s="35"/>
      <c r="L67" s="3"/>
      <c r="AI67" s="3"/>
      <c r="AV67" s="3"/>
      <c r="AX67" s="3"/>
      <c r="BB67" s="3"/>
    </row>
    <row r="68" spans="1:54" x14ac:dyDescent="0.3">
      <c r="B68" s="8"/>
      <c r="C68" s="61" t="s">
        <v>199</v>
      </c>
      <c r="D68" s="55"/>
      <c r="E68" s="6"/>
      <c r="F68" s="19"/>
      <c r="G68" s="24">
        <v>-65.44</v>
      </c>
      <c r="H68" s="24">
        <v>-0.9</v>
      </c>
      <c r="I68" s="31"/>
      <c r="J68" s="31"/>
      <c r="K68" s="35"/>
    </row>
    <row r="69" spans="1:54" x14ac:dyDescent="0.3">
      <c r="C69" s="59" t="s">
        <v>182</v>
      </c>
      <c r="D69" s="55"/>
      <c r="E69" s="6"/>
      <c r="F69" s="19"/>
      <c r="G69" s="25">
        <v>-65.44</v>
      </c>
      <c r="H69" s="25">
        <v>-0.9</v>
      </c>
      <c r="I69" s="31"/>
      <c r="J69" s="31"/>
      <c r="K69" s="35"/>
    </row>
    <row r="70" spans="1:54" x14ac:dyDescent="0.3">
      <c r="C70" s="58"/>
      <c r="D70" s="55"/>
      <c r="E70" s="6"/>
      <c r="F70" s="19"/>
      <c r="G70" s="24"/>
      <c r="H70" s="24"/>
      <c r="I70" s="31"/>
      <c r="J70" s="31"/>
      <c r="K70" s="35"/>
    </row>
    <row r="71" spans="1:54" x14ac:dyDescent="0.3">
      <c r="C71" s="62" t="s">
        <v>200</v>
      </c>
      <c r="D71" s="56"/>
      <c r="E71" s="5"/>
      <c r="F71" s="20"/>
      <c r="G71" s="26">
        <v>7310.31</v>
      </c>
      <c r="H71" s="26">
        <v>99.999999999999986</v>
      </c>
      <c r="I71" s="32"/>
      <c r="J71" s="32"/>
      <c r="K71" s="36"/>
    </row>
    <row r="74" spans="1:54" x14ac:dyDescent="0.3">
      <c r="C74" s="1" t="s">
        <v>201</v>
      </c>
    </row>
    <row r="75" spans="1:54" x14ac:dyDescent="0.3">
      <c r="C75" s="37" t="s">
        <v>202</v>
      </c>
      <c r="D75" s="37"/>
      <c r="E75" s="37"/>
      <c r="F75" s="37"/>
      <c r="G75" s="37"/>
      <c r="H75" s="37"/>
      <c r="I75" s="37"/>
      <c r="J75" s="37"/>
      <c r="K75" s="37"/>
    </row>
    <row r="76" spans="1:54" x14ac:dyDescent="0.3">
      <c r="C76" s="2" t="s">
        <v>203</v>
      </c>
    </row>
    <row r="77" spans="1:54" x14ac:dyDescent="0.3">
      <c r="C77" s="2" t="s">
        <v>204</v>
      </c>
    </row>
    <row r="78" spans="1:54" ht="30" customHeight="1" x14ac:dyDescent="0.3">
      <c r="C78" s="87" t="s">
        <v>205</v>
      </c>
      <c r="D78" s="88"/>
      <c r="E78" s="88"/>
      <c r="F78" s="88"/>
      <c r="G78" s="88"/>
      <c r="H78" s="88"/>
      <c r="I78" s="88"/>
      <c r="J78" s="88"/>
      <c r="K78" s="88"/>
    </row>
    <row r="79" spans="1:54" x14ac:dyDescent="0.3">
      <c r="C79" s="2" t="s">
        <v>206</v>
      </c>
    </row>
    <row r="81" spans="3:5" x14ac:dyDescent="0.3">
      <c r="C81" s="1" t="s">
        <v>5109</v>
      </c>
      <c r="E81" s="85" t="s">
        <v>5110</v>
      </c>
    </row>
    <row r="82" spans="3:5" x14ac:dyDescent="0.3">
      <c r="E82" s="2" t="s">
        <v>5153</v>
      </c>
    </row>
  </sheetData>
  <mergeCells count="1">
    <mergeCell ref="C78:K78"/>
  </mergeCells>
  <hyperlinks>
    <hyperlink ref="J2" location="'Index'!A1" display="'Index'!A1" xr:uid="{7C9BC46D-EA6F-4AF8-B89E-F3AE092F5DAE}"/>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10E2-2502-4B4A-9DF5-8E9A01154EE9}">
  <sheetPr codeName="Sheet1117"/>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4430</v>
      </c>
      <c r="J2" s="38" t="s">
        <v>4603</v>
      </c>
    </row>
    <row r="3" spans="1:54" ht="16.2" x14ac:dyDescent="0.35">
      <c r="C3" s="1" t="s">
        <v>28</v>
      </c>
      <c r="D3" s="21" t="s">
        <v>4431</v>
      </c>
      <c r="F3" s="79" t="s">
        <v>5054</v>
      </c>
      <c r="G3" s="13" t="s">
        <v>5057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3461954</v>
      </c>
      <c r="G11" s="24">
        <v>41612.69</v>
      </c>
      <c r="H11" s="24">
        <v>26.25</v>
      </c>
      <c r="I11" s="31"/>
      <c r="J11" s="31"/>
      <c r="K11" s="35"/>
    </row>
    <row r="12" spans="1:54" x14ac:dyDescent="0.3">
      <c r="B12" s="8" t="s">
        <v>489</v>
      </c>
      <c r="C12" s="61" t="s">
        <v>490</v>
      </c>
      <c r="D12" s="55" t="s">
        <v>491</v>
      </c>
      <c r="E12" s="6" t="s">
        <v>44</v>
      </c>
      <c r="F12" s="19">
        <v>7924931</v>
      </c>
      <c r="G12" s="24">
        <v>25506.39</v>
      </c>
      <c r="H12" s="24">
        <v>16.09</v>
      </c>
      <c r="I12" s="31"/>
      <c r="J12" s="31"/>
      <c r="K12" s="35"/>
    </row>
    <row r="13" spans="1:54" x14ac:dyDescent="0.3">
      <c r="B13" s="8" t="s">
        <v>525</v>
      </c>
      <c r="C13" s="61" t="s">
        <v>526</v>
      </c>
      <c r="D13" s="55" t="s">
        <v>527</v>
      </c>
      <c r="E13" s="6" t="s">
        <v>44</v>
      </c>
      <c r="F13" s="19">
        <v>14286575</v>
      </c>
      <c r="G13" s="24">
        <v>22494.21</v>
      </c>
      <c r="H13" s="24">
        <v>14.19</v>
      </c>
      <c r="I13" s="31"/>
      <c r="J13" s="31"/>
      <c r="K13" s="35"/>
    </row>
    <row r="14" spans="1:54" x14ac:dyDescent="0.3">
      <c r="B14" s="8" t="s">
        <v>312</v>
      </c>
      <c r="C14" s="61" t="s">
        <v>313</v>
      </c>
      <c r="D14" s="55" t="s">
        <v>314</v>
      </c>
      <c r="E14" s="6" t="s">
        <v>44</v>
      </c>
      <c r="F14" s="19">
        <v>14677107</v>
      </c>
      <c r="G14" s="24">
        <v>18977.5</v>
      </c>
      <c r="H14" s="24">
        <v>11.97</v>
      </c>
      <c r="I14" s="31"/>
      <c r="J14" s="31"/>
      <c r="K14" s="35"/>
    </row>
    <row r="15" spans="1:54" x14ac:dyDescent="0.3">
      <c r="B15" s="8" t="s">
        <v>2416</v>
      </c>
      <c r="C15" s="61" t="s">
        <v>1133</v>
      </c>
      <c r="D15" s="55" t="s">
        <v>2417</v>
      </c>
      <c r="E15" s="6" t="s">
        <v>44</v>
      </c>
      <c r="F15" s="19">
        <v>8123767</v>
      </c>
      <c r="G15" s="24">
        <v>16434.38</v>
      </c>
      <c r="H15" s="24">
        <v>10.37</v>
      </c>
      <c r="I15" s="31"/>
      <c r="J15" s="31"/>
      <c r="K15" s="35"/>
    </row>
    <row r="16" spans="1:54" x14ac:dyDescent="0.3">
      <c r="B16" s="8" t="s">
        <v>2405</v>
      </c>
      <c r="C16" s="61" t="s">
        <v>1514</v>
      </c>
      <c r="D16" s="55" t="s">
        <v>2406</v>
      </c>
      <c r="E16" s="6" t="s">
        <v>44</v>
      </c>
      <c r="F16" s="19">
        <v>1490789</v>
      </c>
      <c r="G16" s="24">
        <v>14758.07</v>
      </c>
      <c r="H16" s="24">
        <v>9.31</v>
      </c>
      <c r="I16" s="31"/>
      <c r="J16" s="31"/>
      <c r="K16" s="35"/>
    </row>
    <row r="17" spans="2:11" x14ac:dyDescent="0.3">
      <c r="B17" s="8" t="s">
        <v>339</v>
      </c>
      <c r="C17" s="61" t="s">
        <v>340</v>
      </c>
      <c r="D17" s="55" t="s">
        <v>341</v>
      </c>
      <c r="E17" s="6" t="s">
        <v>44</v>
      </c>
      <c r="F17" s="19">
        <v>5232607</v>
      </c>
      <c r="G17" s="24">
        <v>9219.85</v>
      </c>
      <c r="H17" s="24">
        <v>5.82</v>
      </c>
      <c r="I17" s="31"/>
      <c r="J17" s="31"/>
      <c r="K17" s="35"/>
    </row>
    <row r="18" spans="2:11" x14ac:dyDescent="0.3">
      <c r="B18" s="8" t="s">
        <v>3721</v>
      </c>
      <c r="C18" s="61" t="s">
        <v>3722</v>
      </c>
      <c r="D18" s="55" t="s">
        <v>3723</v>
      </c>
      <c r="E18" s="6" t="s">
        <v>44</v>
      </c>
      <c r="F18" s="19">
        <v>6548355</v>
      </c>
      <c r="G18" s="24">
        <v>4901.4399999999996</v>
      </c>
      <c r="H18" s="24">
        <v>3.09</v>
      </c>
      <c r="I18" s="31"/>
      <c r="J18" s="31"/>
      <c r="K18" s="35"/>
    </row>
    <row r="19" spans="2:11" x14ac:dyDescent="0.3">
      <c r="B19" s="8" t="s">
        <v>4159</v>
      </c>
      <c r="C19" s="61" t="s">
        <v>4160</v>
      </c>
      <c r="D19" s="55" t="s">
        <v>4161</v>
      </c>
      <c r="E19" s="6" t="s">
        <v>44</v>
      </c>
      <c r="F19" s="19">
        <v>4238342</v>
      </c>
      <c r="G19" s="24">
        <v>1698.73</v>
      </c>
      <c r="H19" s="24">
        <v>1.07</v>
      </c>
      <c r="I19" s="31"/>
      <c r="J19" s="31"/>
      <c r="K19" s="35"/>
    </row>
    <row r="20" spans="2:11" x14ac:dyDescent="0.3">
      <c r="B20" s="8" t="s">
        <v>3783</v>
      </c>
      <c r="C20" s="61" t="s">
        <v>1494</v>
      </c>
      <c r="D20" s="55" t="s">
        <v>3784</v>
      </c>
      <c r="E20" s="6" t="s">
        <v>44</v>
      </c>
      <c r="F20" s="19">
        <v>4098613</v>
      </c>
      <c r="G20" s="24">
        <v>1493.53</v>
      </c>
      <c r="H20" s="24">
        <v>0.94</v>
      </c>
      <c r="I20" s="31"/>
      <c r="J20" s="31"/>
      <c r="K20" s="35"/>
    </row>
    <row r="21" spans="2:11" x14ac:dyDescent="0.3">
      <c r="B21" s="8" t="s">
        <v>3796</v>
      </c>
      <c r="C21" s="61" t="s">
        <v>1689</v>
      </c>
      <c r="D21" s="55" t="s">
        <v>3797</v>
      </c>
      <c r="E21" s="6" t="s">
        <v>44</v>
      </c>
      <c r="F21" s="19">
        <v>4804104</v>
      </c>
      <c r="G21" s="24">
        <v>1422.98</v>
      </c>
      <c r="H21" s="24">
        <v>0.9</v>
      </c>
      <c r="I21" s="31"/>
      <c r="J21" s="31"/>
      <c r="K21" s="35"/>
    </row>
    <row r="22" spans="2:11" x14ac:dyDescent="0.3">
      <c r="C22" s="59" t="s">
        <v>182</v>
      </c>
      <c r="D22" s="55"/>
      <c r="E22" s="6"/>
      <c r="F22" s="19"/>
      <c r="G22" s="25">
        <v>158519.76999999999</v>
      </c>
      <c r="H22" s="25">
        <v>100</v>
      </c>
      <c r="I22" s="31"/>
      <c r="J22" s="31"/>
      <c r="K22" s="35"/>
    </row>
    <row r="23" spans="2:11" x14ac:dyDescent="0.3">
      <c r="C23" s="58"/>
      <c r="D23" s="55"/>
      <c r="E23" s="6"/>
      <c r="F23" s="19"/>
      <c r="G23" s="24"/>
      <c r="H23" s="24"/>
      <c r="I23" s="31"/>
      <c r="J23" s="31"/>
      <c r="K23" s="35"/>
    </row>
    <row r="24" spans="2:11" x14ac:dyDescent="0.3">
      <c r="C24" s="59" t="s">
        <v>3</v>
      </c>
      <c r="D24" s="55"/>
      <c r="E24" s="6"/>
      <c r="F24" s="19"/>
      <c r="G24" s="24" t="s">
        <v>2</v>
      </c>
      <c r="H24" s="24" t="s">
        <v>2</v>
      </c>
      <c r="I24" s="31"/>
      <c r="J24" s="31"/>
      <c r="K24" s="35"/>
    </row>
    <row r="25" spans="2:11" x14ac:dyDescent="0.3">
      <c r="C25" s="58"/>
      <c r="D25" s="55"/>
      <c r="E25" s="6"/>
      <c r="F25" s="19"/>
      <c r="G25" s="24"/>
      <c r="H25" s="24"/>
      <c r="I25" s="31"/>
      <c r="J25" s="31"/>
      <c r="K25" s="35"/>
    </row>
    <row r="26" spans="2:11" x14ac:dyDescent="0.3">
      <c r="C26" s="59" t="s">
        <v>4</v>
      </c>
      <c r="D26" s="55"/>
      <c r="E26" s="6"/>
      <c r="F26" s="19"/>
      <c r="G26" s="24" t="s">
        <v>2</v>
      </c>
      <c r="H26" s="24" t="s">
        <v>2</v>
      </c>
      <c r="I26" s="31"/>
      <c r="J26" s="31"/>
      <c r="K26" s="35"/>
    </row>
    <row r="27" spans="2:11" x14ac:dyDescent="0.3">
      <c r="C27" s="58"/>
      <c r="D27" s="55"/>
      <c r="E27" s="6"/>
      <c r="F27" s="19"/>
      <c r="G27" s="24"/>
      <c r="H27" s="24"/>
      <c r="I27" s="31"/>
      <c r="J27" s="31"/>
      <c r="K27" s="35"/>
    </row>
    <row r="28" spans="2:11" x14ac:dyDescent="0.3">
      <c r="C28" s="59" t="s">
        <v>5</v>
      </c>
      <c r="D28" s="55"/>
      <c r="E28" s="6"/>
      <c r="F28" s="19"/>
      <c r="G28" s="24"/>
      <c r="H28" s="24"/>
      <c r="I28" s="31"/>
      <c r="J28" s="31"/>
      <c r="K28" s="35"/>
    </row>
    <row r="29" spans="2:11" x14ac:dyDescent="0.3">
      <c r="C29" s="58"/>
      <c r="D29" s="55"/>
      <c r="E29" s="6"/>
      <c r="F29" s="19"/>
      <c r="G29" s="24"/>
      <c r="H29" s="24"/>
      <c r="I29" s="31"/>
      <c r="J29" s="31"/>
      <c r="K29" s="35"/>
    </row>
    <row r="30" spans="2:11" x14ac:dyDescent="0.3">
      <c r="C30" s="59" t="s">
        <v>6</v>
      </c>
      <c r="D30" s="55"/>
      <c r="E30" s="6"/>
      <c r="F30" s="19"/>
      <c r="G30" s="24" t="s">
        <v>2</v>
      </c>
      <c r="H30" s="24" t="s">
        <v>2</v>
      </c>
      <c r="I30" s="31"/>
      <c r="J30" s="31"/>
      <c r="K30" s="35"/>
    </row>
    <row r="31" spans="2:11" x14ac:dyDescent="0.3">
      <c r="C31" s="58"/>
      <c r="D31" s="55"/>
      <c r="E31" s="6"/>
      <c r="F31" s="19"/>
      <c r="G31" s="24"/>
      <c r="H31" s="24"/>
      <c r="I31" s="31"/>
      <c r="J31" s="31"/>
      <c r="K31" s="35"/>
    </row>
    <row r="32" spans="2:11" x14ac:dyDescent="0.3">
      <c r="C32" s="59" t="s">
        <v>7</v>
      </c>
      <c r="D32" s="55"/>
      <c r="E32" s="6"/>
      <c r="F32" s="19"/>
      <c r="G32" s="24" t="s">
        <v>2</v>
      </c>
      <c r="H32" s="24" t="s">
        <v>2</v>
      </c>
      <c r="I32" s="31"/>
      <c r="J32" s="31"/>
      <c r="K32" s="35"/>
    </row>
    <row r="33" spans="3:11" x14ac:dyDescent="0.3">
      <c r="C33" s="58"/>
      <c r="D33" s="55"/>
      <c r="E33" s="6"/>
      <c r="F33" s="19"/>
      <c r="G33" s="24"/>
      <c r="H33" s="24"/>
      <c r="I33" s="31"/>
      <c r="J33" s="31"/>
      <c r="K33" s="35"/>
    </row>
    <row r="34" spans="3:11" x14ac:dyDescent="0.3">
      <c r="C34" s="59" t="s">
        <v>8</v>
      </c>
      <c r="D34" s="55"/>
      <c r="E34" s="6"/>
      <c r="F34" s="19"/>
      <c r="G34" s="24" t="s">
        <v>2</v>
      </c>
      <c r="H34" s="24" t="s">
        <v>2</v>
      </c>
      <c r="I34" s="31"/>
      <c r="J34" s="31"/>
      <c r="K34" s="35"/>
    </row>
    <row r="35" spans="3:11" x14ac:dyDescent="0.3">
      <c r="C35" s="58"/>
      <c r="D35" s="55"/>
      <c r="E35" s="6"/>
      <c r="F35" s="19"/>
      <c r="G35" s="24"/>
      <c r="H35" s="24"/>
      <c r="I35" s="31"/>
      <c r="J35" s="31"/>
      <c r="K35" s="35"/>
    </row>
    <row r="36" spans="3:11" x14ac:dyDescent="0.3">
      <c r="C36" s="59" t="s">
        <v>9</v>
      </c>
      <c r="D36" s="55"/>
      <c r="E36" s="6"/>
      <c r="F36" s="19"/>
      <c r="G36" s="24" t="s">
        <v>2</v>
      </c>
      <c r="H36" s="24" t="s">
        <v>2</v>
      </c>
      <c r="I36" s="31"/>
      <c r="J36" s="31"/>
      <c r="K36" s="35"/>
    </row>
    <row r="37" spans="3:11" x14ac:dyDescent="0.3">
      <c r="C37" s="58"/>
      <c r="D37" s="55"/>
      <c r="E37" s="6"/>
      <c r="F37" s="19"/>
      <c r="G37" s="24"/>
      <c r="H37" s="24"/>
      <c r="I37" s="31"/>
      <c r="J37" s="31"/>
      <c r="K37" s="35"/>
    </row>
    <row r="38" spans="3:11" x14ac:dyDescent="0.3">
      <c r="C38" s="59" t="s">
        <v>10</v>
      </c>
      <c r="D38" s="55"/>
      <c r="E38" s="6"/>
      <c r="F38" s="19"/>
      <c r="G38" s="24" t="s">
        <v>2</v>
      </c>
      <c r="H38" s="24" t="s">
        <v>2</v>
      </c>
      <c r="I38" s="31"/>
      <c r="J38" s="31"/>
      <c r="K38" s="35"/>
    </row>
    <row r="39" spans="3:11" x14ac:dyDescent="0.3">
      <c r="C39" s="58"/>
      <c r="D39" s="55"/>
      <c r="E39" s="6"/>
      <c r="F39" s="19"/>
      <c r="G39" s="24"/>
      <c r="H39" s="24"/>
      <c r="I39" s="31"/>
      <c r="J39" s="31"/>
      <c r="K39" s="35"/>
    </row>
    <row r="40" spans="3:11" x14ac:dyDescent="0.3">
      <c r="C40" s="59" t="s">
        <v>11</v>
      </c>
      <c r="D40" s="55"/>
      <c r="E40" s="6"/>
      <c r="F40" s="19"/>
      <c r="G40" s="24" t="s">
        <v>2</v>
      </c>
      <c r="H40" s="24" t="s">
        <v>2</v>
      </c>
      <c r="I40" s="31"/>
      <c r="J40" s="31"/>
      <c r="K40" s="35"/>
    </row>
    <row r="41" spans="3:11" x14ac:dyDescent="0.3">
      <c r="C41" s="58"/>
      <c r="D41" s="55"/>
      <c r="E41" s="6"/>
      <c r="F41" s="19"/>
      <c r="G41" s="24"/>
      <c r="H41" s="24"/>
      <c r="I41" s="31"/>
      <c r="J41" s="31"/>
      <c r="K41" s="35"/>
    </row>
    <row r="42" spans="3:11" x14ac:dyDescent="0.3">
      <c r="C42" s="59" t="s">
        <v>13</v>
      </c>
      <c r="D42" s="55"/>
      <c r="E42" s="6"/>
      <c r="F42" s="19"/>
      <c r="G42" s="24"/>
      <c r="H42" s="24"/>
      <c r="I42" s="31"/>
      <c r="J42" s="31"/>
      <c r="K42" s="35"/>
    </row>
    <row r="43" spans="3:11" x14ac:dyDescent="0.3">
      <c r="C43" s="58"/>
      <c r="D43" s="55"/>
      <c r="E43" s="6"/>
      <c r="F43" s="19"/>
      <c r="G43" s="24"/>
      <c r="H43" s="24"/>
      <c r="I43" s="31"/>
      <c r="J43" s="31"/>
      <c r="K43" s="35"/>
    </row>
    <row r="44" spans="3:11" x14ac:dyDescent="0.3">
      <c r="C44" s="59" t="s">
        <v>14</v>
      </c>
      <c r="D44" s="55"/>
      <c r="E44" s="6"/>
      <c r="F44" s="19"/>
      <c r="G44" s="24" t="s">
        <v>2</v>
      </c>
      <c r="H44" s="24" t="s">
        <v>2</v>
      </c>
      <c r="I44" s="31"/>
      <c r="J44" s="31"/>
      <c r="K44" s="35"/>
    </row>
    <row r="45" spans="3:11" x14ac:dyDescent="0.3">
      <c r="C45" s="58"/>
      <c r="D45" s="55"/>
      <c r="E45" s="6"/>
      <c r="F45" s="19"/>
      <c r="G45" s="24"/>
      <c r="H45" s="24"/>
      <c r="I45" s="31"/>
      <c r="J45" s="31"/>
      <c r="K45" s="35"/>
    </row>
    <row r="46" spans="3:11" x14ac:dyDescent="0.3">
      <c r="C46" s="59" t="s">
        <v>15</v>
      </c>
      <c r="D46" s="55"/>
      <c r="E46" s="6"/>
      <c r="F46" s="19"/>
      <c r="G46" s="24" t="s">
        <v>2</v>
      </c>
      <c r="H46" s="24" t="s">
        <v>2</v>
      </c>
      <c r="I46" s="31"/>
      <c r="J46" s="31"/>
      <c r="K46" s="35"/>
    </row>
    <row r="47" spans="3:11" x14ac:dyDescent="0.3">
      <c r="C47" s="58"/>
      <c r="D47" s="55"/>
      <c r="E47" s="6"/>
      <c r="F47" s="19"/>
      <c r="G47" s="24"/>
      <c r="H47" s="24"/>
      <c r="I47" s="31"/>
      <c r="J47" s="31"/>
      <c r="K47" s="35"/>
    </row>
    <row r="48" spans="3:11" x14ac:dyDescent="0.3">
      <c r="C48" s="59" t="s">
        <v>16</v>
      </c>
      <c r="D48" s="55"/>
      <c r="E48" s="6"/>
      <c r="F48" s="19"/>
      <c r="G48" s="24" t="s">
        <v>2</v>
      </c>
      <c r="H48" s="24" t="s">
        <v>2</v>
      </c>
      <c r="I48" s="31"/>
      <c r="J48" s="31"/>
      <c r="K48" s="35"/>
    </row>
    <row r="49" spans="1:11" x14ac:dyDescent="0.3">
      <c r="C49" s="58"/>
      <c r="D49" s="55"/>
      <c r="E49" s="6"/>
      <c r="F49" s="19"/>
      <c r="G49" s="24"/>
      <c r="H49" s="24"/>
      <c r="I49" s="31"/>
      <c r="J49" s="31"/>
      <c r="K49" s="35"/>
    </row>
    <row r="50" spans="1:11" x14ac:dyDescent="0.3">
      <c r="C50" s="59" t="s">
        <v>17</v>
      </c>
      <c r="D50" s="55"/>
      <c r="E50" s="6"/>
      <c r="F50" s="19"/>
      <c r="G50" s="24" t="s">
        <v>2</v>
      </c>
      <c r="H50" s="24" t="s">
        <v>2</v>
      </c>
      <c r="I50" s="31"/>
      <c r="J50" s="31"/>
      <c r="K50" s="35"/>
    </row>
    <row r="51" spans="1:11" x14ac:dyDescent="0.3">
      <c r="C51" s="58"/>
      <c r="D51" s="55"/>
      <c r="E51" s="6"/>
      <c r="F51" s="19"/>
      <c r="G51" s="24"/>
      <c r="H51" s="24"/>
      <c r="I51" s="31"/>
      <c r="J51" s="31"/>
      <c r="K51" s="35"/>
    </row>
    <row r="52" spans="1:11" x14ac:dyDescent="0.3">
      <c r="C52" s="59" t="s">
        <v>18</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A54" s="10"/>
      <c r="B54" s="28"/>
      <c r="C54" s="59" t="s">
        <v>19</v>
      </c>
      <c r="D54" s="55"/>
      <c r="E54" s="6"/>
      <c r="F54" s="19"/>
      <c r="G54" s="24"/>
      <c r="H54" s="24"/>
      <c r="I54" s="31"/>
      <c r="J54" s="31"/>
      <c r="K54" s="35"/>
    </row>
    <row r="55" spans="1:11" x14ac:dyDescent="0.3">
      <c r="A55" s="28"/>
      <c r="B55" s="28"/>
      <c r="C55" s="59" t="s">
        <v>20</v>
      </c>
      <c r="D55" s="55"/>
      <c r="E55" s="6"/>
      <c r="F55" s="19"/>
      <c r="G55" s="24" t="s">
        <v>2</v>
      </c>
      <c r="H55" s="24" t="s">
        <v>2</v>
      </c>
      <c r="I55" s="31"/>
      <c r="J55" s="31"/>
      <c r="K55" s="35"/>
    </row>
    <row r="56" spans="1:11" x14ac:dyDescent="0.3">
      <c r="A56" s="28"/>
      <c r="B56" s="28"/>
      <c r="C56" s="59"/>
      <c r="D56" s="55"/>
      <c r="E56" s="6"/>
      <c r="F56" s="19"/>
      <c r="G56" s="24"/>
      <c r="H56" s="24"/>
      <c r="I56" s="31"/>
      <c r="J56" s="31"/>
      <c r="K56" s="35"/>
    </row>
    <row r="57" spans="1:11" x14ac:dyDescent="0.3">
      <c r="A57" s="28"/>
      <c r="B57" s="28"/>
      <c r="C57" s="59" t="s">
        <v>21</v>
      </c>
      <c r="D57" s="55"/>
      <c r="E57" s="6"/>
      <c r="F57" s="19"/>
      <c r="G57" s="24" t="s">
        <v>2</v>
      </c>
      <c r="H57" s="24" t="s">
        <v>2</v>
      </c>
      <c r="I57" s="31"/>
      <c r="J57" s="31"/>
      <c r="K57" s="35"/>
    </row>
    <row r="58" spans="1:11" x14ac:dyDescent="0.3">
      <c r="A58" s="28"/>
      <c r="B58" s="28"/>
      <c r="C58" s="59"/>
      <c r="D58" s="55"/>
      <c r="E58" s="6"/>
      <c r="F58" s="19"/>
      <c r="G58" s="24"/>
      <c r="H58" s="24"/>
      <c r="I58" s="31"/>
      <c r="J58" s="31"/>
      <c r="K58" s="35"/>
    </row>
    <row r="59" spans="1:11" x14ac:dyDescent="0.3">
      <c r="A59" s="28"/>
      <c r="B59" s="28"/>
      <c r="C59" s="59" t="s">
        <v>22</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A61" s="28"/>
      <c r="B61" s="28"/>
      <c r="C61" s="59" t="s">
        <v>23</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C63" s="60" t="s">
        <v>24</v>
      </c>
      <c r="D63" s="55"/>
      <c r="E63" s="6"/>
      <c r="F63" s="19"/>
      <c r="G63" s="24"/>
      <c r="H63" s="24"/>
      <c r="I63" s="31"/>
      <c r="J63" s="31"/>
      <c r="K63" s="35"/>
    </row>
    <row r="64" spans="1:11" x14ac:dyDescent="0.3">
      <c r="B64" s="8" t="s">
        <v>197</v>
      </c>
      <c r="C64" s="61" t="s">
        <v>198</v>
      </c>
      <c r="D64" s="55"/>
      <c r="E64" s="6"/>
      <c r="F64" s="19"/>
      <c r="G64" s="24">
        <v>46.96</v>
      </c>
      <c r="H64" s="24">
        <v>0.03</v>
      </c>
      <c r="I64" s="31"/>
      <c r="J64" s="31"/>
      <c r="K64" s="35"/>
    </row>
    <row r="65" spans="1:54" x14ac:dyDescent="0.3">
      <c r="C65" s="59" t="s">
        <v>182</v>
      </c>
      <c r="D65" s="55"/>
      <c r="E65" s="6"/>
      <c r="F65" s="19"/>
      <c r="G65" s="25">
        <v>46.96</v>
      </c>
      <c r="H65" s="25">
        <v>0.03</v>
      </c>
      <c r="I65" s="31"/>
      <c r="J65" s="31"/>
      <c r="K65" s="35"/>
    </row>
    <row r="66" spans="1:54" x14ac:dyDescent="0.3">
      <c r="C66" s="58"/>
      <c r="D66" s="55"/>
      <c r="E66" s="6"/>
      <c r="F66" s="19"/>
      <c r="G66" s="24"/>
      <c r="H66" s="24"/>
      <c r="I66" s="31"/>
      <c r="J66" s="31"/>
      <c r="K66" s="35"/>
    </row>
    <row r="67" spans="1:54" x14ac:dyDescent="0.3">
      <c r="A67" s="10"/>
      <c r="B67" s="28"/>
      <c r="C67" s="59" t="s">
        <v>25</v>
      </c>
      <c r="D67" s="55"/>
      <c r="E67" s="6"/>
      <c r="F67" s="19"/>
      <c r="G67" s="24"/>
      <c r="H67" s="24"/>
      <c r="I67" s="31"/>
      <c r="J67" s="31"/>
      <c r="K67" s="35"/>
    </row>
    <row r="68" spans="1:54" s="2" customFormat="1" ht="13.8" x14ac:dyDescent="0.3">
      <c r="A68" s="28"/>
      <c r="B68" s="28"/>
      <c r="C68" s="58" t="s">
        <v>4955</v>
      </c>
      <c r="D68" s="55"/>
      <c r="E68" s="6"/>
      <c r="F68" s="19"/>
      <c r="G68" s="24" t="s">
        <v>2</v>
      </c>
      <c r="H68" s="24" t="s">
        <v>2</v>
      </c>
      <c r="I68" s="31"/>
      <c r="J68" s="31"/>
      <c r="K68" s="35"/>
      <c r="L68" s="3"/>
      <c r="AI68" s="3"/>
      <c r="AV68" s="3"/>
      <c r="AX68" s="3"/>
      <c r="BB68" s="3"/>
    </row>
    <row r="69" spans="1:54" x14ac:dyDescent="0.3">
      <c r="B69" s="8"/>
      <c r="C69" s="61" t="s">
        <v>199</v>
      </c>
      <c r="D69" s="55"/>
      <c r="E69" s="6"/>
      <c r="F69" s="19"/>
      <c r="G69" s="24">
        <v>-44.65</v>
      </c>
      <c r="H69" s="24">
        <v>-0.03</v>
      </c>
      <c r="I69" s="31"/>
      <c r="J69" s="31"/>
      <c r="K69" s="35"/>
    </row>
    <row r="70" spans="1:54" x14ac:dyDescent="0.3">
      <c r="C70" s="59" t="s">
        <v>182</v>
      </c>
      <c r="D70" s="55"/>
      <c r="E70" s="6"/>
      <c r="F70" s="19"/>
      <c r="G70" s="25">
        <v>-44.65</v>
      </c>
      <c r="H70" s="25">
        <v>-0.03</v>
      </c>
      <c r="I70" s="31"/>
      <c r="J70" s="31"/>
      <c r="K70" s="35"/>
    </row>
    <row r="71" spans="1:54" x14ac:dyDescent="0.3">
      <c r="C71" s="58"/>
      <c r="D71" s="55"/>
      <c r="E71" s="6"/>
      <c r="F71" s="19"/>
      <c r="G71" s="24"/>
      <c r="H71" s="24"/>
      <c r="I71" s="31"/>
      <c r="J71" s="31"/>
      <c r="K71" s="35"/>
    </row>
    <row r="72" spans="1:54" x14ac:dyDescent="0.3">
      <c r="C72" s="62" t="s">
        <v>200</v>
      </c>
      <c r="D72" s="56"/>
      <c r="E72" s="5"/>
      <c r="F72" s="20"/>
      <c r="G72" s="26">
        <v>158522.07999999999</v>
      </c>
      <c r="H72" s="26">
        <v>100</v>
      </c>
      <c r="I72" s="32"/>
      <c r="J72" s="32"/>
      <c r="K72" s="36"/>
    </row>
    <row r="75" spans="1:54" x14ac:dyDescent="0.3">
      <c r="C75" s="1" t="s">
        <v>201</v>
      </c>
    </row>
    <row r="76" spans="1:54" x14ac:dyDescent="0.3">
      <c r="C76" s="37" t="s">
        <v>202</v>
      </c>
      <c r="D76" s="37"/>
      <c r="E76" s="37"/>
      <c r="F76" s="37"/>
      <c r="G76" s="37"/>
      <c r="H76" s="37"/>
      <c r="I76" s="37"/>
      <c r="J76" s="37"/>
      <c r="K76" s="37"/>
    </row>
    <row r="77" spans="1:54" x14ac:dyDescent="0.3">
      <c r="C77" s="2" t="s">
        <v>203</v>
      </c>
    </row>
    <row r="78" spans="1:54" x14ac:dyDescent="0.3">
      <c r="C78" s="2" t="s">
        <v>204</v>
      </c>
    </row>
    <row r="79" spans="1:54" ht="30" customHeight="1" x14ac:dyDescent="0.3">
      <c r="C79" s="87" t="s">
        <v>205</v>
      </c>
      <c r="D79" s="88"/>
      <c r="E79" s="88"/>
      <c r="F79" s="88"/>
      <c r="G79" s="88"/>
      <c r="H79" s="88"/>
      <c r="I79" s="88"/>
      <c r="J79" s="88"/>
      <c r="K79" s="88"/>
    </row>
    <row r="80" spans="1:54" x14ac:dyDescent="0.3">
      <c r="C80" s="2" t="s">
        <v>206</v>
      </c>
    </row>
    <row r="82" spans="3:5" x14ac:dyDescent="0.3">
      <c r="C82" s="1" t="s">
        <v>5109</v>
      </c>
      <c r="E82" s="85" t="s">
        <v>5110</v>
      </c>
    </row>
    <row r="83" spans="3:5" x14ac:dyDescent="0.3">
      <c r="E83" s="2" t="s">
        <v>5173</v>
      </c>
    </row>
  </sheetData>
  <mergeCells count="1">
    <mergeCell ref="C79:K79"/>
  </mergeCells>
  <hyperlinks>
    <hyperlink ref="J2" location="'Index'!A1" display="'Index'!A1" xr:uid="{67E02C26-AD47-4E37-B13F-4F8257111E03}"/>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5F4CE-55ED-4D47-A56E-1FE3524B5D07}">
  <sheetPr codeName="Sheet110"/>
  <dimension ref="A1:IV127"/>
  <sheetViews>
    <sheetView showGridLines="0" zoomScale="90" zoomScaleNormal="90" workbookViewId="0">
      <pane ySplit="6" topLeftCell="A11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1142</v>
      </c>
      <c r="J2" s="38" t="s">
        <v>4603</v>
      </c>
    </row>
    <row r="3" spans="1:54" ht="16.2" x14ac:dyDescent="0.35">
      <c r="C3" s="1" t="s">
        <v>28</v>
      </c>
      <c r="D3" s="21" t="s">
        <v>1143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15823683</v>
      </c>
      <c r="G11" s="24">
        <v>140474.75</v>
      </c>
      <c r="H11" s="24">
        <v>11.83</v>
      </c>
      <c r="I11" s="31"/>
      <c r="J11" s="31"/>
      <c r="K11" s="35"/>
    </row>
    <row r="12" spans="1:54" x14ac:dyDescent="0.3">
      <c r="B12" s="8" t="s">
        <v>45</v>
      </c>
      <c r="C12" s="61" t="s">
        <v>46</v>
      </c>
      <c r="D12" s="55" t="s">
        <v>47</v>
      </c>
      <c r="E12" s="6" t="s">
        <v>44</v>
      </c>
      <c r="F12" s="19">
        <v>7388687</v>
      </c>
      <c r="G12" s="24">
        <v>101882.61</v>
      </c>
      <c r="H12" s="24">
        <v>8.58</v>
      </c>
      <c r="I12" s="31"/>
      <c r="J12" s="31"/>
      <c r="K12" s="35"/>
    </row>
    <row r="13" spans="1:54" x14ac:dyDescent="0.3">
      <c r="B13" s="8" t="s">
        <v>88</v>
      </c>
      <c r="C13" s="61" t="s">
        <v>89</v>
      </c>
      <c r="D13" s="55" t="s">
        <v>90</v>
      </c>
      <c r="E13" s="6" t="s">
        <v>91</v>
      </c>
      <c r="F13" s="19">
        <v>6984527</v>
      </c>
      <c r="G13" s="24">
        <v>97357.32</v>
      </c>
      <c r="H13" s="24">
        <v>8.1999999999999993</v>
      </c>
      <c r="I13" s="31"/>
      <c r="J13" s="31"/>
      <c r="K13" s="35"/>
    </row>
    <row r="14" spans="1:54" x14ac:dyDescent="0.3">
      <c r="B14" s="8" t="s">
        <v>418</v>
      </c>
      <c r="C14" s="61" t="s">
        <v>419</v>
      </c>
      <c r="D14" s="55" t="s">
        <v>420</v>
      </c>
      <c r="E14" s="6" t="s">
        <v>251</v>
      </c>
      <c r="F14" s="19">
        <v>2882422</v>
      </c>
      <c r="G14" s="24">
        <v>54169.36</v>
      </c>
      <c r="H14" s="24">
        <v>4.5599999999999996</v>
      </c>
      <c r="I14" s="31"/>
      <c r="J14" s="31"/>
      <c r="K14" s="35"/>
    </row>
    <row r="15" spans="1:54" x14ac:dyDescent="0.3">
      <c r="B15" s="8" t="s">
        <v>54</v>
      </c>
      <c r="C15" s="61" t="s">
        <v>55</v>
      </c>
      <c r="D15" s="55" t="s">
        <v>56</v>
      </c>
      <c r="E15" s="6" t="s">
        <v>57</v>
      </c>
      <c r="F15" s="19">
        <v>1214847</v>
      </c>
      <c r="G15" s="24">
        <v>51974.8</v>
      </c>
      <c r="H15" s="24">
        <v>4.38</v>
      </c>
      <c r="I15" s="31"/>
      <c r="J15" s="31"/>
      <c r="K15" s="35"/>
    </row>
    <row r="16" spans="1:54" x14ac:dyDescent="0.3">
      <c r="B16" s="8" t="s">
        <v>48</v>
      </c>
      <c r="C16" s="61" t="s">
        <v>49</v>
      </c>
      <c r="D16" s="55" t="s">
        <v>50</v>
      </c>
      <c r="E16" s="6" t="s">
        <v>44</v>
      </c>
      <c r="F16" s="19">
        <v>4291968</v>
      </c>
      <c r="G16" s="24">
        <v>51576.58</v>
      </c>
      <c r="H16" s="24">
        <v>4.34</v>
      </c>
      <c r="I16" s="31"/>
      <c r="J16" s="31"/>
      <c r="K16" s="35"/>
    </row>
    <row r="17" spans="2:11" x14ac:dyDescent="0.3">
      <c r="B17" s="8" t="s">
        <v>58</v>
      </c>
      <c r="C17" s="61" t="s">
        <v>59</v>
      </c>
      <c r="D17" s="55" t="s">
        <v>60</v>
      </c>
      <c r="E17" s="6" t="s">
        <v>61</v>
      </c>
      <c r="F17" s="19">
        <v>3623473</v>
      </c>
      <c r="G17" s="24">
        <v>47108.77</v>
      </c>
      <c r="H17" s="24">
        <v>3.97</v>
      </c>
      <c r="I17" s="31"/>
      <c r="J17" s="31"/>
      <c r="K17" s="35"/>
    </row>
    <row r="18" spans="2:11" x14ac:dyDescent="0.3">
      <c r="B18" s="8" t="s">
        <v>51</v>
      </c>
      <c r="C18" s="61" t="s">
        <v>52</v>
      </c>
      <c r="D18" s="55" t="s">
        <v>53</v>
      </c>
      <c r="E18" s="6" t="s">
        <v>44</v>
      </c>
      <c r="F18" s="19">
        <v>2964723</v>
      </c>
      <c r="G18" s="24">
        <v>41028.800000000003</v>
      </c>
      <c r="H18" s="24">
        <v>3.45</v>
      </c>
      <c r="I18" s="31"/>
      <c r="J18" s="31"/>
      <c r="K18" s="35"/>
    </row>
    <row r="19" spans="2:11" x14ac:dyDescent="0.3">
      <c r="B19" s="8" t="s">
        <v>66</v>
      </c>
      <c r="C19" s="61" t="s">
        <v>67</v>
      </c>
      <c r="D19" s="55" t="s">
        <v>68</v>
      </c>
      <c r="E19" s="6" t="s">
        <v>44</v>
      </c>
      <c r="F19" s="19">
        <v>7606514</v>
      </c>
      <c r="G19" s="24">
        <v>31582.25</v>
      </c>
      <c r="H19" s="24">
        <v>2.66</v>
      </c>
      <c r="I19" s="31"/>
      <c r="J19" s="31"/>
      <c r="K19" s="35"/>
    </row>
    <row r="20" spans="2:11" x14ac:dyDescent="0.3">
      <c r="B20" s="8" t="s">
        <v>406</v>
      </c>
      <c r="C20" s="61" t="s">
        <v>407</v>
      </c>
      <c r="D20" s="55" t="s">
        <v>408</v>
      </c>
      <c r="E20" s="6" t="s">
        <v>65</v>
      </c>
      <c r="F20" s="19">
        <v>923435</v>
      </c>
      <c r="G20" s="24">
        <v>31372.78</v>
      </c>
      <c r="H20" s="24">
        <v>2.64</v>
      </c>
      <c r="I20" s="31"/>
      <c r="J20" s="31"/>
      <c r="K20" s="35"/>
    </row>
    <row r="21" spans="2:11" x14ac:dyDescent="0.3">
      <c r="B21" s="8" t="s">
        <v>474</v>
      </c>
      <c r="C21" s="61" t="s">
        <v>475</v>
      </c>
      <c r="D21" s="55" t="s">
        <v>476</v>
      </c>
      <c r="E21" s="6" t="s">
        <v>274</v>
      </c>
      <c r="F21" s="19">
        <v>9968872</v>
      </c>
      <c r="G21" s="24">
        <v>31262.38</v>
      </c>
      <c r="H21" s="24">
        <v>2.63</v>
      </c>
      <c r="I21" s="31"/>
      <c r="J21" s="31"/>
      <c r="K21" s="35"/>
    </row>
    <row r="22" spans="2:11" x14ac:dyDescent="0.3">
      <c r="B22" s="8" t="s">
        <v>427</v>
      </c>
      <c r="C22" s="61" t="s">
        <v>428</v>
      </c>
      <c r="D22" s="55" t="s">
        <v>429</v>
      </c>
      <c r="E22" s="6" t="s">
        <v>61</v>
      </c>
      <c r="F22" s="19">
        <v>1056336</v>
      </c>
      <c r="G22" s="24">
        <v>27859.81</v>
      </c>
      <c r="H22" s="24">
        <v>2.35</v>
      </c>
      <c r="I22" s="31"/>
      <c r="J22" s="31"/>
      <c r="K22" s="35"/>
    </row>
    <row r="23" spans="2:11" x14ac:dyDescent="0.3">
      <c r="B23" s="8" t="s">
        <v>69</v>
      </c>
      <c r="C23" s="61" t="s">
        <v>70</v>
      </c>
      <c r="D23" s="55" t="s">
        <v>71</v>
      </c>
      <c r="E23" s="6" t="s">
        <v>72</v>
      </c>
      <c r="F23" s="19">
        <v>2746539</v>
      </c>
      <c r="G23" s="24">
        <v>27352.78</v>
      </c>
      <c r="H23" s="24">
        <v>2.2999999999999998</v>
      </c>
      <c r="I23" s="31"/>
      <c r="J23" s="31"/>
      <c r="K23" s="35"/>
    </row>
    <row r="24" spans="2:11" x14ac:dyDescent="0.3">
      <c r="B24" s="8" t="s">
        <v>271</v>
      </c>
      <c r="C24" s="61" t="s">
        <v>272</v>
      </c>
      <c r="D24" s="55" t="s">
        <v>273</v>
      </c>
      <c r="E24" s="6" t="s">
        <v>274</v>
      </c>
      <c r="F24" s="19">
        <v>918032</v>
      </c>
      <c r="G24" s="24">
        <v>21464.51</v>
      </c>
      <c r="H24" s="24">
        <v>1.81</v>
      </c>
      <c r="I24" s="31"/>
      <c r="J24" s="31"/>
      <c r="K24" s="35"/>
    </row>
    <row r="25" spans="2:11" x14ac:dyDescent="0.3">
      <c r="B25" s="8" t="s">
        <v>62</v>
      </c>
      <c r="C25" s="61" t="s">
        <v>63</v>
      </c>
      <c r="D25" s="55" t="s">
        <v>64</v>
      </c>
      <c r="E25" s="6" t="s">
        <v>65</v>
      </c>
      <c r="F25" s="19">
        <v>135737</v>
      </c>
      <c r="G25" s="24">
        <v>20166.45</v>
      </c>
      <c r="H25" s="24">
        <v>1.7</v>
      </c>
      <c r="I25" s="31"/>
      <c r="J25" s="31"/>
      <c r="K25" s="35"/>
    </row>
    <row r="26" spans="2:11" x14ac:dyDescent="0.3">
      <c r="B26" s="8" t="s">
        <v>486</v>
      </c>
      <c r="C26" s="61" t="s">
        <v>487</v>
      </c>
      <c r="D26" s="55" t="s">
        <v>488</v>
      </c>
      <c r="E26" s="6" t="s">
        <v>120</v>
      </c>
      <c r="F26" s="19">
        <v>1095335</v>
      </c>
      <c r="G26" s="24">
        <v>19025.97</v>
      </c>
      <c r="H26" s="24">
        <v>1.6</v>
      </c>
      <c r="I26" s="31"/>
      <c r="J26" s="31"/>
      <c r="K26" s="35"/>
    </row>
    <row r="27" spans="2:11" x14ac:dyDescent="0.3">
      <c r="B27" s="8" t="s">
        <v>627</v>
      </c>
      <c r="C27" s="61" t="s">
        <v>628</v>
      </c>
      <c r="D27" s="55" t="s">
        <v>629</v>
      </c>
      <c r="E27" s="6" t="s">
        <v>234</v>
      </c>
      <c r="F27" s="19">
        <v>4904184</v>
      </c>
      <c r="G27" s="24">
        <v>18729.080000000002</v>
      </c>
      <c r="H27" s="24">
        <v>1.58</v>
      </c>
      <c r="I27" s="31"/>
      <c r="J27" s="31"/>
      <c r="K27" s="35"/>
    </row>
    <row r="28" spans="2:11" x14ac:dyDescent="0.3">
      <c r="B28" s="8" t="s">
        <v>891</v>
      </c>
      <c r="C28" s="61" t="s">
        <v>892</v>
      </c>
      <c r="D28" s="55" t="s">
        <v>893</v>
      </c>
      <c r="E28" s="6" t="s">
        <v>87</v>
      </c>
      <c r="F28" s="19">
        <v>426960</v>
      </c>
      <c r="G28" s="24">
        <v>18476.689999999999</v>
      </c>
      <c r="H28" s="24">
        <v>1.56</v>
      </c>
      <c r="I28" s="31"/>
      <c r="J28" s="31"/>
      <c r="K28" s="35"/>
    </row>
    <row r="29" spans="2:11" x14ac:dyDescent="0.3">
      <c r="B29" s="8" t="s">
        <v>933</v>
      </c>
      <c r="C29" s="61" t="s">
        <v>934</v>
      </c>
      <c r="D29" s="55" t="s">
        <v>935</v>
      </c>
      <c r="E29" s="6" t="s">
        <v>153</v>
      </c>
      <c r="F29" s="19">
        <v>7432152</v>
      </c>
      <c r="G29" s="24">
        <v>18305.39</v>
      </c>
      <c r="H29" s="24">
        <v>1.54</v>
      </c>
      <c r="I29" s="31"/>
      <c r="J29" s="31"/>
      <c r="K29" s="35"/>
    </row>
    <row r="30" spans="2:11" x14ac:dyDescent="0.3">
      <c r="B30" s="8" t="s">
        <v>278</v>
      </c>
      <c r="C30" s="61" t="s">
        <v>279</v>
      </c>
      <c r="D30" s="55" t="s">
        <v>280</v>
      </c>
      <c r="E30" s="6" t="s">
        <v>207</v>
      </c>
      <c r="F30" s="19">
        <v>8550287</v>
      </c>
      <c r="G30" s="24">
        <v>18154.82</v>
      </c>
      <c r="H30" s="24">
        <v>1.53</v>
      </c>
      <c r="I30" s="31"/>
      <c r="J30" s="31"/>
      <c r="K30" s="35"/>
    </row>
    <row r="31" spans="2:11" x14ac:dyDescent="0.3">
      <c r="B31" s="8" t="s">
        <v>1144</v>
      </c>
      <c r="C31" s="61" t="s">
        <v>1145</v>
      </c>
      <c r="D31" s="55" t="s">
        <v>1146</v>
      </c>
      <c r="E31" s="6" t="s">
        <v>580</v>
      </c>
      <c r="F31" s="19">
        <v>3705101</v>
      </c>
      <c r="G31" s="24">
        <v>16476.580000000002</v>
      </c>
      <c r="H31" s="24">
        <v>1.39</v>
      </c>
      <c r="I31" s="31"/>
      <c r="J31" s="31"/>
      <c r="K31" s="35"/>
    </row>
    <row r="32" spans="2:11" x14ac:dyDescent="0.3">
      <c r="B32" s="8" t="s">
        <v>1147</v>
      </c>
      <c r="C32" s="61" t="s">
        <v>1148</v>
      </c>
      <c r="D32" s="55" t="s">
        <v>1149</v>
      </c>
      <c r="E32" s="6" t="s">
        <v>72</v>
      </c>
      <c r="F32" s="19">
        <v>1448761</v>
      </c>
      <c r="G32" s="24">
        <v>15637.93</v>
      </c>
      <c r="H32" s="24">
        <v>1.32</v>
      </c>
      <c r="I32" s="31"/>
      <c r="J32" s="31"/>
      <c r="K32" s="35"/>
    </row>
    <row r="33" spans="2:11" x14ac:dyDescent="0.3">
      <c r="B33" s="8" t="s">
        <v>73</v>
      </c>
      <c r="C33" s="61" t="s">
        <v>74</v>
      </c>
      <c r="D33" s="55" t="s">
        <v>75</v>
      </c>
      <c r="E33" s="6" t="s">
        <v>76</v>
      </c>
      <c r="F33" s="19">
        <v>122622</v>
      </c>
      <c r="G33" s="24">
        <v>15544.79</v>
      </c>
      <c r="H33" s="24">
        <v>1.31</v>
      </c>
      <c r="I33" s="31"/>
      <c r="J33" s="31"/>
      <c r="K33" s="35"/>
    </row>
    <row r="34" spans="2:11" x14ac:dyDescent="0.3">
      <c r="B34" s="8" t="s">
        <v>946</v>
      </c>
      <c r="C34" s="61" t="s">
        <v>947</v>
      </c>
      <c r="D34" s="55" t="s">
        <v>948</v>
      </c>
      <c r="E34" s="6" t="s">
        <v>61</v>
      </c>
      <c r="F34" s="19">
        <v>1091425</v>
      </c>
      <c r="G34" s="24">
        <v>15160.98</v>
      </c>
      <c r="H34" s="24">
        <v>1.28</v>
      </c>
      <c r="I34" s="31"/>
      <c r="J34" s="31"/>
      <c r="K34" s="35"/>
    </row>
    <row r="35" spans="2:11" x14ac:dyDescent="0.3">
      <c r="B35" s="8" t="s">
        <v>642</v>
      </c>
      <c r="C35" s="61" t="s">
        <v>643</v>
      </c>
      <c r="D35" s="55" t="s">
        <v>644</v>
      </c>
      <c r="E35" s="6" t="s">
        <v>234</v>
      </c>
      <c r="F35" s="19">
        <v>4685456</v>
      </c>
      <c r="G35" s="24">
        <v>13993.11</v>
      </c>
      <c r="H35" s="24">
        <v>1.18</v>
      </c>
      <c r="I35" s="31"/>
      <c r="J35" s="31"/>
      <c r="K35" s="35"/>
    </row>
    <row r="36" spans="2:11" x14ac:dyDescent="0.3">
      <c r="B36" s="8" t="s">
        <v>77</v>
      </c>
      <c r="C36" s="61" t="s">
        <v>78</v>
      </c>
      <c r="D36" s="55" t="s">
        <v>79</v>
      </c>
      <c r="E36" s="6" t="s">
        <v>80</v>
      </c>
      <c r="F36" s="19">
        <v>1496618</v>
      </c>
      <c r="G36" s="24">
        <v>13839.23</v>
      </c>
      <c r="H36" s="24">
        <v>1.17</v>
      </c>
      <c r="I36" s="31"/>
      <c r="J36" s="31"/>
      <c r="K36" s="35"/>
    </row>
    <row r="37" spans="2:11" x14ac:dyDescent="0.3">
      <c r="B37" s="8" t="s">
        <v>1150</v>
      </c>
      <c r="C37" s="61" t="s">
        <v>1151</v>
      </c>
      <c r="D37" s="55" t="s">
        <v>1152</v>
      </c>
      <c r="E37" s="6" t="s">
        <v>207</v>
      </c>
      <c r="F37" s="19">
        <v>971815</v>
      </c>
      <c r="G37" s="24">
        <v>12290.54</v>
      </c>
      <c r="H37" s="24">
        <v>1.03</v>
      </c>
      <c r="I37" s="31"/>
      <c r="J37" s="31"/>
      <c r="K37" s="35"/>
    </row>
    <row r="38" spans="2:11" x14ac:dyDescent="0.3">
      <c r="B38" s="8" t="s">
        <v>507</v>
      </c>
      <c r="C38" s="61" t="s">
        <v>508</v>
      </c>
      <c r="D38" s="55" t="s">
        <v>509</v>
      </c>
      <c r="E38" s="6" t="s">
        <v>72</v>
      </c>
      <c r="F38" s="19">
        <v>591503</v>
      </c>
      <c r="G38" s="24">
        <v>11791.02</v>
      </c>
      <c r="H38" s="24">
        <v>0.99</v>
      </c>
      <c r="I38" s="31"/>
      <c r="J38" s="31"/>
      <c r="K38" s="35"/>
    </row>
    <row r="39" spans="2:11" x14ac:dyDescent="0.3">
      <c r="B39" s="8" t="s">
        <v>608</v>
      </c>
      <c r="C39" s="61" t="s">
        <v>609</v>
      </c>
      <c r="D39" s="55" t="s">
        <v>610</v>
      </c>
      <c r="E39" s="6" t="s">
        <v>611</v>
      </c>
      <c r="F39" s="19">
        <v>763123</v>
      </c>
      <c r="G39" s="24">
        <v>11607.1</v>
      </c>
      <c r="H39" s="24">
        <v>0.98</v>
      </c>
      <c r="I39" s="31"/>
      <c r="J39" s="31"/>
      <c r="K39" s="35"/>
    </row>
    <row r="40" spans="2:11" x14ac:dyDescent="0.3">
      <c r="B40" s="8" t="s">
        <v>1061</v>
      </c>
      <c r="C40" s="61" t="s">
        <v>1062</v>
      </c>
      <c r="D40" s="55" t="s">
        <v>1063</v>
      </c>
      <c r="E40" s="6" t="s">
        <v>65</v>
      </c>
      <c r="F40" s="19">
        <v>114687</v>
      </c>
      <c r="G40" s="24">
        <v>11437.16</v>
      </c>
      <c r="H40" s="24">
        <v>0.96</v>
      </c>
      <c r="I40" s="31"/>
      <c r="J40" s="31"/>
      <c r="K40" s="35"/>
    </row>
    <row r="41" spans="2:11" x14ac:dyDescent="0.3">
      <c r="B41" s="8" t="s">
        <v>92</v>
      </c>
      <c r="C41" s="61" t="s">
        <v>93</v>
      </c>
      <c r="D41" s="55" t="s">
        <v>94</v>
      </c>
      <c r="E41" s="6" t="s">
        <v>65</v>
      </c>
      <c r="F41" s="19">
        <v>142381</v>
      </c>
      <c r="G41" s="24">
        <v>11405.43</v>
      </c>
      <c r="H41" s="24">
        <v>0.96</v>
      </c>
      <c r="I41" s="31"/>
      <c r="J41" s="31"/>
      <c r="K41" s="35"/>
    </row>
    <row r="42" spans="2:11" x14ac:dyDescent="0.3">
      <c r="B42" s="8" t="s">
        <v>595</v>
      </c>
      <c r="C42" s="61" t="s">
        <v>596</v>
      </c>
      <c r="D42" s="55" t="s">
        <v>597</v>
      </c>
      <c r="E42" s="6" t="s">
        <v>209</v>
      </c>
      <c r="F42" s="19">
        <v>233866</v>
      </c>
      <c r="G42" s="24">
        <v>11289.18</v>
      </c>
      <c r="H42" s="24">
        <v>0.95</v>
      </c>
      <c r="I42" s="31"/>
      <c r="J42" s="31"/>
      <c r="K42" s="35"/>
    </row>
    <row r="43" spans="2:11" x14ac:dyDescent="0.3">
      <c r="B43" s="8" t="s">
        <v>430</v>
      </c>
      <c r="C43" s="61" t="s">
        <v>431</v>
      </c>
      <c r="D43" s="55" t="s">
        <v>432</v>
      </c>
      <c r="E43" s="6" t="s">
        <v>433</v>
      </c>
      <c r="F43" s="19">
        <v>4018278</v>
      </c>
      <c r="G43" s="24">
        <v>11239.12</v>
      </c>
      <c r="H43" s="24">
        <v>0.95</v>
      </c>
      <c r="I43" s="31"/>
      <c r="J43" s="31"/>
      <c r="K43" s="35"/>
    </row>
    <row r="44" spans="2:11" x14ac:dyDescent="0.3">
      <c r="B44" s="8" t="s">
        <v>84</v>
      </c>
      <c r="C44" s="61" t="s">
        <v>85</v>
      </c>
      <c r="D44" s="55" t="s">
        <v>86</v>
      </c>
      <c r="E44" s="6" t="s">
        <v>87</v>
      </c>
      <c r="F44" s="19">
        <v>467749</v>
      </c>
      <c r="G44" s="24">
        <v>11114.65</v>
      </c>
      <c r="H44" s="24">
        <v>0.94</v>
      </c>
      <c r="I44" s="31"/>
      <c r="J44" s="31"/>
      <c r="K44" s="35"/>
    </row>
    <row r="45" spans="2:11" x14ac:dyDescent="0.3">
      <c r="B45" s="8" t="s">
        <v>1070</v>
      </c>
      <c r="C45" s="61" t="s">
        <v>1071</v>
      </c>
      <c r="D45" s="55" t="s">
        <v>1072</v>
      </c>
      <c r="E45" s="6" t="s">
        <v>76</v>
      </c>
      <c r="F45" s="19">
        <v>395177</v>
      </c>
      <c r="G45" s="24">
        <v>11064.17</v>
      </c>
      <c r="H45" s="24">
        <v>0.93</v>
      </c>
      <c r="I45" s="31"/>
      <c r="J45" s="31"/>
      <c r="K45" s="35"/>
    </row>
    <row r="46" spans="2:11" x14ac:dyDescent="0.3">
      <c r="B46" s="8" t="s">
        <v>604</v>
      </c>
      <c r="C46" s="61" t="s">
        <v>605</v>
      </c>
      <c r="D46" s="55" t="s">
        <v>606</v>
      </c>
      <c r="E46" s="6" t="s">
        <v>607</v>
      </c>
      <c r="F46" s="19">
        <v>2348818</v>
      </c>
      <c r="G46" s="24">
        <v>10115.18</v>
      </c>
      <c r="H46" s="24">
        <v>0.85</v>
      </c>
      <c r="I46" s="31"/>
      <c r="J46" s="31"/>
      <c r="K46" s="35"/>
    </row>
    <row r="47" spans="2:11" x14ac:dyDescent="0.3">
      <c r="B47" s="8" t="s">
        <v>913</v>
      </c>
      <c r="C47" s="61" t="s">
        <v>914</v>
      </c>
      <c r="D47" s="55" t="s">
        <v>915</v>
      </c>
      <c r="E47" s="6" t="s">
        <v>124</v>
      </c>
      <c r="F47" s="19">
        <v>741691</v>
      </c>
      <c r="G47" s="24">
        <v>9580.42</v>
      </c>
      <c r="H47" s="24">
        <v>0.81</v>
      </c>
      <c r="I47" s="31"/>
      <c r="J47" s="31"/>
      <c r="K47" s="35"/>
    </row>
    <row r="48" spans="2:11" x14ac:dyDescent="0.3">
      <c r="B48" s="8" t="s">
        <v>1153</v>
      </c>
      <c r="C48" s="61" t="s">
        <v>1154</v>
      </c>
      <c r="D48" s="55" t="s">
        <v>1155</v>
      </c>
      <c r="E48" s="6" t="s">
        <v>113</v>
      </c>
      <c r="F48" s="19">
        <v>464357</v>
      </c>
      <c r="G48" s="24">
        <v>9459.8799999999992</v>
      </c>
      <c r="H48" s="24">
        <v>0.8</v>
      </c>
      <c r="I48" s="31"/>
      <c r="J48" s="31"/>
      <c r="K48" s="35"/>
    </row>
    <row r="49" spans="2:11" x14ac:dyDescent="0.3">
      <c r="B49" s="8" t="s">
        <v>1156</v>
      </c>
      <c r="C49" s="61" t="s">
        <v>1157</v>
      </c>
      <c r="D49" s="55" t="s">
        <v>1158</v>
      </c>
      <c r="E49" s="6" t="s">
        <v>153</v>
      </c>
      <c r="F49" s="19">
        <v>229511</v>
      </c>
      <c r="G49" s="24">
        <v>8949.7800000000007</v>
      </c>
      <c r="H49" s="24">
        <v>0.75</v>
      </c>
      <c r="I49" s="31"/>
      <c r="J49" s="31"/>
      <c r="K49" s="35"/>
    </row>
    <row r="50" spans="2:11" x14ac:dyDescent="0.3">
      <c r="B50" s="8" t="s">
        <v>421</v>
      </c>
      <c r="C50" s="61" t="s">
        <v>422</v>
      </c>
      <c r="D50" s="55" t="s">
        <v>423</v>
      </c>
      <c r="E50" s="6" t="s">
        <v>61</v>
      </c>
      <c r="F50" s="19">
        <v>656714</v>
      </c>
      <c r="G50" s="24">
        <v>8916.86</v>
      </c>
      <c r="H50" s="24">
        <v>0.75</v>
      </c>
      <c r="I50" s="31"/>
      <c r="J50" s="31"/>
      <c r="K50" s="35"/>
    </row>
    <row r="51" spans="2:11" x14ac:dyDescent="0.3">
      <c r="B51" s="8" t="s">
        <v>1159</v>
      </c>
      <c r="C51" s="61" t="s">
        <v>1160</v>
      </c>
      <c r="D51" s="55" t="s">
        <v>1161</v>
      </c>
      <c r="E51" s="6" t="s">
        <v>72</v>
      </c>
      <c r="F51" s="19">
        <v>3390972</v>
      </c>
      <c r="G51" s="24">
        <v>8660.5400000000009</v>
      </c>
      <c r="H51" s="24">
        <v>0.73</v>
      </c>
      <c r="I51" s="31"/>
      <c r="J51" s="31"/>
      <c r="K51" s="35"/>
    </row>
    <row r="52" spans="2:11" x14ac:dyDescent="0.3">
      <c r="B52" s="8" t="s">
        <v>630</v>
      </c>
      <c r="C52" s="61" t="s">
        <v>631</v>
      </c>
      <c r="D52" s="55" t="s">
        <v>632</v>
      </c>
      <c r="E52" s="6" t="s">
        <v>170</v>
      </c>
      <c r="F52" s="19">
        <v>769268</v>
      </c>
      <c r="G52" s="24">
        <v>8400.02</v>
      </c>
      <c r="H52" s="24">
        <v>0.71</v>
      </c>
      <c r="I52" s="31"/>
      <c r="J52" s="31"/>
      <c r="K52" s="35"/>
    </row>
    <row r="53" spans="2:11" x14ac:dyDescent="0.3">
      <c r="B53" s="8" t="s">
        <v>1002</v>
      </c>
      <c r="C53" s="61" t="s">
        <v>1003</v>
      </c>
      <c r="D53" s="55" t="s">
        <v>1004</v>
      </c>
      <c r="E53" s="6" t="s">
        <v>170</v>
      </c>
      <c r="F53" s="19">
        <v>106476</v>
      </c>
      <c r="G53" s="24">
        <v>8328.02</v>
      </c>
      <c r="H53" s="24">
        <v>0.7</v>
      </c>
      <c r="I53" s="31"/>
      <c r="J53" s="31"/>
      <c r="K53" s="35"/>
    </row>
    <row r="54" spans="2:11" x14ac:dyDescent="0.3">
      <c r="B54" s="8" t="s">
        <v>455</v>
      </c>
      <c r="C54" s="61" t="s">
        <v>456</v>
      </c>
      <c r="D54" s="55" t="s">
        <v>457</v>
      </c>
      <c r="E54" s="6" t="s">
        <v>65</v>
      </c>
      <c r="F54" s="19">
        <v>2163085</v>
      </c>
      <c r="G54" s="24">
        <v>8277.0400000000009</v>
      </c>
      <c r="H54" s="24">
        <v>0.7</v>
      </c>
      <c r="I54" s="31"/>
      <c r="J54" s="31"/>
      <c r="K54" s="35"/>
    </row>
    <row r="55" spans="2:11" x14ac:dyDescent="0.3">
      <c r="B55" s="8" t="s">
        <v>1162</v>
      </c>
      <c r="C55" s="61" t="s">
        <v>1163</v>
      </c>
      <c r="D55" s="55" t="s">
        <v>1164</v>
      </c>
      <c r="E55" s="6" t="s">
        <v>120</v>
      </c>
      <c r="F55" s="19">
        <v>630366</v>
      </c>
      <c r="G55" s="24">
        <v>8108.4</v>
      </c>
      <c r="H55" s="24">
        <v>0.68</v>
      </c>
      <c r="I55" s="31"/>
      <c r="J55" s="31"/>
      <c r="K55" s="35"/>
    </row>
    <row r="56" spans="2:11" x14ac:dyDescent="0.3">
      <c r="B56" s="8" t="s">
        <v>293</v>
      </c>
      <c r="C56" s="61" t="s">
        <v>294</v>
      </c>
      <c r="D56" s="55" t="s">
        <v>295</v>
      </c>
      <c r="E56" s="6" t="s">
        <v>113</v>
      </c>
      <c r="F56" s="19">
        <v>1111774</v>
      </c>
      <c r="G56" s="24">
        <v>7952.52</v>
      </c>
      <c r="H56" s="24">
        <v>0.67</v>
      </c>
      <c r="I56" s="31"/>
      <c r="J56" s="31"/>
      <c r="K56" s="35"/>
    </row>
    <row r="57" spans="2:11" x14ac:dyDescent="0.3">
      <c r="B57" s="8" t="s">
        <v>409</v>
      </c>
      <c r="C57" s="61" t="s">
        <v>410</v>
      </c>
      <c r="D57" s="55" t="s">
        <v>411</v>
      </c>
      <c r="E57" s="6" t="s">
        <v>120</v>
      </c>
      <c r="F57" s="19">
        <v>582009</v>
      </c>
      <c r="G57" s="24">
        <v>7846.65</v>
      </c>
      <c r="H57" s="24">
        <v>0.66</v>
      </c>
      <c r="I57" s="31"/>
      <c r="J57" s="31"/>
      <c r="K57" s="35"/>
    </row>
    <row r="58" spans="2:11" x14ac:dyDescent="0.3">
      <c r="B58" s="8" t="s">
        <v>1165</v>
      </c>
      <c r="C58" s="61" t="s">
        <v>1166</v>
      </c>
      <c r="D58" s="55" t="s">
        <v>1167</v>
      </c>
      <c r="E58" s="6" t="s">
        <v>539</v>
      </c>
      <c r="F58" s="19">
        <v>673529</v>
      </c>
      <c r="G58" s="24">
        <v>7684.97</v>
      </c>
      <c r="H58" s="24">
        <v>0.65</v>
      </c>
      <c r="I58" s="31"/>
      <c r="J58" s="31"/>
      <c r="K58" s="35"/>
    </row>
    <row r="59" spans="2:11" x14ac:dyDescent="0.3">
      <c r="B59" s="8" t="s">
        <v>366</v>
      </c>
      <c r="C59" s="61" t="s">
        <v>367</v>
      </c>
      <c r="D59" s="55" t="s">
        <v>368</v>
      </c>
      <c r="E59" s="6" t="s">
        <v>61</v>
      </c>
      <c r="F59" s="19">
        <v>2953560</v>
      </c>
      <c r="G59" s="24">
        <v>5935.47</v>
      </c>
      <c r="H59" s="24">
        <v>0.5</v>
      </c>
      <c r="I59" s="31"/>
      <c r="J59" s="31"/>
      <c r="K59" s="35"/>
    </row>
    <row r="60" spans="2:11" x14ac:dyDescent="0.3">
      <c r="B60" s="8" t="s">
        <v>1168</v>
      </c>
      <c r="C60" s="61" t="s">
        <v>1169</v>
      </c>
      <c r="D60" s="55" t="s">
        <v>1170</v>
      </c>
      <c r="E60" s="6" t="s">
        <v>1171</v>
      </c>
      <c r="F60" s="19">
        <v>269430</v>
      </c>
      <c r="G60" s="24">
        <v>5824.54</v>
      </c>
      <c r="H60" s="24">
        <v>0.49</v>
      </c>
      <c r="I60" s="31"/>
      <c r="J60" s="31"/>
      <c r="K60" s="35"/>
    </row>
    <row r="61" spans="2:11" x14ac:dyDescent="0.3">
      <c r="C61" s="59" t="s">
        <v>182</v>
      </c>
      <c r="D61" s="55"/>
      <c r="E61" s="6"/>
      <c r="F61" s="19"/>
      <c r="G61" s="25">
        <v>1187257.18</v>
      </c>
      <c r="H61" s="25">
        <v>100</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3:11" x14ac:dyDescent="0.3">
      <c r="C65" s="59" t="s">
        <v>4</v>
      </c>
      <c r="D65" s="55"/>
      <c r="E65" s="6"/>
      <c r="F65" s="19"/>
      <c r="G65" s="24" t="s">
        <v>2</v>
      </c>
      <c r="H65" s="24" t="s">
        <v>2</v>
      </c>
      <c r="I65" s="31"/>
      <c r="J65" s="31"/>
      <c r="K65" s="35"/>
    </row>
    <row r="66" spans="3:11" x14ac:dyDescent="0.3">
      <c r="C66" s="58"/>
      <c r="D66" s="55"/>
      <c r="E66" s="6"/>
      <c r="F66" s="19"/>
      <c r="G66" s="24"/>
      <c r="H66" s="24"/>
      <c r="I66" s="31"/>
      <c r="J66" s="31"/>
      <c r="K66" s="35"/>
    </row>
    <row r="67" spans="3:11" x14ac:dyDescent="0.3">
      <c r="C67" s="59" t="s">
        <v>5</v>
      </c>
      <c r="D67" s="55"/>
      <c r="E67" s="6"/>
      <c r="F67" s="19"/>
      <c r="G67" s="24"/>
      <c r="H67" s="24"/>
      <c r="I67" s="31"/>
      <c r="J67" s="31"/>
      <c r="K67" s="35"/>
    </row>
    <row r="68" spans="3:11" x14ac:dyDescent="0.3">
      <c r="C68" s="58"/>
      <c r="D68" s="55"/>
      <c r="E68" s="6"/>
      <c r="F68" s="19"/>
      <c r="G68" s="24"/>
      <c r="H68" s="24"/>
      <c r="I68" s="31"/>
      <c r="J68" s="31"/>
      <c r="K68" s="35"/>
    </row>
    <row r="69" spans="3:11" x14ac:dyDescent="0.3">
      <c r="C69" s="59" t="s">
        <v>6</v>
      </c>
      <c r="D69" s="55"/>
      <c r="E69" s="6"/>
      <c r="F69" s="19"/>
      <c r="G69" s="24" t="s">
        <v>2</v>
      </c>
      <c r="H69" s="24" t="s">
        <v>2</v>
      </c>
      <c r="I69" s="31"/>
      <c r="J69" s="31"/>
      <c r="K69" s="35"/>
    </row>
    <row r="70" spans="3:11" x14ac:dyDescent="0.3">
      <c r="C70" s="58"/>
      <c r="D70" s="55"/>
      <c r="E70" s="6"/>
      <c r="F70" s="19"/>
      <c r="G70" s="24"/>
      <c r="H70" s="24"/>
      <c r="I70" s="31"/>
      <c r="J70" s="31"/>
      <c r="K70" s="35"/>
    </row>
    <row r="71" spans="3:11" x14ac:dyDescent="0.3">
      <c r="C71" s="59" t="s">
        <v>7</v>
      </c>
      <c r="D71" s="55"/>
      <c r="E71" s="6"/>
      <c r="F71" s="19"/>
      <c r="G71" s="24" t="s">
        <v>2</v>
      </c>
      <c r="H71" s="24" t="s">
        <v>2</v>
      </c>
      <c r="I71" s="31"/>
      <c r="J71" s="31"/>
      <c r="K71" s="35"/>
    </row>
    <row r="72" spans="3:11" x14ac:dyDescent="0.3">
      <c r="C72" s="58"/>
      <c r="D72" s="55"/>
      <c r="E72" s="6"/>
      <c r="F72" s="19"/>
      <c r="G72" s="24"/>
      <c r="H72" s="24"/>
      <c r="I72" s="31"/>
      <c r="J72" s="31"/>
      <c r="K72" s="35"/>
    </row>
    <row r="73" spans="3:11" x14ac:dyDescent="0.3">
      <c r="C73" s="59" t="s">
        <v>8</v>
      </c>
      <c r="D73" s="55"/>
      <c r="E73" s="6"/>
      <c r="F73" s="19"/>
      <c r="G73" s="24" t="s">
        <v>2</v>
      </c>
      <c r="H73" s="24" t="s">
        <v>2</v>
      </c>
      <c r="I73" s="31"/>
      <c r="J73" s="31"/>
      <c r="K73" s="35"/>
    </row>
    <row r="74" spans="3:11" x14ac:dyDescent="0.3">
      <c r="C74" s="58"/>
      <c r="D74" s="55"/>
      <c r="E74" s="6"/>
      <c r="F74" s="19"/>
      <c r="G74" s="24"/>
      <c r="H74" s="24"/>
      <c r="I74" s="31"/>
      <c r="J74" s="31"/>
      <c r="K74" s="35"/>
    </row>
    <row r="75" spans="3:11" x14ac:dyDescent="0.3">
      <c r="C75" s="59" t="s">
        <v>9</v>
      </c>
      <c r="D75" s="55"/>
      <c r="E75" s="6"/>
      <c r="F75" s="19"/>
      <c r="G75" s="24" t="s">
        <v>2</v>
      </c>
      <c r="H75" s="24" t="s">
        <v>2</v>
      </c>
      <c r="I75" s="31"/>
      <c r="J75" s="31"/>
      <c r="K75" s="35"/>
    </row>
    <row r="76" spans="3:11" x14ac:dyDescent="0.3">
      <c r="C76" s="58"/>
      <c r="D76" s="55"/>
      <c r="E76" s="6"/>
      <c r="F76" s="19"/>
      <c r="G76" s="24"/>
      <c r="H76" s="24"/>
      <c r="I76" s="31"/>
      <c r="J76" s="31"/>
      <c r="K76" s="35"/>
    </row>
    <row r="77" spans="3:11" x14ac:dyDescent="0.3">
      <c r="C77" s="59" t="s">
        <v>10</v>
      </c>
      <c r="D77" s="55"/>
      <c r="E77" s="6"/>
      <c r="F77" s="19"/>
      <c r="G77" s="24" t="s">
        <v>2</v>
      </c>
      <c r="H77" s="24" t="s">
        <v>2</v>
      </c>
      <c r="I77" s="31"/>
      <c r="J77" s="31"/>
      <c r="K77" s="35"/>
    </row>
    <row r="78" spans="3:11" x14ac:dyDescent="0.3">
      <c r="C78" s="58"/>
      <c r="D78" s="55"/>
      <c r="E78" s="6"/>
      <c r="F78" s="19"/>
      <c r="G78" s="24"/>
      <c r="H78" s="24"/>
      <c r="I78" s="31"/>
      <c r="J78" s="31"/>
      <c r="K78" s="35"/>
    </row>
    <row r="79" spans="3:11" x14ac:dyDescent="0.3">
      <c r="C79" s="59" t="s">
        <v>11</v>
      </c>
      <c r="D79" s="55"/>
      <c r="E79" s="6"/>
      <c r="F79" s="19"/>
      <c r="G79" s="24" t="s">
        <v>2</v>
      </c>
      <c r="H79" s="24" t="s">
        <v>2</v>
      </c>
      <c r="I79" s="31"/>
      <c r="J79" s="31"/>
      <c r="K79" s="35"/>
    </row>
    <row r="80" spans="3:11" x14ac:dyDescent="0.3">
      <c r="C80" s="58"/>
      <c r="D80" s="55"/>
      <c r="E80" s="6"/>
      <c r="F80" s="19"/>
      <c r="G80" s="24"/>
      <c r="H80" s="24"/>
      <c r="I80" s="31"/>
      <c r="J80" s="31"/>
      <c r="K80" s="35"/>
    </row>
    <row r="81" spans="1:11" x14ac:dyDescent="0.3">
      <c r="C81" s="59" t="s">
        <v>13</v>
      </c>
      <c r="D81" s="55"/>
      <c r="E81" s="6"/>
      <c r="F81" s="19"/>
      <c r="G81" s="24"/>
      <c r="H81" s="24"/>
      <c r="I81" s="31"/>
      <c r="J81" s="31"/>
      <c r="K81" s="35"/>
    </row>
    <row r="82" spans="1:11" x14ac:dyDescent="0.3">
      <c r="C82" s="58"/>
      <c r="D82" s="55"/>
      <c r="E82" s="6"/>
      <c r="F82" s="19"/>
      <c r="G82" s="24"/>
      <c r="H82" s="24"/>
      <c r="I82" s="31"/>
      <c r="J82" s="31"/>
      <c r="K82" s="35"/>
    </row>
    <row r="83" spans="1:11" x14ac:dyDescent="0.3">
      <c r="C83" s="59" t="s">
        <v>14</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C85" s="59" t="s">
        <v>15</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16</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C89" s="59" t="s">
        <v>17</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18</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19</v>
      </c>
      <c r="D93" s="55"/>
      <c r="E93" s="6"/>
      <c r="F93" s="19"/>
      <c r="G93" s="24"/>
      <c r="H93" s="24"/>
      <c r="I93" s="31"/>
      <c r="J93" s="31"/>
      <c r="K93" s="35"/>
    </row>
    <row r="94" spans="1:11" x14ac:dyDescent="0.3">
      <c r="A94" s="28"/>
      <c r="B94" s="28"/>
      <c r="C94" s="59" t="s">
        <v>20</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A96" s="28"/>
      <c r="B96" s="28"/>
      <c r="C96" s="59" t="s">
        <v>21</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22</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23</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C102" s="60" t="s">
        <v>24</v>
      </c>
      <c r="D102" s="55"/>
      <c r="E102" s="6"/>
      <c r="F102" s="19"/>
      <c r="G102" s="24"/>
      <c r="H102" s="24"/>
      <c r="I102" s="31"/>
      <c r="J102" s="31"/>
      <c r="K102" s="35"/>
    </row>
    <row r="103" spans="1:54" x14ac:dyDescent="0.3">
      <c r="B103" s="8" t="s">
        <v>197</v>
      </c>
      <c r="C103" s="61" t="s">
        <v>198</v>
      </c>
      <c r="D103" s="55"/>
      <c r="E103" s="6"/>
      <c r="F103" s="19"/>
      <c r="G103" s="24">
        <v>3341.15</v>
      </c>
      <c r="H103" s="24">
        <v>0.28000000000000003</v>
      </c>
      <c r="I103" s="31"/>
      <c r="J103" s="31"/>
      <c r="K103" s="35"/>
    </row>
    <row r="104" spans="1:54" x14ac:dyDescent="0.3">
      <c r="C104" s="59" t="s">
        <v>182</v>
      </c>
      <c r="D104" s="55"/>
      <c r="E104" s="6"/>
      <c r="F104" s="19"/>
      <c r="G104" s="25">
        <v>3341.15</v>
      </c>
      <c r="H104" s="25">
        <v>0.28000000000000003</v>
      </c>
      <c r="I104" s="31"/>
      <c r="J104" s="31"/>
      <c r="K104" s="35"/>
    </row>
    <row r="105" spans="1:54" x14ac:dyDescent="0.3">
      <c r="C105" s="58"/>
      <c r="D105" s="55"/>
      <c r="E105" s="6"/>
      <c r="F105" s="19"/>
      <c r="G105" s="24"/>
      <c r="H105" s="24"/>
      <c r="I105" s="31"/>
      <c r="J105" s="31"/>
      <c r="K105" s="35"/>
    </row>
    <row r="106" spans="1:54" x14ac:dyDescent="0.3">
      <c r="A106" s="10"/>
      <c r="B106" s="28"/>
      <c r="C106" s="59" t="s">
        <v>25</v>
      </c>
      <c r="D106" s="55"/>
      <c r="E106" s="6"/>
      <c r="F106" s="19"/>
      <c r="G106" s="24"/>
      <c r="H106" s="24"/>
      <c r="I106" s="31"/>
      <c r="J106" s="31"/>
      <c r="K106" s="35"/>
    </row>
    <row r="107" spans="1:54" s="2" customFormat="1" ht="13.8" x14ac:dyDescent="0.3">
      <c r="A107" s="28"/>
      <c r="B107" s="28"/>
      <c r="C107" s="58" t="s">
        <v>4955</v>
      </c>
      <c r="D107" s="55"/>
      <c r="E107" s="6"/>
      <c r="F107" s="19"/>
      <c r="G107" s="24">
        <v>225</v>
      </c>
      <c r="H107" s="24">
        <v>0.02</v>
      </c>
      <c r="I107" s="31"/>
      <c r="J107" s="31"/>
      <c r="K107" s="35"/>
      <c r="L107" s="3"/>
      <c r="AI107" s="3"/>
      <c r="AV107" s="3"/>
      <c r="AX107" s="3"/>
      <c r="BB107" s="3"/>
    </row>
    <row r="108" spans="1:54" x14ac:dyDescent="0.3">
      <c r="B108" s="8"/>
      <c r="C108" s="61" t="s">
        <v>199</v>
      </c>
      <c r="D108" s="55"/>
      <c r="E108" s="6"/>
      <c r="F108" s="19"/>
      <c r="G108" s="24">
        <v>-2911.39</v>
      </c>
      <c r="H108" s="24">
        <v>-0.3</v>
      </c>
      <c r="I108" s="31"/>
      <c r="J108" s="31"/>
      <c r="K108" s="35"/>
    </row>
    <row r="109" spans="1:54" x14ac:dyDescent="0.3">
      <c r="C109" s="59" t="s">
        <v>182</v>
      </c>
      <c r="D109" s="55"/>
      <c r="E109" s="6"/>
      <c r="F109" s="19"/>
      <c r="G109" s="25">
        <v>-2686.39</v>
      </c>
      <c r="H109" s="25">
        <v>-0.28000000000000003</v>
      </c>
      <c r="I109" s="31"/>
      <c r="J109" s="31"/>
      <c r="K109" s="35"/>
    </row>
    <row r="110" spans="1:54" x14ac:dyDescent="0.3">
      <c r="C110" s="58"/>
      <c r="D110" s="55"/>
      <c r="E110" s="6"/>
      <c r="F110" s="19"/>
      <c r="G110" s="24"/>
      <c r="H110" s="24"/>
      <c r="I110" s="31"/>
      <c r="J110" s="31"/>
      <c r="K110" s="35"/>
    </row>
    <row r="111" spans="1:54" x14ac:dyDescent="0.3">
      <c r="C111" s="62" t="s">
        <v>200</v>
      </c>
      <c r="D111" s="56"/>
      <c r="E111" s="5"/>
      <c r="F111" s="20"/>
      <c r="G111" s="26">
        <v>1187911.94</v>
      </c>
      <c r="H111" s="26">
        <v>100</v>
      </c>
      <c r="I111" s="32"/>
      <c r="J111" s="32"/>
      <c r="K111" s="36"/>
    </row>
    <row r="113" spans="2:11" s="51" customFormat="1" ht="15" x14ac:dyDescent="0.35">
      <c r="C113" s="51" t="s">
        <v>4614</v>
      </c>
      <c r="F113" s="52"/>
      <c r="G113" s="52"/>
      <c r="H113" s="52"/>
    </row>
    <row r="114" spans="2:11" s="43" customFormat="1" ht="27.6" x14ac:dyDescent="0.3">
      <c r="B114" s="44"/>
      <c r="C114" s="44" t="s">
        <v>4609</v>
      </c>
      <c r="D114" s="44" t="s">
        <v>4610</v>
      </c>
      <c r="E114" s="44" t="s">
        <v>4611</v>
      </c>
      <c r="F114" s="45" t="s">
        <v>34</v>
      </c>
      <c r="G114" s="46" t="s">
        <v>4612</v>
      </c>
      <c r="H114" s="45" t="s">
        <v>36</v>
      </c>
      <c r="I114" s="44" t="s">
        <v>39</v>
      </c>
    </row>
    <row r="115" spans="2:11" s="43" customFormat="1" ht="13.8" x14ac:dyDescent="0.3">
      <c r="B115" s="44"/>
      <c r="C115" s="44" t="s">
        <v>4608</v>
      </c>
      <c r="D115" s="44"/>
      <c r="E115" s="44"/>
      <c r="F115" s="45"/>
      <c r="G115" s="46"/>
      <c r="H115" s="45"/>
      <c r="I115" s="44"/>
    </row>
    <row r="116" spans="2:11" s="2" customFormat="1" ht="13.8" x14ac:dyDescent="0.3">
      <c r="B116" s="47">
        <v>2300151</v>
      </c>
      <c r="C116" s="47" t="s">
        <v>5058</v>
      </c>
      <c r="D116" s="47" t="s">
        <v>4607</v>
      </c>
      <c r="E116" s="47"/>
      <c r="F116" s="48">
        <v>2535</v>
      </c>
      <c r="G116" s="48">
        <v>642.33351000000005</v>
      </c>
      <c r="H116" s="48">
        <v>0.05</v>
      </c>
      <c r="I116" s="47"/>
    </row>
    <row r="117" spans="2:11" s="1" customFormat="1" ht="13.8" x14ac:dyDescent="0.3">
      <c r="B117" s="49"/>
      <c r="C117" s="49" t="s">
        <v>4613</v>
      </c>
      <c r="D117" s="49"/>
      <c r="E117" s="49"/>
      <c r="F117" s="50"/>
      <c r="G117" s="50">
        <v>642.33351000000005</v>
      </c>
      <c r="H117" s="50">
        <v>0.05</v>
      </c>
      <c r="I117" s="49"/>
    </row>
    <row r="119" spans="2:11" x14ac:dyDescent="0.3">
      <c r="C119" s="1" t="s">
        <v>201</v>
      </c>
    </row>
    <row r="120" spans="2:11" x14ac:dyDescent="0.3">
      <c r="C120" s="37" t="s">
        <v>202</v>
      </c>
      <c r="D120" s="37"/>
      <c r="E120" s="37"/>
      <c r="F120" s="37"/>
      <c r="G120" s="37"/>
      <c r="H120" s="37"/>
      <c r="I120" s="37"/>
      <c r="J120" s="37"/>
      <c r="K120" s="37"/>
    </row>
    <row r="121" spans="2:11" x14ac:dyDescent="0.3">
      <c r="C121" s="2" t="s">
        <v>203</v>
      </c>
    </row>
    <row r="122" spans="2:11" x14ac:dyDescent="0.3">
      <c r="C122" s="2" t="s">
        <v>204</v>
      </c>
    </row>
    <row r="123" spans="2:11" ht="30" customHeight="1" x14ac:dyDescent="0.3">
      <c r="C123" s="87" t="s">
        <v>205</v>
      </c>
      <c r="D123" s="88"/>
      <c r="E123" s="88"/>
      <c r="F123" s="88"/>
      <c r="G123" s="88"/>
      <c r="H123" s="88"/>
      <c r="I123" s="88"/>
      <c r="J123" s="88"/>
      <c r="K123" s="88"/>
    </row>
    <row r="124" spans="2:11" x14ac:dyDescent="0.3">
      <c r="C124" s="2" t="s">
        <v>206</v>
      </c>
    </row>
    <row r="126" spans="2:11" x14ac:dyDescent="0.3">
      <c r="C126" s="1" t="s">
        <v>5109</v>
      </c>
      <c r="E126" s="85" t="s">
        <v>5110</v>
      </c>
    </row>
    <row r="127" spans="2:11" x14ac:dyDescent="0.3">
      <c r="E127" s="2" t="s">
        <v>5120</v>
      </c>
    </row>
  </sheetData>
  <mergeCells count="1">
    <mergeCell ref="C123:K123"/>
  </mergeCells>
  <hyperlinks>
    <hyperlink ref="J2" location="'Index'!A1" display="'Index'!A1" xr:uid="{9181C640-FF4B-4896-8B19-CD3BC98AEE6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82DC-12F9-4649-B969-999E0AE73D32}">
  <sheetPr codeName="Sheet1118"/>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4432</v>
      </c>
      <c r="J2" s="38" t="s">
        <v>4603</v>
      </c>
    </row>
    <row r="3" spans="1:54" ht="16.2" x14ac:dyDescent="0.35">
      <c r="C3" s="1" t="s">
        <v>28</v>
      </c>
      <c r="D3" s="21" t="s">
        <v>4433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620197</v>
      </c>
      <c r="G11" s="24">
        <v>7454.77</v>
      </c>
      <c r="H11" s="24">
        <v>26.18</v>
      </c>
      <c r="I11" s="31"/>
      <c r="J11" s="31"/>
      <c r="K11" s="35"/>
    </row>
    <row r="12" spans="1:54" x14ac:dyDescent="0.3">
      <c r="B12" s="8" t="s">
        <v>489</v>
      </c>
      <c r="C12" s="61" t="s">
        <v>490</v>
      </c>
      <c r="D12" s="55" t="s">
        <v>491</v>
      </c>
      <c r="E12" s="6" t="s">
        <v>44</v>
      </c>
      <c r="F12" s="19">
        <v>1419683</v>
      </c>
      <c r="G12" s="24">
        <v>4569.25</v>
      </c>
      <c r="H12" s="24">
        <v>16.05</v>
      </c>
      <c r="I12" s="31"/>
      <c r="J12" s="31"/>
      <c r="K12" s="35"/>
    </row>
    <row r="13" spans="1:54" x14ac:dyDescent="0.3">
      <c r="B13" s="8" t="s">
        <v>525</v>
      </c>
      <c r="C13" s="61" t="s">
        <v>526</v>
      </c>
      <c r="D13" s="55" t="s">
        <v>527</v>
      </c>
      <c r="E13" s="6" t="s">
        <v>44</v>
      </c>
      <c r="F13" s="19">
        <v>2559349</v>
      </c>
      <c r="G13" s="24">
        <v>4029.7</v>
      </c>
      <c r="H13" s="24">
        <v>14.15</v>
      </c>
      <c r="I13" s="31"/>
      <c r="J13" s="31"/>
      <c r="K13" s="35"/>
    </row>
    <row r="14" spans="1:54" x14ac:dyDescent="0.3">
      <c r="B14" s="8" t="s">
        <v>312</v>
      </c>
      <c r="C14" s="61" t="s">
        <v>313</v>
      </c>
      <c r="D14" s="55" t="s">
        <v>314</v>
      </c>
      <c r="E14" s="6" t="s">
        <v>44</v>
      </c>
      <c r="F14" s="19">
        <v>2629313</v>
      </c>
      <c r="G14" s="24">
        <v>3399.7</v>
      </c>
      <c r="H14" s="24">
        <v>11.94</v>
      </c>
      <c r="I14" s="31"/>
      <c r="J14" s="31"/>
      <c r="K14" s="35"/>
    </row>
    <row r="15" spans="1:54" x14ac:dyDescent="0.3">
      <c r="B15" s="8" t="s">
        <v>2416</v>
      </c>
      <c r="C15" s="61" t="s">
        <v>1133</v>
      </c>
      <c r="D15" s="55" t="s">
        <v>2417</v>
      </c>
      <c r="E15" s="6" t="s">
        <v>44</v>
      </c>
      <c r="F15" s="19">
        <v>1455318</v>
      </c>
      <c r="G15" s="24">
        <v>2944.11</v>
      </c>
      <c r="H15" s="24">
        <v>10.34</v>
      </c>
      <c r="I15" s="31"/>
      <c r="J15" s="31"/>
      <c r="K15" s="35"/>
    </row>
    <row r="16" spans="1:54" x14ac:dyDescent="0.3">
      <c r="B16" s="8" t="s">
        <v>2405</v>
      </c>
      <c r="C16" s="61" t="s">
        <v>1514</v>
      </c>
      <c r="D16" s="55" t="s">
        <v>2406</v>
      </c>
      <c r="E16" s="6" t="s">
        <v>44</v>
      </c>
      <c r="F16" s="19">
        <v>267064</v>
      </c>
      <c r="G16" s="24">
        <v>2643.8</v>
      </c>
      <c r="H16" s="24">
        <v>9.2899999999999991</v>
      </c>
      <c r="I16" s="31"/>
      <c r="J16" s="31"/>
      <c r="K16" s="35"/>
    </row>
    <row r="17" spans="2:11" x14ac:dyDescent="0.3">
      <c r="B17" s="8" t="s">
        <v>339</v>
      </c>
      <c r="C17" s="61" t="s">
        <v>340</v>
      </c>
      <c r="D17" s="55" t="s">
        <v>341</v>
      </c>
      <c r="E17" s="6" t="s">
        <v>44</v>
      </c>
      <c r="F17" s="19">
        <v>937401</v>
      </c>
      <c r="G17" s="24">
        <v>1651.7</v>
      </c>
      <c r="H17" s="24">
        <v>5.8</v>
      </c>
      <c r="I17" s="31"/>
      <c r="J17" s="31"/>
      <c r="K17" s="35"/>
    </row>
    <row r="18" spans="2:11" x14ac:dyDescent="0.3">
      <c r="B18" s="8" t="s">
        <v>3721</v>
      </c>
      <c r="C18" s="61" t="s">
        <v>3722</v>
      </c>
      <c r="D18" s="55" t="s">
        <v>3723</v>
      </c>
      <c r="E18" s="6" t="s">
        <v>44</v>
      </c>
      <c r="F18" s="19">
        <v>1173208</v>
      </c>
      <c r="G18" s="24">
        <v>878.15</v>
      </c>
      <c r="H18" s="24">
        <v>3.08</v>
      </c>
      <c r="I18" s="31"/>
      <c r="J18" s="31"/>
      <c r="K18" s="35"/>
    </row>
    <row r="19" spans="2:11" x14ac:dyDescent="0.3">
      <c r="B19" s="8" t="s">
        <v>4159</v>
      </c>
      <c r="C19" s="61" t="s">
        <v>4160</v>
      </c>
      <c r="D19" s="55" t="s">
        <v>4161</v>
      </c>
      <c r="E19" s="6" t="s">
        <v>44</v>
      </c>
      <c r="F19" s="19">
        <v>759309</v>
      </c>
      <c r="G19" s="24">
        <v>304.33</v>
      </c>
      <c r="H19" s="24">
        <v>1.07</v>
      </c>
      <c r="I19" s="31"/>
      <c r="J19" s="31"/>
      <c r="K19" s="35"/>
    </row>
    <row r="20" spans="2:11" x14ac:dyDescent="0.3">
      <c r="B20" s="8" t="s">
        <v>3783</v>
      </c>
      <c r="C20" s="61" t="s">
        <v>1494</v>
      </c>
      <c r="D20" s="55" t="s">
        <v>3784</v>
      </c>
      <c r="E20" s="6" t="s">
        <v>44</v>
      </c>
      <c r="F20" s="19">
        <v>734242</v>
      </c>
      <c r="G20" s="24">
        <v>267.56</v>
      </c>
      <c r="H20" s="24">
        <v>0.94</v>
      </c>
      <c r="I20" s="31"/>
      <c r="J20" s="31"/>
      <c r="K20" s="35"/>
    </row>
    <row r="21" spans="2:11" x14ac:dyDescent="0.3">
      <c r="B21" s="8" t="s">
        <v>3796</v>
      </c>
      <c r="C21" s="61" t="s">
        <v>1689</v>
      </c>
      <c r="D21" s="55" t="s">
        <v>3797</v>
      </c>
      <c r="E21" s="6" t="s">
        <v>44</v>
      </c>
      <c r="F21" s="19">
        <v>860620</v>
      </c>
      <c r="G21" s="24">
        <v>254.92</v>
      </c>
      <c r="H21" s="24">
        <v>0.9</v>
      </c>
      <c r="I21" s="31"/>
      <c r="J21" s="31"/>
      <c r="K21" s="35"/>
    </row>
    <row r="22" spans="2:11" x14ac:dyDescent="0.3">
      <c r="C22" s="59" t="s">
        <v>182</v>
      </c>
      <c r="D22" s="55"/>
      <c r="E22" s="6"/>
      <c r="F22" s="19"/>
      <c r="G22" s="25">
        <v>28397.99</v>
      </c>
      <c r="H22" s="25">
        <v>99.74</v>
      </c>
      <c r="I22" s="31"/>
      <c r="J22" s="31"/>
      <c r="K22" s="35"/>
    </row>
    <row r="23" spans="2:11" x14ac:dyDescent="0.3">
      <c r="C23" s="58"/>
      <c r="D23" s="55"/>
      <c r="E23" s="6"/>
      <c r="F23" s="19"/>
      <c r="G23" s="24"/>
      <c r="H23" s="24"/>
      <c r="I23" s="31"/>
      <c r="J23" s="31"/>
      <c r="K23" s="35"/>
    </row>
    <row r="24" spans="2:11" x14ac:dyDescent="0.3">
      <c r="C24" s="59" t="s">
        <v>3</v>
      </c>
      <c r="D24" s="55"/>
      <c r="E24" s="6"/>
      <c r="F24" s="19"/>
      <c r="G24" s="24" t="s">
        <v>2</v>
      </c>
      <c r="H24" s="24" t="s">
        <v>2</v>
      </c>
      <c r="I24" s="31"/>
      <c r="J24" s="31"/>
      <c r="K24" s="35"/>
    </row>
    <row r="25" spans="2:11" x14ac:dyDescent="0.3">
      <c r="C25" s="58"/>
      <c r="D25" s="55"/>
      <c r="E25" s="6"/>
      <c r="F25" s="19"/>
      <c r="G25" s="24"/>
      <c r="H25" s="24"/>
      <c r="I25" s="31"/>
      <c r="J25" s="31"/>
      <c r="K25" s="35"/>
    </row>
    <row r="26" spans="2:11" x14ac:dyDescent="0.3">
      <c r="C26" s="59" t="s">
        <v>4</v>
      </c>
      <c r="D26" s="55"/>
      <c r="E26" s="6"/>
      <c r="F26" s="19"/>
      <c r="G26" s="24" t="s">
        <v>2</v>
      </c>
      <c r="H26" s="24" t="s">
        <v>2</v>
      </c>
      <c r="I26" s="31"/>
      <c r="J26" s="31"/>
      <c r="K26" s="35"/>
    </row>
    <row r="27" spans="2:11" x14ac:dyDescent="0.3">
      <c r="C27" s="58"/>
      <c r="D27" s="55"/>
      <c r="E27" s="6"/>
      <c r="F27" s="19"/>
      <c r="G27" s="24"/>
      <c r="H27" s="24"/>
      <c r="I27" s="31"/>
      <c r="J27" s="31"/>
      <c r="K27" s="35"/>
    </row>
    <row r="28" spans="2:11" x14ac:dyDescent="0.3">
      <c r="C28" s="59" t="s">
        <v>5</v>
      </c>
      <c r="D28" s="55"/>
      <c r="E28" s="6"/>
      <c r="F28" s="19"/>
      <c r="G28" s="24"/>
      <c r="H28" s="24"/>
      <c r="I28" s="31"/>
      <c r="J28" s="31"/>
      <c r="K28" s="35"/>
    </row>
    <row r="29" spans="2:11" x14ac:dyDescent="0.3">
      <c r="C29" s="58"/>
      <c r="D29" s="55"/>
      <c r="E29" s="6"/>
      <c r="F29" s="19"/>
      <c r="G29" s="24"/>
      <c r="H29" s="24"/>
      <c r="I29" s="31"/>
      <c r="J29" s="31"/>
      <c r="K29" s="35"/>
    </row>
    <row r="30" spans="2:11" x14ac:dyDescent="0.3">
      <c r="C30" s="59" t="s">
        <v>6</v>
      </c>
      <c r="D30" s="55"/>
      <c r="E30" s="6"/>
      <c r="F30" s="19"/>
      <c r="G30" s="24" t="s">
        <v>2</v>
      </c>
      <c r="H30" s="24" t="s">
        <v>2</v>
      </c>
      <c r="I30" s="31"/>
      <c r="J30" s="31"/>
      <c r="K30" s="35"/>
    </row>
    <row r="31" spans="2:11" x14ac:dyDescent="0.3">
      <c r="C31" s="58"/>
      <c r="D31" s="55"/>
      <c r="E31" s="6"/>
      <c r="F31" s="19"/>
      <c r="G31" s="24"/>
      <c r="H31" s="24"/>
      <c r="I31" s="31"/>
      <c r="J31" s="31"/>
      <c r="K31" s="35"/>
    </row>
    <row r="32" spans="2:11" x14ac:dyDescent="0.3">
      <c r="C32" s="59" t="s">
        <v>7</v>
      </c>
      <c r="D32" s="55"/>
      <c r="E32" s="6"/>
      <c r="F32" s="19"/>
      <c r="G32" s="24" t="s">
        <v>2</v>
      </c>
      <c r="H32" s="24" t="s">
        <v>2</v>
      </c>
      <c r="I32" s="31"/>
      <c r="J32" s="31"/>
      <c r="K32" s="35"/>
    </row>
    <row r="33" spans="3:11" x14ac:dyDescent="0.3">
      <c r="C33" s="58"/>
      <c r="D33" s="55"/>
      <c r="E33" s="6"/>
      <c r="F33" s="19"/>
      <c r="G33" s="24"/>
      <c r="H33" s="24"/>
      <c r="I33" s="31"/>
      <c r="J33" s="31"/>
      <c r="K33" s="35"/>
    </row>
    <row r="34" spans="3:11" x14ac:dyDescent="0.3">
      <c r="C34" s="59" t="s">
        <v>8</v>
      </c>
      <c r="D34" s="55"/>
      <c r="E34" s="6"/>
      <c r="F34" s="19"/>
      <c r="G34" s="24" t="s">
        <v>2</v>
      </c>
      <c r="H34" s="24" t="s">
        <v>2</v>
      </c>
      <c r="I34" s="31"/>
      <c r="J34" s="31"/>
      <c r="K34" s="35"/>
    </row>
    <row r="35" spans="3:11" x14ac:dyDescent="0.3">
      <c r="C35" s="58"/>
      <c r="D35" s="55"/>
      <c r="E35" s="6"/>
      <c r="F35" s="19"/>
      <c r="G35" s="24"/>
      <c r="H35" s="24"/>
      <c r="I35" s="31"/>
      <c r="J35" s="31"/>
      <c r="K35" s="35"/>
    </row>
    <row r="36" spans="3:11" x14ac:dyDescent="0.3">
      <c r="C36" s="59" t="s">
        <v>9</v>
      </c>
      <c r="D36" s="55"/>
      <c r="E36" s="6"/>
      <c r="F36" s="19"/>
      <c r="G36" s="24" t="s">
        <v>2</v>
      </c>
      <c r="H36" s="24" t="s">
        <v>2</v>
      </c>
      <c r="I36" s="31"/>
      <c r="J36" s="31"/>
      <c r="K36" s="35"/>
    </row>
    <row r="37" spans="3:11" x14ac:dyDescent="0.3">
      <c r="C37" s="58"/>
      <c r="D37" s="55"/>
      <c r="E37" s="6"/>
      <c r="F37" s="19"/>
      <c r="G37" s="24"/>
      <c r="H37" s="24"/>
      <c r="I37" s="31"/>
      <c r="J37" s="31"/>
      <c r="K37" s="35"/>
    </row>
    <row r="38" spans="3:11" x14ac:dyDescent="0.3">
      <c r="C38" s="59" t="s">
        <v>10</v>
      </c>
      <c r="D38" s="55"/>
      <c r="E38" s="6"/>
      <c r="F38" s="19"/>
      <c r="G38" s="24" t="s">
        <v>2</v>
      </c>
      <c r="H38" s="24" t="s">
        <v>2</v>
      </c>
      <c r="I38" s="31"/>
      <c r="J38" s="31"/>
      <c r="K38" s="35"/>
    </row>
    <row r="39" spans="3:11" x14ac:dyDescent="0.3">
      <c r="C39" s="58"/>
      <c r="D39" s="55"/>
      <c r="E39" s="6"/>
      <c r="F39" s="19"/>
      <c r="G39" s="24"/>
      <c r="H39" s="24"/>
      <c r="I39" s="31"/>
      <c r="J39" s="31"/>
      <c r="K39" s="35"/>
    </row>
    <row r="40" spans="3:11" x14ac:dyDescent="0.3">
      <c r="C40" s="59" t="s">
        <v>11</v>
      </c>
      <c r="D40" s="55"/>
      <c r="E40" s="6"/>
      <c r="F40" s="19"/>
      <c r="G40" s="24" t="s">
        <v>2</v>
      </c>
      <c r="H40" s="24" t="s">
        <v>2</v>
      </c>
      <c r="I40" s="31"/>
      <c r="J40" s="31"/>
      <c r="K40" s="35"/>
    </row>
    <row r="41" spans="3:11" x14ac:dyDescent="0.3">
      <c r="C41" s="58"/>
      <c r="D41" s="55"/>
      <c r="E41" s="6"/>
      <c r="F41" s="19"/>
      <c r="G41" s="24"/>
      <c r="H41" s="24"/>
      <c r="I41" s="31"/>
      <c r="J41" s="31"/>
      <c r="K41" s="35"/>
    </row>
    <row r="42" spans="3:11" x14ac:dyDescent="0.3">
      <c r="C42" s="59" t="s">
        <v>13</v>
      </c>
      <c r="D42" s="55"/>
      <c r="E42" s="6"/>
      <c r="F42" s="19"/>
      <c r="G42" s="24"/>
      <c r="H42" s="24"/>
      <c r="I42" s="31"/>
      <c r="J42" s="31"/>
      <c r="K42" s="35"/>
    </row>
    <row r="43" spans="3:11" x14ac:dyDescent="0.3">
      <c r="C43" s="58"/>
      <c r="D43" s="55"/>
      <c r="E43" s="6"/>
      <c r="F43" s="19"/>
      <c r="G43" s="24"/>
      <c r="H43" s="24"/>
      <c r="I43" s="31"/>
      <c r="J43" s="31"/>
      <c r="K43" s="35"/>
    </row>
    <row r="44" spans="3:11" x14ac:dyDescent="0.3">
      <c r="C44" s="59" t="s">
        <v>14</v>
      </c>
      <c r="D44" s="55"/>
      <c r="E44" s="6"/>
      <c r="F44" s="19"/>
      <c r="G44" s="24" t="s">
        <v>2</v>
      </c>
      <c r="H44" s="24" t="s">
        <v>2</v>
      </c>
      <c r="I44" s="31"/>
      <c r="J44" s="31"/>
      <c r="K44" s="35"/>
    </row>
    <row r="45" spans="3:11" x14ac:dyDescent="0.3">
      <c r="C45" s="58"/>
      <c r="D45" s="55"/>
      <c r="E45" s="6"/>
      <c r="F45" s="19"/>
      <c r="G45" s="24"/>
      <c r="H45" s="24"/>
      <c r="I45" s="31"/>
      <c r="J45" s="31"/>
      <c r="K45" s="35"/>
    </row>
    <row r="46" spans="3:11" x14ac:dyDescent="0.3">
      <c r="C46" s="59" t="s">
        <v>15</v>
      </c>
      <c r="D46" s="55"/>
      <c r="E46" s="6"/>
      <c r="F46" s="19"/>
      <c r="G46" s="24" t="s">
        <v>2</v>
      </c>
      <c r="H46" s="24" t="s">
        <v>2</v>
      </c>
      <c r="I46" s="31"/>
      <c r="J46" s="31"/>
      <c r="K46" s="35"/>
    </row>
    <row r="47" spans="3:11" x14ac:dyDescent="0.3">
      <c r="C47" s="58"/>
      <c r="D47" s="55"/>
      <c r="E47" s="6"/>
      <c r="F47" s="19"/>
      <c r="G47" s="24"/>
      <c r="H47" s="24"/>
      <c r="I47" s="31"/>
      <c r="J47" s="31"/>
      <c r="K47" s="35"/>
    </row>
    <row r="48" spans="3:11" x14ac:dyDescent="0.3">
      <c r="C48" s="59" t="s">
        <v>16</v>
      </c>
      <c r="D48" s="55"/>
      <c r="E48" s="6"/>
      <c r="F48" s="19"/>
      <c r="G48" s="24" t="s">
        <v>2</v>
      </c>
      <c r="H48" s="24" t="s">
        <v>2</v>
      </c>
      <c r="I48" s="31"/>
      <c r="J48" s="31"/>
      <c r="K48" s="35"/>
    </row>
    <row r="49" spans="1:11" x14ac:dyDescent="0.3">
      <c r="C49" s="58"/>
      <c r="D49" s="55"/>
      <c r="E49" s="6"/>
      <c r="F49" s="19"/>
      <c r="G49" s="24"/>
      <c r="H49" s="24"/>
      <c r="I49" s="31"/>
      <c r="J49" s="31"/>
      <c r="K49" s="35"/>
    </row>
    <row r="50" spans="1:11" x14ac:dyDescent="0.3">
      <c r="C50" s="59" t="s">
        <v>17</v>
      </c>
      <c r="D50" s="55"/>
      <c r="E50" s="6"/>
      <c r="F50" s="19"/>
      <c r="G50" s="24" t="s">
        <v>2</v>
      </c>
      <c r="H50" s="24" t="s">
        <v>2</v>
      </c>
      <c r="I50" s="31"/>
      <c r="J50" s="31"/>
      <c r="K50" s="35"/>
    </row>
    <row r="51" spans="1:11" x14ac:dyDescent="0.3">
      <c r="C51" s="58"/>
      <c r="D51" s="55"/>
      <c r="E51" s="6"/>
      <c r="F51" s="19"/>
      <c r="G51" s="24"/>
      <c r="H51" s="24"/>
      <c r="I51" s="31"/>
      <c r="J51" s="31"/>
      <c r="K51" s="35"/>
    </row>
    <row r="52" spans="1:11" x14ac:dyDescent="0.3">
      <c r="C52" s="59" t="s">
        <v>18</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A54" s="10"/>
      <c r="B54" s="28"/>
      <c r="C54" s="59" t="s">
        <v>19</v>
      </c>
      <c r="D54" s="55"/>
      <c r="E54" s="6"/>
      <c r="F54" s="19"/>
      <c r="G54" s="24"/>
      <c r="H54" s="24"/>
      <c r="I54" s="31"/>
      <c r="J54" s="31"/>
      <c r="K54" s="35"/>
    </row>
    <row r="55" spans="1:11" x14ac:dyDescent="0.3">
      <c r="A55" s="28"/>
      <c r="B55" s="28"/>
      <c r="C55" s="59" t="s">
        <v>20</v>
      </c>
      <c r="D55" s="55"/>
      <c r="E55" s="6"/>
      <c r="F55" s="19"/>
      <c r="G55" s="24" t="s">
        <v>2</v>
      </c>
      <c r="H55" s="24" t="s">
        <v>2</v>
      </c>
      <c r="I55" s="31"/>
      <c r="J55" s="31"/>
      <c r="K55" s="35"/>
    </row>
    <row r="56" spans="1:11" x14ac:dyDescent="0.3">
      <c r="A56" s="28"/>
      <c r="B56" s="28"/>
      <c r="C56" s="59"/>
      <c r="D56" s="55"/>
      <c r="E56" s="6"/>
      <c r="F56" s="19"/>
      <c r="G56" s="24"/>
      <c r="H56" s="24"/>
      <c r="I56" s="31"/>
      <c r="J56" s="31"/>
      <c r="K56" s="35"/>
    </row>
    <row r="57" spans="1:11" x14ac:dyDescent="0.3">
      <c r="A57" s="28"/>
      <c r="B57" s="28"/>
      <c r="C57" s="59" t="s">
        <v>21</v>
      </c>
      <c r="D57" s="55"/>
      <c r="E57" s="6"/>
      <c r="F57" s="19"/>
      <c r="G57" s="24" t="s">
        <v>2</v>
      </c>
      <c r="H57" s="24" t="s">
        <v>2</v>
      </c>
      <c r="I57" s="31"/>
      <c r="J57" s="31"/>
      <c r="K57" s="35"/>
    </row>
    <row r="58" spans="1:11" x14ac:dyDescent="0.3">
      <c r="A58" s="28"/>
      <c r="B58" s="28"/>
      <c r="C58" s="59"/>
      <c r="D58" s="55"/>
      <c r="E58" s="6"/>
      <c r="F58" s="19"/>
      <c r="G58" s="24"/>
      <c r="H58" s="24"/>
      <c r="I58" s="31"/>
      <c r="J58" s="31"/>
      <c r="K58" s="35"/>
    </row>
    <row r="59" spans="1:11" x14ac:dyDescent="0.3">
      <c r="A59" s="28"/>
      <c r="B59" s="28"/>
      <c r="C59" s="59" t="s">
        <v>22</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A61" s="28"/>
      <c r="B61" s="28"/>
      <c r="C61" s="59" t="s">
        <v>23</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C63" s="60" t="s">
        <v>24</v>
      </c>
      <c r="D63" s="55"/>
      <c r="E63" s="6"/>
      <c r="F63" s="19"/>
      <c r="G63" s="24"/>
      <c r="H63" s="24"/>
      <c r="I63" s="31"/>
      <c r="J63" s="31"/>
      <c r="K63" s="35"/>
    </row>
    <row r="64" spans="1:11" x14ac:dyDescent="0.3">
      <c r="B64" s="8" t="s">
        <v>197</v>
      </c>
      <c r="C64" s="61" t="s">
        <v>198</v>
      </c>
      <c r="D64" s="55"/>
      <c r="E64" s="6"/>
      <c r="F64" s="19"/>
      <c r="G64" s="24">
        <v>618.04999999999995</v>
      </c>
      <c r="H64" s="24">
        <v>2.17</v>
      </c>
      <c r="I64" s="31"/>
      <c r="J64" s="31"/>
      <c r="K64" s="35"/>
    </row>
    <row r="65" spans="1:54" x14ac:dyDescent="0.3">
      <c r="C65" s="59" t="s">
        <v>182</v>
      </c>
      <c r="D65" s="55"/>
      <c r="E65" s="6"/>
      <c r="F65" s="19"/>
      <c r="G65" s="25">
        <v>618.04999999999995</v>
      </c>
      <c r="H65" s="25">
        <v>2.17</v>
      </c>
      <c r="I65" s="31"/>
      <c r="J65" s="31"/>
      <c r="K65" s="35"/>
    </row>
    <row r="66" spans="1:54" x14ac:dyDescent="0.3">
      <c r="C66" s="58"/>
      <c r="D66" s="55"/>
      <c r="E66" s="6"/>
      <c r="F66" s="19"/>
      <c r="G66" s="24"/>
      <c r="H66" s="24"/>
      <c r="I66" s="31"/>
      <c r="J66" s="31"/>
      <c r="K66" s="35"/>
    </row>
    <row r="67" spans="1:54" x14ac:dyDescent="0.3">
      <c r="A67" s="10"/>
      <c r="B67" s="28"/>
      <c r="C67" s="59" t="s">
        <v>25</v>
      </c>
      <c r="D67" s="55"/>
      <c r="E67" s="6"/>
      <c r="F67" s="19"/>
      <c r="G67" s="24"/>
      <c r="H67" s="24"/>
      <c r="I67" s="31"/>
      <c r="J67" s="31"/>
      <c r="K67" s="35"/>
    </row>
    <row r="68" spans="1:54" s="2" customFormat="1" ht="13.8" x14ac:dyDescent="0.3">
      <c r="A68" s="28"/>
      <c r="B68" s="28"/>
      <c r="C68" s="58" t="s">
        <v>4955</v>
      </c>
      <c r="D68" s="55"/>
      <c r="E68" s="6"/>
      <c r="F68" s="19"/>
      <c r="G68" s="24" t="s">
        <v>2</v>
      </c>
      <c r="H68" s="24" t="s">
        <v>2</v>
      </c>
      <c r="I68" s="31"/>
      <c r="J68" s="31"/>
      <c r="K68" s="35"/>
      <c r="L68" s="3"/>
      <c r="AI68" s="3"/>
      <c r="AV68" s="3"/>
      <c r="AX68" s="3"/>
      <c r="BB68" s="3"/>
    </row>
    <row r="69" spans="1:54" x14ac:dyDescent="0.3">
      <c r="B69" s="8"/>
      <c r="C69" s="61" t="s">
        <v>199</v>
      </c>
      <c r="D69" s="55"/>
      <c r="E69" s="6"/>
      <c r="F69" s="19"/>
      <c r="G69" s="24">
        <v>-545.44000000000005</v>
      </c>
      <c r="H69" s="24">
        <v>-1.91</v>
      </c>
      <c r="I69" s="31"/>
      <c r="J69" s="31"/>
      <c r="K69" s="35"/>
    </row>
    <row r="70" spans="1:54" x14ac:dyDescent="0.3">
      <c r="C70" s="59" t="s">
        <v>182</v>
      </c>
      <c r="D70" s="55"/>
      <c r="E70" s="6"/>
      <c r="F70" s="19"/>
      <c r="G70" s="25">
        <v>-545.44000000000005</v>
      </c>
      <c r="H70" s="25">
        <v>-1.91</v>
      </c>
      <c r="I70" s="31"/>
      <c r="J70" s="31"/>
      <c r="K70" s="35"/>
    </row>
    <row r="71" spans="1:54" x14ac:dyDescent="0.3">
      <c r="C71" s="58"/>
      <c r="D71" s="55"/>
      <c r="E71" s="6"/>
      <c r="F71" s="19"/>
      <c r="G71" s="24"/>
      <c r="H71" s="24"/>
      <c r="I71" s="31"/>
      <c r="J71" s="31"/>
      <c r="K71" s="35"/>
    </row>
    <row r="72" spans="1:54" x14ac:dyDescent="0.3">
      <c r="C72" s="62" t="s">
        <v>200</v>
      </c>
      <c r="D72" s="56"/>
      <c r="E72" s="5"/>
      <c r="F72" s="20"/>
      <c r="G72" s="26">
        <v>28470.6</v>
      </c>
      <c r="H72" s="26">
        <v>100</v>
      </c>
      <c r="I72" s="32"/>
      <c r="J72" s="32"/>
      <c r="K72" s="36"/>
    </row>
    <row r="75" spans="1:54" x14ac:dyDescent="0.3">
      <c r="C75" s="1" t="s">
        <v>201</v>
      </c>
    </row>
    <row r="76" spans="1:54" x14ac:dyDescent="0.3">
      <c r="C76" s="37" t="s">
        <v>202</v>
      </c>
      <c r="D76" s="37"/>
      <c r="E76" s="37"/>
      <c r="F76" s="37"/>
      <c r="G76" s="37"/>
      <c r="H76" s="37"/>
      <c r="I76" s="37"/>
      <c r="J76" s="37"/>
      <c r="K76" s="37"/>
    </row>
    <row r="77" spans="1:54" x14ac:dyDescent="0.3">
      <c r="C77" s="2" t="s">
        <v>203</v>
      </c>
    </row>
    <row r="78" spans="1:54" x14ac:dyDescent="0.3">
      <c r="C78" s="2" t="s">
        <v>204</v>
      </c>
    </row>
    <row r="79" spans="1:54" ht="30" customHeight="1" x14ac:dyDescent="0.3">
      <c r="C79" s="87" t="s">
        <v>205</v>
      </c>
      <c r="D79" s="88"/>
      <c r="E79" s="88"/>
      <c r="F79" s="88"/>
      <c r="G79" s="88"/>
      <c r="H79" s="88"/>
      <c r="I79" s="88"/>
      <c r="J79" s="88"/>
      <c r="K79" s="88"/>
    </row>
    <row r="80" spans="1:54" x14ac:dyDescent="0.3">
      <c r="C80" s="2" t="s">
        <v>206</v>
      </c>
    </row>
    <row r="82" spans="3:5" x14ac:dyDescent="0.3">
      <c r="C82" s="1" t="s">
        <v>5109</v>
      </c>
      <c r="E82" s="85" t="s">
        <v>5110</v>
      </c>
    </row>
    <row r="83" spans="3:5" x14ac:dyDescent="0.3">
      <c r="E83" s="2" t="s">
        <v>5173</v>
      </c>
    </row>
  </sheetData>
  <mergeCells count="1">
    <mergeCell ref="C79:K79"/>
  </mergeCells>
  <hyperlinks>
    <hyperlink ref="J2" location="'Index'!A1" display="'Index'!A1" xr:uid="{D06DB9A6-6E12-44B8-87CB-B1E97724699F}"/>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72A39-D76D-4025-890E-C9B4E837A49F}">
  <sheetPr codeName="Sheet1119"/>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4434</v>
      </c>
      <c r="J2" s="38" t="s">
        <v>4603</v>
      </c>
    </row>
    <row r="3" spans="1:54" ht="16.2" x14ac:dyDescent="0.35">
      <c r="C3" s="1" t="s">
        <v>28</v>
      </c>
      <c r="D3" s="21" t="s">
        <v>4435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20</v>
      </c>
      <c r="D43" s="55"/>
      <c r="E43" s="6"/>
      <c r="F43" s="19"/>
      <c r="G43" s="24"/>
      <c r="H43" s="24"/>
      <c r="I43" s="31"/>
      <c r="J43" s="31"/>
      <c r="K43" s="35"/>
    </row>
    <row r="44" spans="1:11" x14ac:dyDescent="0.3">
      <c r="B44" s="8" t="s">
        <v>4436</v>
      </c>
      <c r="C44" s="61" t="s">
        <v>5007</v>
      </c>
      <c r="D44" s="55" t="s">
        <v>4437</v>
      </c>
      <c r="E44" s="6" t="s">
        <v>5002</v>
      </c>
      <c r="F44" s="19">
        <v>172957920.234</v>
      </c>
      <c r="G44" s="24">
        <v>64830.34</v>
      </c>
      <c r="H44" s="24">
        <v>37.79</v>
      </c>
      <c r="I44" s="31"/>
      <c r="J44" s="31"/>
      <c r="K44" s="35"/>
    </row>
    <row r="45" spans="1:11" x14ac:dyDescent="0.3">
      <c r="B45" s="8" t="s">
        <v>4438</v>
      </c>
      <c r="C45" s="61" t="s">
        <v>5008</v>
      </c>
      <c r="D45" s="55" t="s">
        <v>4439</v>
      </c>
      <c r="E45" s="6" t="s">
        <v>5002</v>
      </c>
      <c r="F45" s="19">
        <v>134095973.40099999</v>
      </c>
      <c r="G45" s="24">
        <v>47646.71</v>
      </c>
      <c r="H45" s="24">
        <v>27.77</v>
      </c>
      <c r="I45" s="31"/>
      <c r="J45" s="31"/>
      <c r="K45" s="35"/>
    </row>
    <row r="46" spans="1:11" x14ac:dyDescent="0.3">
      <c r="B46" s="8" t="s">
        <v>2449</v>
      </c>
      <c r="C46" s="61" t="s">
        <v>5003</v>
      </c>
      <c r="D46" s="55" t="s">
        <v>2450</v>
      </c>
      <c r="E46" s="6" t="s">
        <v>5002</v>
      </c>
      <c r="F46" s="19">
        <v>61948284.729999997</v>
      </c>
      <c r="G46" s="24">
        <v>28720.09</v>
      </c>
      <c r="H46" s="24">
        <v>16.739999999999998</v>
      </c>
      <c r="I46" s="31"/>
      <c r="J46" s="31"/>
      <c r="K46" s="35"/>
    </row>
    <row r="47" spans="1:11" x14ac:dyDescent="0.3">
      <c r="B47" s="8" t="s">
        <v>4440</v>
      </c>
      <c r="C47" s="61" t="s">
        <v>5009</v>
      </c>
      <c r="D47" s="55" t="s">
        <v>4441</v>
      </c>
      <c r="E47" s="6" t="s">
        <v>5002</v>
      </c>
      <c r="F47" s="19">
        <v>815894.174</v>
      </c>
      <c r="G47" s="24">
        <v>28010.52</v>
      </c>
      <c r="H47" s="24">
        <v>16.329999999999998</v>
      </c>
      <c r="I47" s="31"/>
      <c r="J47" s="31"/>
      <c r="K47" s="35"/>
    </row>
    <row r="48" spans="1:11" x14ac:dyDescent="0.3">
      <c r="C48" s="59" t="s">
        <v>182</v>
      </c>
      <c r="D48" s="55"/>
      <c r="E48" s="6"/>
      <c r="F48" s="19"/>
      <c r="G48" s="25">
        <v>169207.66</v>
      </c>
      <c r="H48" s="25">
        <v>98.63</v>
      </c>
      <c r="I48" s="31"/>
      <c r="J48" s="31"/>
      <c r="K48" s="35"/>
    </row>
    <row r="49" spans="1:54" x14ac:dyDescent="0.3">
      <c r="C49" s="58"/>
      <c r="D49" s="55"/>
      <c r="E49" s="6"/>
      <c r="F49" s="19"/>
      <c r="G49" s="24"/>
      <c r="H49" s="24"/>
      <c r="I49" s="31"/>
      <c r="J49" s="31"/>
      <c r="K49" s="35"/>
    </row>
    <row r="50" spans="1:54" x14ac:dyDescent="0.3">
      <c r="C50" s="59" t="s">
        <v>21</v>
      </c>
      <c r="D50" s="55"/>
      <c r="E50" s="6"/>
      <c r="F50" s="19"/>
      <c r="G50" s="24" t="s">
        <v>2</v>
      </c>
      <c r="H50" s="24" t="s">
        <v>2</v>
      </c>
      <c r="I50" s="31"/>
      <c r="J50" s="31"/>
      <c r="K50" s="35"/>
    </row>
    <row r="51" spans="1:54" x14ac:dyDescent="0.3">
      <c r="C51" s="58"/>
      <c r="D51" s="55"/>
      <c r="E51" s="6"/>
      <c r="F51" s="19"/>
      <c r="G51" s="24"/>
      <c r="H51" s="24"/>
      <c r="I51" s="31"/>
      <c r="J51" s="31"/>
      <c r="K51" s="35"/>
    </row>
    <row r="52" spans="1:54" x14ac:dyDescent="0.3">
      <c r="C52" s="59" t="s">
        <v>22</v>
      </c>
      <c r="D52" s="55"/>
      <c r="E52" s="6"/>
      <c r="F52" s="19"/>
      <c r="G52" s="24" t="s">
        <v>2</v>
      </c>
      <c r="H52" s="24" t="s">
        <v>2</v>
      </c>
      <c r="I52" s="31"/>
      <c r="J52" s="31"/>
      <c r="K52" s="35"/>
    </row>
    <row r="53" spans="1:54" x14ac:dyDescent="0.3">
      <c r="C53" s="58"/>
      <c r="D53" s="55"/>
      <c r="E53" s="6"/>
      <c r="F53" s="19"/>
      <c r="G53" s="24"/>
      <c r="H53" s="24"/>
      <c r="I53" s="31"/>
      <c r="J53" s="31"/>
      <c r="K53" s="35"/>
    </row>
    <row r="54" spans="1:54" x14ac:dyDescent="0.3">
      <c r="C54" s="59" t="s">
        <v>23</v>
      </c>
      <c r="D54" s="55"/>
      <c r="E54" s="6"/>
      <c r="F54" s="19"/>
      <c r="G54" s="24" t="s">
        <v>2</v>
      </c>
      <c r="H54" s="24" t="s">
        <v>2</v>
      </c>
      <c r="I54" s="31"/>
      <c r="J54" s="31"/>
      <c r="K54" s="35"/>
    </row>
    <row r="55" spans="1:54" x14ac:dyDescent="0.3">
      <c r="C55" s="58"/>
      <c r="D55" s="55"/>
      <c r="E55" s="6"/>
      <c r="F55" s="19"/>
      <c r="G55" s="24"/>
      <c r="H55" s="24"/>
      <c r="I55" s="31"/>
      <c r="J55" s="31"/>
      <c r="K55" s="35"/>
    </row>
    <row r="56" spans="1:54" x14ac:dyDescent="0.3">
      <c r="C56" s="60" t="s">
        <v>24</v>
      </c>
      <c r="D56" s="55"/>
      <c r="E56" s="6"/>
      <c r="F56" s="19"/>
      <c r="G56" s="24"/>
      <c r="H56" s="24"/>
      <c r="I56" s="31"/>
      <c r="J56" s="31"/>
      <c r="K56" s="35"/>
    </row>
    <row r="57" spans="1:54" x14ac:dyDescent="0.3">
      <c r="B57" s="8" t="s">
        <v>197</v>
      </c>
      <c r="C57" s="61" t="s">
        <v>198</v>
      </c>
      <c r="D57" s="55"/>
      <c r="E57" s="6"/>
      <c r="F57" s="19"/>
      <c r="G57" s="24">
        <v>2580.02</v>
      </c>
      <c r="H57" s="24">
        <v>1.5</v>
      </c>
      <c r="I57" s="31"/>
      <c r="J57" s="31"/>
      <c r="K57" s="35"/>
    </row>
    <row r="58" spans="1:54" x14ac:dyDescent="0.3">
      <c r="C58" s="59" t="s">
        <v>182</v>
      </c>
      <c r="D58" s="55"/>
      <c r="E58" s="6"/>
      <c r="F58" s="19"/>
      <c r="G58" s="25">
        <v>2580.02</v>
      </c>
      <c r="H58" s="25">
        <v>1.5</v>
      </c>
      <c r="I58" s="31"/>
      <c r="J58" s="31"/>
      <c r="K58" s="35"/>
    </row>
    <row r="59" spans="1:54" x14ac:dyDescent="0.3">
      <c r="C59" s="58"/>
      <c r="D59" s="55"/>
      <c r="E59" s="6"/>
      <c r="F59" s="19"/>
      <c r="G59" s="24"/>
      <c r="H59" s="24"/>
      <c r="I59" s="31"/>
      <c r="J59" s="31"/>
      <c r="K59" s="35"/>
    </row>
    <row r="60" spans="1:54" x14ac:dyDescent="0.3">
      <c r="A60" s="10"/>
      <c r="B60" s="28"/>
      <c r="C60" s="59" t="s">
        <v>25</v>
      </c>
      <c r="D60" s="55"/>
      <c r="E60" s="6"/>
      <c r="F60" s="19"/>
      <c r="G60" s="24"/>
      <c r="H60" s="24"/>
      <c r="I60" s="31"/>
      <c r="J60" s="31"/>
      <c r="K60" s="35"/>
    </row>
    <row r="61" spans="1:54" s="2" customFormat="1" ht="13.8" x14ac:dyDescent="0.3">
      <c r="A61" s="28"/>
      <c r="B61" s="28"/>
      <c r="C61" s="58" t="s">
        <v>4955</v>
      </c>
      <c r="D61" s="55"/>
      <c r="E61" s="6"/>
      <c r="F61" s="19"/>
      <c r="G61" s="24" t="s">
        <v>2</v>
      </c>
      <c r="H61" s="24" t="s">
        <v>2</v>
      </c>
      <c r="I61" s="31"/>
      <c r="J61" s="31"/>
      <c r="K61" s="35"/>
      <c r="L61" s="3"/>
      <c r="AI61" s="3"/>
      <c r="AV61" s="3"/>
      <c r="AX61" s="3"/>
      <c r="BB61" s="3"/>
    </row>
    <row r="62" spans="1:54" x14ac:dyDescent="0.3">
      <c r="B62" s="8"/>
      <c r="C62" s="61" t="s">
        <v>199</v>
      </c>
      <c r="D62" s="55"/>
      <c r="E62" s="6"/>
      <c r="F62" s="19"/>
      <c r="G62" s="24">
        <v>-228.26</v>
      </c>
      <c r="H62" s="24">
        <v>-0.13</v>
      </c>
      <c r="I62" s="31"/>
      <c r="J62" s="31"/>
      <c r="K62" s="35"/>
    </row>
    <row r="63" spans="1:54" x14ac:dyDescent="0.3">
      <c r="C63" s="59" t="s">
        <v>182</v>
      </c>
      <c r="D63" s="55"/>
      <c r="E63" s="6"/>
      <c r="F63" s="19"/>
      <c r="G63" s="25">
        <v>-228.26</v>
      </c>
      <c r="H63" s="25">
        <v>-0.13</v>
      </c>
      <c r="I63" s="31"/>
      <c r="J63" s="31"/>
      <c r="K63" s="35"/>
    </row>
    <row r="64" spans="1:54" x14ac:dyDescent="0.3">
      <c r="C64" s="58"/>
      <c r="D64" s="55"/>
      <c r="E64" s="6"/>
      <c r="F64" s="19"/>
      <c r="G64" s="24"/>
      <c r="H64" s="24"/>
      <c r="I64" s="31"/>
      <c r="J64" s="31"/>
      <c r="K64" s="35"/>
    </row>
    <row r="65" spans="3:11" x14ac:dyDescent="0.3">
      <c r="C65" s="62" t="s">
        <v>200</v>
      </c>
      <c r="D65" s="56"/>
      <c r="E65" s="5"/>
      <c r="F65" s="20"/>
      <c r="G65" s="26">
        <v>171559.42</v>
      </c>
      <c r="H65" s="26">
        <v>100</v>
      </c>
      <c r="I65" s="32"/>
      <c r="J65" s="32"/>
      <c r="K65" s="36"/>
    </row>
    <row r="68" spans="3:11" x14ac:dyDescent="0.3">
      <c r="C68" s="1" t="s">
        <v>201</v>
      </c>
    </row>
    <row r="69" spans="3:11" x14ac:dyDescent="0.3">
      <c r="C69" s="37" t="s">
        <v>202</v>
      </c>
      <c r="D69" s="37"/>
      <c r="E69" s="37"/>
      <c r="F69" s="37"/>
      <c r="G69" s="37"/>
      <c r="H69" s="37"/>
      <c r="I69" s="37"/>
      <c r="J69" s="37"/>
      <c r="K69" s="37"/>
    </row>
    <row r="70" spans="3:11" x14ac:dyDescent="0.3">
      <c r="C70" s="2" t="s">
        <v>203</v>
      </c>
    </row>
    <row r="71" spans="3:11" x14ac:dyDescent="0.3">
      <c r="C71" s="2" t="s">
        <v>204</v>
      </c>
    </row>
    <row r="72" spans="3:11" ht="30" customHeight="1" x14ac:dyDescent="0.3">
      <c r="C72" s="87" t="s">
        <v>205</v>
      </c>
      <c r="D72" s="88"/>
      <c r="E72" s="88"/>
      <c r="F72" s="88"/>
      <c r="G72" s="88"/>
      <c r="H72" s="88"/>
      <c r="I72" s="88"/>
      <c r="J72" s="88"/>
      <c r="K72" s="88"/>
    </row>
    <row r="73" spans="3:11" x14ac:dyDescent="0.3">
      <c r="C73" s="2" t="s">
        <v>206</v>
      </c>
    </row>
    <row r="75" spans="3:11" x14ac:dyDescent="0.3">
      <c r="C75" s="1" t="s">
        <v>5109</v>
      </c>
      <c r="E75" s="85" t="s">
        <v>5110</v>
      </c>
    </row>
    <row r="76" spans="3:11" x14ac:dyDescent="0.3">
      <c r="E76" s="2" t="s">
        <v>5174</v>
      </c>
    </row>
  </sheetData>
  <mergeCells count="1">
    <mergeCell ref="C72:K72"/>
  </mergeCells>
  <hyperlinks>
    <hyperlink ref="J2" location="'Index'!A1" display="'Index'!A1" xr:uid="{7FD26CC4-6863-4E9B-B80C-0E0D41BE81B3}"/>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F8D39-3C5E-49F7-8572-42C1F6D319C4}">
  <sheetPr codeName="Sheet1120"/>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2858</v>
      </c>
      <c r="J2" s="38" t="s">
        <v>4603</v>
      </c>
    </row>
    <row r="3" spans="1:54" ht="16.2" x14ac:dyDescent="0.35">
      <c r="C3" s="1" t="s">
        <v>28</v>
      </c>
      <c r="D3" s="21" t="s">
        <v>4442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1144</v>
      </c>
      <c r="C11" s="61" t="s">
        <v>1145</v>
      </c>
      <c r="D11" s="55" t="s">
        <v>1146</v>
      </c>
      <c r="E11" s="6" t="s">
        <v>580</v>
      </c>
      <c r="F11" s="19">
        <v>378148</v>
      </c>
      <c r="G11" s="24">
        <v>1681.62</v>
      </c>
      <c r="H11" s="24">
        <v>5.76</v>
      </c>
      <c r="I11" s="31"/>
      <c r="J11" s="31"/>
      <c r="K11" s="35"/>
    </row>
    <row r="12" spans="1:54" x14ac:dyDescent="0.3">
      <c r="B12" s="8" t="s">
        <v>913</v>
      </c>
      <c r="C12" s="61" t="s">
        <v>914</v>
      </c>
      <c r="D12" s="55" t="s">
        <v>915</v>
      </c>
      <c r="E12" s="6" t="s">
        <v>124</v>
      </c>
      <c r="F12" s="19">
        <v>122231</v>
      </c>
      <c r="G12" s="24">
        <v>1578.86</v>
      </c>
      <c r="H12" s="24">
        <v>5.41</v>
      </c>
      <c r="I12" s="31"/>
      <c r="J12" s="31"/>
      <c r="K12" s="35"/>
    </row>
    <row r="13" spans="1:54" x14ac:dyDescent="0.3">
      <c r="B13" s="8" t="s">
        <v>271</v>
      </c>
      <c r="C13" s="61" t="s">
        <v>272</v>
      </c>
      <c r="D13" s="55" t="s">
        <v>273</v>
      </c>
      <c r="E13" s="6" t="s">
        <v>274</v>
      </c>
      <c r="F13" s="19">
        <v>66844</v>
      </c>
      <c r="G13" s="24">
        <v>1562.88</v>
      </c>
      <c r="H13" s="24">
        <v>5.35</v>
      </c>
      <c r="I13" s="31"/>
      <c r="J13" s="31"/>
      <c r="K13" s="35"/>
    </row>
    <row r="14" spans="1:54" x14ac:dyDescent="0.3">
      <c r="B14" s="8" t="s">
        <v>121</v>
      </c>
      <c r="C14" s="61" t="s">
        <v>122</v>
      </c>
      <c r="D14" s="55" t="s">
        <v>123</v>
      </c>
      <c r="E14" s="6" t="s">
        <v>124</v>
      </c>
      <c r="F14" s="19">
        <v>23048</v>
      </c>
      <c r="G14" s="24">
        <v>1383.46</v>
      </c>
      <c r="H14" s="24">
        <v>4.74</v>
      </c>
      <c r="I14" s="31"/>
      <c r="J14" s="31"/>
      <c r="K14" s="35"/>
    </row>
    <row r="15" spans="1:54" x14ac:dyDescent="0.3">
      <c r="B15" s="8" t="s">
        <v>178</v>
      </c>
      <c r="C15" s="61" t="s">
        <v>179</v>
      </c>
      <c r="D15" s="55" t="s">
        <v>180</v>
      </c>
      <c r="E15" s="6" t="s">
        <v>181</v>
      </c>
      <c r="F15" s="19">
        <v>58186</v>
      </c>
      <c r="G15" s="24">
        <v>1311.8</v>
      </c>
      <c r="H15" s="24">
        <v>4.49</v>
      </c>
      <c r="I15" s="31"/>
      <c r="J15" s="31"/>
      <c r="K15" s="35"/>
    </row>
    <row r="16" spans="1:54" x14ac:dyDescent="0.3">
      <c r="B16" s="8" t="s">
        <v>604</v>
      </c>
      <c r="C16" s="61" t="s">
        <v>605</v>
      </c>
      <c r="D16" s="55" t="s">
        <v>606</v>
      </c>
      <c r="E16" s="6" t="s">
        <v>607</v>
      </c>
      <c r="F16" s="19">
        <v>297900</v>
      </c>
      <c r="G16" s="24">
        <v>1282.9100000000001</v>
      </c>
      <c r="H16" s="24">
        <v>4.3899999999999997</v>
      </c>
      <c r="I16" s="31"/>
      <c r="J16" s="31"/>
      <c r="K16" s="35"/>
    </row>
    <row r="17" spans="2:11" x14ac:dyDescent="0.3">
      <c r="B17" s="8" t="s">
        <v>946</v>
      </c>
      <c r="C17" s="61" t="s">
        <v>947</v>
      </c>
      <c r="D17" s="55" t="s">
        <v>948</v>
      </c>
      <c r="E17" s="6" t="s">
        <v>61</v>
      </c>
      <c r="F17" s="19">
        <v>91357</v>
      </c>
      <c r="G17" s="24">
        <v>1269.04</v>
      </c>
      <c r="H17" s="24">
        <v>4.3499999999999996</v>
      </c>
      <c r="I17" s="31"/>
      <c r="J17" s="31"/>
      <c r="K17" s="35"/>
    </row>
    <row r="18" spans="2:11" x14ac:dyDescent="0.3">
      <c r="B18" s="8" t="s">
        <v>427</v>
      </c>
      <c r="C18" s="61" t="s">
        <v>428</v>
      </c>
      <c r="D18" s="55" t="s">
        <v>429</v>
      </c>
      <c r="E18" s="6" t="s">
        <v>61</v>
      </c>
      <c r="F18" s="19">
        <v>47422</v>
      </c>
      <c r="G18" s="24">
        <v>1250.71</v>
      </c>
      <c r="H18" s="24">
        <v>4.28</v>
      </c>
      <c r="I18" s="31"/>
      <c r="J18" s="31"/>
      <c r="K18" s="35"/>
    </row>
    <row r="19" spans="2:11" x14ac:dyDescent="0.3">
      <c r="B19" s="8" t="s">
        <v>1061</v>
      </c>
      <c r="C19" s="61" t="s">
        <v>1062</v>
      </c>
      <c r="D19" s="55" t="s">
        <v>1063</v>
      </c>
      <c r="E19" s="6" t="s">
        <v>65</v>
      </c>
      <c r="F19" s="19">
        <v>12267</v>
      </c>
      <c r="G19" s="24">
        <v>1223.33</v>
      </c>
      <c r="H19" s="24">
        <v>4.1900000000000004</v>
      </c>
      <c r="I19" s="31"/>
      <c r="J19" s="31"/>
      <c r="K19" s="35"/>
    </row>
    <row r="20" spans="2:11" x14ac:dyDescent="0.3">
      <c r="B20" s="8" t="s">
        <v>58</v>
      </c>
      <c r="C20" s="61" t="s">
        <v>59</v>
      </c>
      <c r="D20" s="55" t="s">
        <v>60</v>
      </c>
      <c r="E20" s="6" t="s">
        <v>61</v>
      </c>
      <c r="F20" s="19">
        <v>93928</v>
      </c>
      <c r="G20" s="24">
        <v>1221.1600000000001</v>
      </c>
      <c r="H20" s="24">
        <v>4.18</v>
      </c>
      <c r="I20" s="31"/>
      <c r="J20" s="31"/>
      <c r="K20" s="35"/>
    </row>
    <row r="21" spans="2:11" x14ac:dyDescent="0.3">
      <c r="B21" s="8" t="s">
        <v>474</v>
      </c>
      <c r="C21" s="61" t="s">
        <v>475</v>
      </c>
      <c r="D21" s="55" t="s">
        <v>476</v>
      </c>
      <c r="E21" s="6" t="s">
        <v>274</v>
      </c>
      <c r="F21" s="19">
        <v>384887</v>
      </c>
      <c r="G21" s="24">
        <v>1207.01</v>
      </c>
      <c r="H21" s="24">
        <v>4.13</v>
      </c>
      <c r="I21" s="31"/>
      <c r="J21" s="31"/>
      <c r="K21" s="35"/>
    </row>
    <row r="22" spans="2:11" x14ac:dyDescent="0.3">
      <c r="B22" s="8" t="s">
        <v>483</v>
      </c>
      <c r="C22" s="61" t="s">
        <v>484</v>
      </c>
      <c r="D22" s="55" t="s">
        <v>485</v>
      </c>
      <c r="E22" s="6" t="s">
        <v>109</v>
      </c>
      <c r="F22" s="19">
        <v>20933</v>
      </c>
      <c r="G22" s="24">
        <v>1025.3599999999999</v>
      </c>
      <c r="H22" s="24">
        <v>3.51</v>
      </c>
      <c r="I22" s="31"/>
      <c r="J22" s="31"/>
      <c r="K22" s="35"/>
    </row>
    <row r="23" spans="2:11" x14ac:dyDescent="0.3">
      <c r="B23" s="8" t="s">
        <v>1076</v>
      </c>
      <c r="C23" s="61" t="s">
        <v>1077</v>
      </c>
      <c r="D23" s="55" t="s">
        <v>1078</v>
      </c>
      <c r="E23" s="6" t="s">
        <v>65</v>
      </c>
      <c r="F23" s="19">
        <v>17787</v>
      </c>
      <c r="G23" s="24">
        <v>1015.64</v>
      </c>
      <c r="H23" s="24">
        <v>3.48</v>
      </c>
      <c r="I23" s="31"/>
      <c r="J23" s="31"/>
      <c r="K23" s="35"/>
    </row>
    <row r="24" spans="2:11" x14ac:dyDescent="0.3">
      <c r="B24" s="8" t="s">
        <v>84</v>
      </c>
      <c r="C24" s="61" t="s">
        <v>85</v>
      </c>
      <c r="D24" s="55" t="s">
        <v>86</v>
      </c>
      <c r="E24" s="6" t="s">
        <v>87</v>
      </c>
      <c r="F24" s="19">
        <v>42036</v>
      </c>
      <c r="G24" s="24">
        <v>998.86</v>
      </c>
      <c r="H24" s="24">
        <v>3.42</v>
      </c>
      <c r="I24" s="31"/>
      <c r="J24" s="31"/>
      <c r="K24" s="35"/>
    </row>
    <row r="25" spans="2:11" x14ac:dyDescent="0.3">
      <c r="B25" s="8" t="s">
        <v>265</v>
      </c>
      <c r="C25" s="61" t="s">
        <v>266</v>
      </c>
      <c r="D25" s="55" t="s">
        <v>267</v>
      </c>
      <c r="E25" s="6" t="s">
        <v>244</v>
      </c>
      <c r="F25" s="19">
        <v>36850</v>
      </c>
      <c r="G25" s="24">
        <v>994.43</v>
      </c>
      <c r="H25" s="24">
        <v>3.41</v>
      </c>
      <c r="I25" s="31"/>
      <c r="J25" s="31"/>
      <c r="K25" s="35"/>
    </row>
    <row r="26" spans="2:11" x14ac:dyDescent="0.3">
      <c r="B26" s="8" t="s">
        <v>2292</v>
      </c>
      <c r="C26" s="61" t="s">
        <v>2293</v>
      </c>
      <c r="D26" s="55" t="s">
        <v>2294</v>
      </c>
      <c r="E26" s="6" t="s">
        <v>539</v>
      </c>
      <c r="F26" s="19">
        <v>120955</v>
      </c>
      <c r="G26" s="24">
        <v>953.91</v>
      </c>
      <c r="H26" s="24">
        <v>3.27</v>
      </c>
      <c r="I26" s="31"/>
      <c r="J26" s="31"/>
      <c r="K26" s="35"/>
    </row>
    <row r="27" spans="2:11" x14ac:dyDescent="0.3">
      <c r="B27" s="8" t="s">
        <v>2330</v>
      </c>
      <c r="C27" s="61" t="s">
        <v>2331</v>
      </c>
      <c r="D27" s="55" t="s">
        <v>2332</v>
      </c>
      <c r="E27" s="6" t="s">
        <v>87</v>
      </c>
      <c r="F27" s="19">
        <v>8928</v>
      </c>
      <c r="G27" s="24">
        <v>939.94</v>
      </c>
      <c r="H27" s="24">
        <v>3.22</v>
      </c>
      <c r="I27" s="31"/>
      <c r="J27" s="31"/>
      <c r="K27" s="35"/>
    </row>
    <row r="28" spans="2:11" x14ac:dyDescent="0.3">
      <c r="B28" s="8" t="s">
        <v>2247</v>
      </c>
      <c r="C28" s="61" t="s">
        <v>2248</v>
      </c>
      <c r="D28" s="55" t="s">
        <v>2249</v>
      </c>
      <c r="E28" s="6" t="s">
        <v>580</v>
      </c>
      <c r="F28" s="19">
        <v>23588</v>
      </c>
      <c r="G28" s="24">
        <v>923.05</v>
      </c>
      <c r="H28" s="24">
        <v>3.16</v>
      </c>
      <c r="I28" s="31"/>
      <c r="J28" s="31"/>
      <c r="K28" s="35"/>
    </row>
    <row r="29" spans="2:11" x14ac:dyDescent="0.3">
      <c r="B29" s="8" t="s">
        <v>2274</v>
      </c>
      <c r="C29" s="61" t="s">
        <v>2275</v>
      </c>
      <c r="D29" s="55" t="s">
        <v>2276</v>
      </c>
      <c r="E29" s="6" t="s">
        <v>80</v>
      </c>
      <c r="F29" s="19">
        <v>144109</v>
      </c>
      <c r="G29" s="24">
        <v>870.13</v>
      </c>
      <c r="H29" s="24">
        <v>2.98</v>
      </c>
      <c r="I29" s="31"/>
      <c r="J29" s="31"/>
      <c r="K29" s="35"/>
    </row>
    <row r="30" spans="2:11" x14ac:dyDescent="0.3">
      <c r="B30" s="8" t="s">
        <v>2355</v>
      </c>
      <c r="C30" s="61" t="s">
        <v>2356</v>
      </c>
      <c r="D30" s="55" t="s">
        <v>2357</v>
      </c>
      <c r="E30" s="6" t="s">
        <v>109</v>
      </c>
      <c r="F30" s="19">
        <v>9495</v>
      </c>
      <c r="G30" s="24">
        <v>817.57</v>
      </c>
      <c r="H30" s="24">
        <v>2.8</v>
      </c>
      <c r="I30" s="31"/>
      <c r="J30" s="31"/>
      <c r="K30" s="35"/>
    </row>
    <row r="31" spans="2:11" x14ac:dyDescent="0.3">
      <c r="B31" s="8" t="s">
        <v>102</v>
      </c>
      <c r="C31" s="61" t="s">
        <v>103</v>
      </c>
      <c r="D31" s="55" t="s">
        <v>104</v>
      </c>
      <c r="E31" s="6" t="s">
        <v>105</v>
      </c>
      <c r="F31" s="19">
        <v>52200</v>
      </c>
      <c r="G31" s="24">
        <v>778.82</v>
      </c>
      <c r="H31" s="24">
        <v>2.67</v>
      </c>
      <c r="I31" s="31"/>
      <c r="J31" s="31"/>
      <c r="K31" s="35"/>
    </row>
    <row r="32" spans="2:11" x14ac:dyDescent="0.3">
      <c r="B32" s="8" t="s">
        <v>378</v>
      </c>
      <c r="C32" s="61" t="s">
        <v>379</v>
      </c>
      <c r="D32" s="55" t="s">
        <v>380</v>
      </c>
      <c r="E32" s="6" t="s">
        <v>61</v>
      </c>
      <c r="F32" s="19">
        <v>14705</v>
      </c>
      <c r="G32" s="24">
        <v>695.99</v>
      </c>
      <c r="H32" s="24">
        <v>2.38</v>
      </c>
      <c r="I32" s="31"/>
      <c r="J32" s="31"/>
      <c r="K32" s="35"/>
    </row>
    <row r="33" spans="2:11" x14ac:dyDescent="0.3">
      <c r="B33" s="8" t="s">
        <v>139</v>
      </c>
      <c r="C33" s="61" t="s">
        <v>140</v>
      </c>
      <c r="D33" s="55" t="s">
        <v>141</v>
      </c>
      <c r="E33" s="6" t="s">
        <v>142</v>
      </c>
      <c r="F33" s="19">
        <v>2109</v>
      </c>
      <c r="G33" s="24">
        <v>677.2</v>
      </c>
      <c r="H33" s="24">
        <v>2.3199999999999998</v>
      </c>
      <c r="I33" s="31"/>
      <c r="J33" s="31"/>
      <c r="K33" s="35"/>
    </row>
    <row r="34" spans="2:11" x14ac:dyDescent="0.3">
      <c r="B34" s="8" t="s">
        <v>2318</v>
      </c>
      <c r="C34" s="61" t="s">
        <v>2319</v>
      </c>
      <c r="D34" s="55" t="s">
        <v>2320</v>
      </c>
      <c r="E34" s="6" t="s">
        <v>87</v>
      </c>
      <c r="F34" s="19">
        <v>44061</v>
      </c>
      <c r="G34" s="24">
        <v>615.58000000000004</v>
      </c>
      <c r="H34" s="24">
        <v>2.11</v>
      </c>
      <c r="I34" s="31"/>
      <c r="J34" s="31"/>
      <c r="K34" s="35"/>
    </row>
    <row r="35" spans="2:11" x14ac:dyDescent="0.3">
      <c r="B35" s="8" t="s">
        <v>95</v>
      </c>
      <c r="C35" s="61" t="s">
        <v>96</v>
      </c>
      <c r="D35" s="55" t="s">
        <v>97</v>
      </c>
      <c r="E35" s="6" t="s">
        <v>61</v>
      </c>
      <c r="F35" s="19">
        <v>13208</v>
      </c>
      <c r="G35" s="24">
        <v>589.34</v>
      </c>
      <c r="H35" s="24">
        <v>2.02</v>
      </c>
      <c r="I35" s="31"/>
      <c r="J35" s="31"/>
      <c r="K35" s="35"/>
    </row>
    <row r="36" spans="2:11" x14ac:dyDescent="0.3">
      <c r="B36" s="8" t="s">
        <v>2888</v>
      </c>
      <c r="C36" s="61" t="s">
        <v>2889</v>
      </c>
      <c r="D36" s="55" t="s">
        <v>2890</v>
      </c>
      <c r="E36" s="6" t="s">
        <v>132</v>
      </c>
      <c r="F36" s="19">
        <v>92085</v>
      </c>
      <c r="G36" s="24">
        <v>524.47</v>
      </c>
      <c r="H36" s="24">
        <v>1.8</v>
      </c>
      <c r="I36" s="31"/>
      <c r="J36" s="31"/>
      <c r="K36" s="35"/>
    </row>
    <row r="37" spans="2:11" x14ac:dyDescent="0.3">
      <c r="B37" s="8" t="s">
        <v>2349</v>
      </c>
      <c r="C37" s="61" t="s">
        <v>2350</v>
      </c>
      <c r="D37" s="55" t="s">
        <v>2351</v>
      </c>
      <c r="E37" s="6" t="s">
        <v>174</v>
      </c>
      <c r="F37" s="19">
        <v>22026</v>
      </c>
      <c r="G37" s="24">
        <v>490.06</v>
      </c>
      <c r="H37" s="24">
        <v>1.68</v>
      </c>
      <c r="I37" s="31"/>
      <c r="J37" s="31"/>
      <c r="K37" s="35"/>
    </row>
    <row r="38" spans="2:11" x14ac:dyDescent="0.3">
      <c r="B38" s="8" t="s">
        <v>2373</v>
      </c>
      <c r="C38" s="61" t="s">
        <v>2374</v>
      </c>
      <c r="D38" s="55" t="s">
        <v>2375</v>
      </c>
      <c r="E38" s="6" t="s">
        <v>61</v>
      </c>
      <c r="F38" s="19">
        <v>7002</v>
      </c>
      <c r="G38" s="24">
        <v>485.38</v>
      </c>
      <c r="H38" s="24">
        <v>1.66</v>
      </c>
      <c r="I38" s="31"/>
      <c r="J38" s="31"/>
      <c r="K38" s="35"/>
    </row>
    <row r="39" spans="2:11" x14ac:dyDescent="0.3">
      <c r="B39" s="8" t="s">
        <v>2407</v>
      </c>
      <c r="C39" s="61" t="s">
        <v>2408</v>
      </c>
      <c r="D39" s="55" t="s">
        <v>2409</v>
      </c>
      <c r="E39" s="6" t="s">
        <v>61</v>
      </c>
      <c r="F39" s="19">
        <v>9999</v>
      </c>
      <c r="G39" s="24">
        <v>451.25</v>
      </c>
      <c r="H39" s="24">
        <v>1.55</v>
      </c>
      <c r="I39" s="31"/>
      <c r="J39" s="31"/>
      <c r="K39" s="35"/>
    </row>
    <row r="40" spans="2:11" x14ac:dyDescent="0.3">
      <c r="B40" s="8" t="s">
        <v>2418</v>
      </c>
      <c r="C40" s="61" t="s">
        <v>2419</v>
      </c>
      <c r="D40" s="55" t="s">
        <v>2420</v>
      </c>
      <c r="E40" s="6" t="s">
        <v>61</v>
      </c>
      <c r="F40" s="19">
        <v>43898</v>
      </c>
      <c r="G40" s="24">
        <v>338.5</v>
      </c>
      <c r="H40" s="24">
        <v>1.1599999999999999</v>
      </c>
      <c r="I40" s="31"/>
      <c r="J40" s="31"/>
      <c r="K40" s="35"/>
    </row>
    <row r="41" spans="2:11" x14ac:dyDescent="0.3">
      <c r="C41" s="59" t="s">
        <v>182</v>
      </c>
      <c r="D41" s="55"/>
      <c r="E41" s="6"/>
      <c r="F41" s="19"/>
      <c r="G41" s="25">
        <v>29158.26</v>
      </c>
      <c r="H41" s="25">
        <v>99.87</v>
      </c>
      <c r="I41" s="31"/>
      <c r="J41" s="31"/>
      <c r="K41" s="35"/>
    </row>
    <row r="42" spans="2:11" x14ac:dyDescent="0.3">
      <c r="C42" s="58"/>
      <c r="D42" s="55"/>
      <c r="E42" s="6"/>
      <c r="F42" s="19"/>
      <c r="G42" s="24"/>
      <c r="H42" s="24"/>
      <c r="I42" s="31"/>
      <c r="J42" s="31"/>
      <c r="K42" s="35"/>
    </row>
    <row r="43" spans="2:11" x14ac:dyDescent="0.3">
      <c r="C43" s="59" t="s">
        <v>3</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3:11" x14ac:dyDescent="0.3">
      <c r="C49" s="59" t="s">
        <v>6</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7</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8</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9</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10</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11</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13</v>
      </c>
      <c r="D61" s="55"/>
      <c r="E61" s="6"/>
      <c r="F61" s="19"/>
      <c r="G61" s="24"/>
      <c r="H61" s="24"/>
      <c r="I61" s="31"/>
      <c r="J61" s="31"/>
      <c r="K61" s="35"/>
    </row>
    <row r="62" spans="3:11" x14ac:dyDescent="0.3">
      <c r="C62" s="58"/>
      <c r="D62" s="55"/>
      <c r="E62" s="6"/>
      <c r="F62" s="19"/>
      <c r="G62" s="24"/>
      <c r="H62" s="24"/>
      <c r="I62" s="31"/>
      <c r="J62" s="31"/>
      <c r="K62" s="35"/>
    </row>
    <row r="63" spans="3:11" x14ac:dyDescent="0.3">
      <c r="C63" s="59" t="s">
        <v>14</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15</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16</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17</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18</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A73" s="10"/>
      <c r="B73" s="28"/>
      <c r="C73" s="59" t="s">
        <v>19</v>
      </c>
      <c r="D73" s="55"/>
      <c r="E73" s="6"/>
      <c r="F73" s="19"/>
      <c r="G73" s="24"/>
      <c r="H73" s="24"/>
      <c r="I73" s="31"/>
      <c r="J73" s="31"/>
      <c r="K73" s="35"/>
    </row>
    <row r="74" spans="1:11" x14ac:dyDescent="0.3">
      <c r="A74" s="28"/>
      <c r="B74" s="28"/>
      <c r="C74" s="59" t="s">
        <v>20</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21</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22</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23</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C82" s="60" t="s">
        <v>24</v>
      </c>
      <c r="D82" s="55"/>
      <c r="E82" s="6"/>
      <c r="F82" s="19"/>
      <c r="G82" s="24"/>
      <c r="H82" s="24"/>
      <c r="I82" s="31"/>
      <c r="J82" s="31"/>
      <c r="K82" s="35"/>
    </row>
    <row r="83" spans="1:54" x14ac:dyDescent="0.3">
      <c r="B83" s="8" t="s">
        <v>197</v>
      </c>
      <c r="C83" s="61" t="s">
        <v>198</v>
      </c>
      <c r="D83" s="55"/>
      <c r="E83" s="6"/>
      <c r="F83" s="19"/>
      <c r="G83" s="24">
        <v>119.69</v>
      </c>
      <c r="H83" s="24">
        <v>0.41</v>
      </c>
      <c r="I83" s="31"/>
      <c r="J83" s="31"/>
      <c r="K83" s="35"/>
    </row>
    <row r="84" spans="1:54" x14ac:dyDescent="0.3">
      <c r="C84" s="59" t="s">
        <v>182</v>
      </c>
      <c r="D84" s="55"/>
      <c r="E84" s="6"/>
      <c r="F84" s="19"/>
      <c r="G84" s="25">
        <v>119.69</v>
      </c>
      <c r="H84" s="25">
        <v>0.41</v>
      </c>
      <c r="I84" s="31"/>
      <c r="J84" s="31"/>
      <c r="K84" s="35"/>
    </row>
    <row r="85" spans="1:54" x14ac:dyDescent="0.3">
      <c r="C85" s="58"/>
      <c r="D85" s="55"/>
      <c r="E85" s="6"/>
      <c r="F85" s="19"/>
      <c r="G85" s="24"/>
      <c r="H85" s="24"/>
      <c r="I85" s="31"/>
      <c r="J85" s="31"/>
      <c r="K85" s="35"/>
    </row>
    <row r="86" spans="1:54" x14ac:dyDescent="0.3">
      <c r="A86" s="10"/>
      <c r="B86" s="28"/>
      <c r="C86" s="59" t="s">
        <v>25</v>
      </c>
      <c r="D86" s="55"/>
      <c r="E86" s="6"/>
      <c r="F86" s="19"/>
      <c r="G86" s="24"/>
      <c r="H86" s="24"/>
      <c r="I86" s="31"/>
      <c r="J86" s="31"/>
      <c r="K86" s="35"/>
    </row>
    <row r="87" spans="1:54" s="2" customFormat="1" ht="13.8" x14ac:dyDescent="0.3">
      <c r="A87" s="28"/>
      <c r="B87" s="28"/>
      <c r="C87" s="58" t="s">
        <v>4955</v>
      </c>
      <c r="D87" s="55"/>
      <c r="E87" s="6"/>
      <c r="F87" s="19"/>
      <c r="G87" s="24" t="s">
        <v>2</v>
      </c>
      <c r="H87" s="24" t="s">
        <v>2</v>
      </c>
      <c r="I87" s="31"/>
      <c r="J87" s="31"/>
      <c r="K87" s="35"/>
      <c r="L87" s="3"/>
      <c r="AI87" s="3"/>
      <c r="AV87" s="3"/>
      <c r="AX87" s="3"/>
      <c r="BB87" s="3"/>
    </row>
    <row r="88" spans="1:54" x14ac:dyDescent="0.3">
      <c r="B88" s="8"/>
      <c r="C88" s="61" t="s">
        <v>199</v>
      </c>
      <c r="D88" s="55"/>
      <c r="E88" s="6"/>
      <c r="F88" s="19"/>
      <c r="G88" s="24">
        <v>-84.83</v>
      </c>
      <c r="H88" s="24">
        <v>-0.27999999999999997</v>
      </c>
      <c r="I88" s="31"/>
      <c r="J88" s="31"/>
      <c r="K88" s="35"/>
    </row>
    <row r="89" spans="1:54" x14ac:dyDescent="0.3">
      <c r="C89" s="59" t="s">
        <v>182</v>
      </c>
      <c r="D89" s="55"/>
      <c r="E89" s="6"/>
      <c r="F89" s="19"/>
      <c r="G89" s="25">
        <v>-84.83</v>
      </c>
      <c r="H89" s="25">
        <v>-0.27999999999999997</v>
      </c>
      <c r="I89" s="31"/>
      <c r="J89" s="31"/>
      <c r="K89" s="35"/>
    </row>
    <row r="90" spans="1:54" x14ac:dyDescent="0.3">
      <c r="C90" s="58"/>
      <c r="D90" s="55"/>
      <c r="E90" s="6"/>
      <c r="F90" s="19"/>
      <c r="G90" s="24"/>
      <c r="H90" s="24"/>
      <c r="I90" s="31"/>
      <c r="J90" s="31"/>
      <c r="K90" s="35"/>
    </row>
    <row r="91" spans="1:54" x14ac:dyDescent="0.3">
      <c r="C91" s="62" t="s">
        <v>200</v>
      </c>
      <c r="D91" s="56"/>
      <c r="E91" s="5"/>
      <c r="F91" s="20"/>
      <c r="G91" s="26">
        <v>29193.119999999999</v>
      </c>
      <c r="H91" s="26">
        <v>100</v>
      </c>
      <c r="I91" s="32"/>
      <c r="J91" s="32"/>
      <c r="K91" s="36"/>
    </row>
    <row r="94" spans="1:54" x14ac:dyDescent="0.3">
      <c r="C94" s="1" t="s">
        <v>201</v>
      </c>
    </row>
    <row r="95" spans="1:54" x14ac:dyDescent="0.3">
      <c r="C95" s="37" t="s">
        <v>202</v>
      </c>
      <c r="D95" s="37"/>
      <c r="E95" s="37"/>
      <c r="F95" s="37"/>
      <c r="G95" s="37"/>
      <c r="H95" s="37"/>
      <c r="I95" s="37"/>
      <c r="J95" s="37"/>
      <c r="K95" s="37"/>
    </row>
    <row r="96" spans="1:54" x14ac:dyDescent="0.3">
      <c r="C96" s="2" t="s">
        <v>203</v>
      </c>
    </row>
    <row r="97" spans="3:11" x14ac:dyDescent="0.3">
      <c r="C97" s="2" t="s">
        <v>204</v>
      </c>
    </row>
    <row r="98" spans="3:11" ht="30" customHeight="1" x14ac:dyDescent="0.3">
      <c r="C98" s="87" t="s">
        <v>205</v>
      </c>
      <c r="D98" s="88"/>
      <c r="E98" s="88"/>
      <c r="F98" s="88"/>
      <c r="G98" s="88"/>
      <c r="H98" s="88"/>
      <c r="I98" s="88"/>
      <c r="J98" s="88"/>
      <c r="K98" s="88"/>
    </row>
    <row r="99" spans="3:11" x14ac:dyDescent="0.3">
      <c r="C99" s="2" t="s">
        <v>206</v>
      </c>
    </row>
    <row r="101" spans="3:11" x14ac:dyDescent="0.3">
      <c r="C101" s="1" t="s">
        <v>5109</v>
      </c>
      <c r="E101" s="85" t="s">
        <v>5110</v>
      </c>
    </row>
    <row r="102" spans="3:11" x14ac:dyDescent="0.3">
      <c r="E102" s="2" t="s">
        <v>5149</v>
      </c>
    </row>
  </sheetData>
  <mergeCells count="1">
    <mergeCell ref="C98:K98"/>
  </mergeCells>
  <hyperlinks>
    <hyperlink ref="J2" location="'Index'!A1" display="'Index'!A1" xr:uid="{4984FEC2-95A1-43BF-838E-61C78CBAE21E}"/>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F924-6586-4AC4-94F5-301CA6DB2B64}">
  <sheetPr codeName="Sheet1121"/>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4443</v>
      </c>
      <c r="J2" s="38" t="s">
        <v>4603</v>
      </c>
    </row>
    <row r="3" spans="1:54" ht="16.2" x14ac:dyDescent="0.35">
      <c r="C3" s="1" t="s">
        <v>28</v>
      </c>
      <c r="D3" s="21" t="s">
        <v>4444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56686</v>
      </c>
      <c r="G11" s="24">
        <v>681.2</v>
      </c>
      <c r="H11" s="24">
        <v>6.09</v>
      </c>
      <c r="I11" s="31"/>
      <c r="J11" s="31"/>
      <c r="K11" s="35"/>
    </row>
    <row r="12" spans="1:54" x14ac:dyDescent="0.3">
      <c r="B12" s="8" t="s">
        <v>1147</v>
      </c>
      <c r="C12" s="61" t="s">
        <v>1148</v>
      </c>
      <c r="D12" s="55" t="s">
        <v>1149</v>
      </c>
      <c r="E12" s="6" t="s">
        <v>72</v>
      </c>
      <c r="F12" s="19">
        <v>57042</v>
      </c>
      <c r="G12" s="24">
        <v>615.71</v>
      </c>
      <c r="H12" s="24">
        <v>5.51</v>
      </c>
      <c r="I12" s="31"/>
      <c r="J12" s="31"/>
      <c r="K12" s="35"/>
    </row>
    <row r="13" spans="1:54" x14ac:dyDescent="0.3">
      <c r="B13" s="8" t="s">
        <v>92</v>
      </c>
      <c r="C13" s="61" t="s">
        <v>93</v>
      </c>
      <c r="D13" s="55" t="s">
        <v>94</v>
      </c>
      <c r="E13" s="6" t="s">
        <v>65</v>
      </c>
      <c r="F13" s="19">
        <v>7479</v>
      </c>
      <c r="G13" s="24">
        <v>599.11</v>
      </c>
      <c r="H13" s="24">
        <v>5.36</v>
      </c>
      <c r="I13" s="31"/>
      <c r="J13" s="31"/>
      <c r="K13" s="35"/>
    </row>
    <row r="14" spans="1:54" x14ac:dyDescent="0.3">
      <c r="B14" s="8" t="s">
        <v>77</v>
      </c>
      <c r="C14" s="61" t="s">
        <v>78</v>
      </c>
      <c r="D14" s="55" t="s">
        <v>79</v>
      </c>
      <c r="E14" s="6" t="s">
        <v>80</v>
      </c>
      <c r="F14" s="19">
        <v>62751</v>
      </c>
      <c r="G14" s="24">
        <v>580.26</v>
      </c>
      <c r="H14" s="24">
        <v>5.19</v>
      </c>
      <c r="I14" s="31"/>
      <c r="J14" s="31"/>
      <c r="K14" s="35"/>
    </row>
    <row r="15" spans="1:54" x14ac:dyDescent="0.3">
      <c r="B15" s="8" t="s">
        <v>69</v>
      </c>
      <c r="C15" s="61" t="s">
        <v>70</v>
      </c>
      <c r="D15" s="55" t="s">
        <v>71</v>
      </c>
      <c r="E15" s="6" t="s">
        <v>72</v>
      </c>
      <c r="F15" s="19">
        <v>54775</v>
      </c>
      <c r="G15" s="24">
        <v>545.5</v>
      </c>
      <c r="H15" s="24">
        <v>4.88</v>
      </c>
      <c r="I15" s="31"/>
      <c r="J15" s="31"/>
      <c r="K15" s="35"/>
    </row>
    <row r="16" spans="1:54" x14ac:dyDescent="0.3">
      <c r="B16" s="8" t="s">
        <v>81</v>
      </c>
      <c r="C16" s="61" t="s">
        <v>82</v>
      </c>
      <c r="D16" s="55" t="s">
        <v>83</v>
      </c>
      <c r="E16" s="6" t="s">
        <v>65</v>
      </c>
      <c r="F16" s="19">
        <v>13204</v>
      </c>
      <c r="G16" s="24">
        <v>510.96</v>
      </c>
      <c r="H16" s="24">
        <v>4.57</v>
      </c>
      <c r="I16" s="31"/>
      <c r="J16" s="31"/>
      <c r="K16" s="35"/>
    </row>
    <row r="17" spans="2:11" x14ac:dyDescent="0.3">
      <c r="B17" s="8" t="s">
        <v>62</v>
      </c>
      <c r="C17" s="61" t="s">
        <v>63</v>
      </c>
      <c r="D17" s="55" t="s">
        <v>64</v>
      </c>
      <c r="E17" s="6" t="s">
        <v>65</v>
      </c>
      <c r="F17" s="19">
        <v>3301</v>
      </c>
      <c r="G17" s="24">
        <v>490.43</v>
      </c>
      <c r="H17" s="24">
        <v>4.3899999999999997</v>
      </c>
      <c r="I17" s="31"/>
      <c r="J17" s="31"/>
      <c r="K17" s="35"/>
    </row>
    <row r="18" spans="2:11" x14ac:dyDescent="0.3">
      <c r="B18" s="8" t="s">
        <v>418</v>
      </c>
      <c r="C18" s="61" t="s">
        <v>419</v>
      </c>
      <c r="D18" s="55" t="s">
        <v>420</v>
      </c>
      <c r="E18" s="6" t="s">
        <v>251</v>
      </c>
      <c r="F18" s="19">
        <v>26016</v>
      </c>
      <c r="G18" s="24">
        <v>488.92</v>
      </c>
      <c r="H18" s="24">
        <v>4.37</v>
      </c>
      <c r="I18" s="31"/>
      <c r="J18" s="31"/>
      <c r="K18" s="35"/>
    </row>
    <row r="19" spans="2:11" x14ac:dyDescent="0.3">
      <c r="B19" s="8" t="s">
        <v>84</v>
      </c>
      <c r="C19" s="61" t="s">
        <v>85</v>
      </c>
      <c r="D19" s="55" t="s">
        <v>86</v>
      </c>
      <c r="E19" s="6" t="s">
        <v>87</v>
      </c>
      <c r="F19" s="19">
        <v>19941</v>
      </c>
      <c r="G19" s="24">
        <v>473.84</v>
      </c>
      <c r="H19" s="24">
        <v>4.24</v>
      </c>
      <c r="I19" s="31"/>
      <c r="J19" s="31"/>
      <c r="K19" s="35"/>
    </row>
    <row r="20" spans="2:11" x14ac:dyDescent="0.3">
      <c r="B20" s="8" t="s">
        <v>1076</v>
      </c>
      <c r="C20" s="61" t="s">
        <v>1077</v>
      </c>
      <c r="D20" s="55" t="s">
        <v>1078</v>
      </c>
      <c r="E20" s="6" t="s">
        <v>65</v>
      </c>
      <c r="F20" s="19">
        <v>8079</v>
      </c>
      <c r="G20" s="24">
        <v>461.31</v>
      </c>
      <c r="H20" s="24">
        <v>4.13</v>
      </c>
      <c r="I20" s="31"/>
      <c r="J20" s="31"/>
      <c r="K20" s="35"/>
    </row>
    <row r="21" spans="2:11" x14ac:dyDescent="0.3">
      <c r="B21" s="8" t="s">
        <v>595</v>
      </c>
      <c r="C21" s="61" t="s">
        <v>596</v>
      </c>
      <c r="D21" s="55" t="s">
        <v>597</v>
      </c>
      <c r="E21" s="6" t="s">
        <v>209</v>
      </c>
      <c r="F21" s="19">
        <v>8933</v>
      </c>
      <c r="G21" s="24">
        <v>431.21</v>
      </c>
      <c r="H21" s="24">
        <v>3.86</v>
      </c>
      <c r="I21" s="31"/>
      <c r="J21" s="31"/>
      <c r="K21" s="35"/>
    </row>
    <row r="22" spans="2:11" x14ac:dyDescent="0.3">
      <c r="B22" s="8" t="s">
        <v>480</v>
      </c>
      <c r="C22" s="61" t="s">
        <v>481</v>
      </c>
      <c r="D22" s="55" t="s">
        <v>482</v>
      </c>
      <c r="E22" s="6" t="s">
        <v>244</v>
      </c>
      <c r="F22" s="19">
        <v>15708</v>
      </c>
      <c r="G22" s="24">
        <v>425.23</v>
      </c>
      <c r="H22" s="24">
        <v>3.8</v>
      </c>
      <c r="I22" s="31"/>
      <c r="J22" s="31"/>
      <c r="K22" s="35"/>
    </row>
    <row r="23" spans="2:11" x14ac:dyDescent="0.3">
      <c r="B23" s="8" t="s">
        <v>1153</v>
      </c>
      <c r="C23" s="61" t="s">
        <v>1154</v>
      </c>
      <c r="D23" s="55" t="s">
        <v>1155</v>
      </c>
      <c r="E23" s="6" t="s">
        <v>113</v>
      </c>
      <c r="F23" s="19">
        <v>20718</v>
      </c>
      <c r="G23" s="24">
        <v>422.07</v>
      </c>
      <c r="H23" s="24">
        <v>3.78</v>
      </c>
      <c r="I23" s="31"/>
      <c r="J23" s="31"/>
      <c r="K23" s="35"/>
    </row>
    <row r="24" spans="2:11" x14ac:dyDescent="0.3">
      <c r="B24" s="8" t="s">
        <v>2070</v>
      </c>
      <c r="C24" s="61" t="s">
        <v>2071</v>
      </c>
      <c r="D24" s="55" t="s">
        <v>2072</v>
      </c>
      <c r="E24" s="6" t="s">
        <v>44</v>
      </c>
      <c r="F24" s="19">
        <v>121969</v>
      </c>
      <c r="G24" s="24">
        <v>365.72</v>
      </c>
      <c r="H24" s="24">
        <v>3.27</v>
      </c>
      <c r="I24" s="31"/>
      <c r="J24" s="31"/>
      <c r="K24" s="35"/>
    </row>
    <row r="25" spans="2:11" x14ac:dyDescent="0.3">
      <c r="B25" s="8" t="s">
        <v>483</v>
      </c>
      <c r="C25" s="61" t="s">
        <v>484</v>
      </c>
      <c r="D25" s="55" t="s">
        <v>485</v>
      </c>
      <c r="E25" s="6" t="s">
        <v>109</v>
      </c>
      <c r="F25" s="19">
        <v>7087</v>
      </c>
      <c r="G25" s="24">
        <v>347.14</v>
      </c>
      <c r="H25" s="24">
        <v>3.11</v>
      </c>
      <c r="I25" s="31"/>
      <c r="J25" s="31"/>
      <c r="K25" s="35"/>
    </row>
    <row r="26" spans="2:11" x14ac:dyDescent="0.3">
      <c r="B26" s="8" t="s">
        <v>2338</v>
      </c>
      <c r="C26" s="61" t="s">
        <v>1742</v>
      </c>
      <c r="D26" s="55" t="s">
        <v>2339</v>
      </c>
      <c r="E26" s="6" t="s">
        <v>44</v>
      </c>
      <c r="F26" s="19">
        <v>36091</v>
      </c>
      <c r="G26" s="24">
        <v>345.88</v>
      </c>
      <c r="H26" s="24">
        <v>3.09</v>
      </c>
      <c r="I26" s="31"/>
      <c r="J26" s="31"/>
      <c r="K26" s="35"/>
    </row>
    <row r="27" spans="2:11" x14ac:dyDescent="0.3">
      <c r="B27" s="8" t="s">
        <v>592</v>
      </c>
      <c r="C27" s="61" t="s">
        <v>593</v>
      </c>
      <c r="D27" s="55" t="s">
        <v>594</v>
      </c>
      <c r="E27" s="6" t="s">
        <v>72</v>
      </c>
      <c r="F27" s="19">
        <v>10156</v>
      </c>
      <c r="G27" s="24">
        <v>340.58</v>
      </c>
      <c r="H27" s="24">
        <v>3.05</v>
      </c>
      <c r="I27" s="31"/>
      <c r="J27" s="31"/>
      <c r="K27" s="35"/>
    </row>
    <row r="28" spans="2:11" x14ac:dyDescent="0.3">
      <c r="B28" s="8" t="s">
        <v>215</v>
      </c>
      <c r="C28" s="61" t="s">
        <v>216</v>
      </c>
      <c r="D28" s="55" t="s">
        <v>217</v>
      </c>
      <c r="E28" s="6" t="s">
        <v>218</v>
      </c>
      <c r="F28" s="19">
        <v>146668</v>
      </c>
      <c r="G28" s="24">
        <v>309.62</v>
      </c>
      <c r="H28" s="24">
        <v>2.77</v>
      </c>
      <c r="I28" s="31"/>
      <c r="J28" s="31"/>
      <c r="K28" s="35"/>
    </row>
    <row r="29" spans="2:11" x14ac:dyDescent="0.3">
      <c r="B29" s="8" t="s">
        <v>525</v>
      </c>
      <c r="C29" s="61" t="s">
        <v>526</v>
      </c>
      <c r="D29" s="55" t="s">
        <v>527</v>
      </c>
      <c r="E29" s="6" t="s">
        <v>44</v>
      </c>
      <c r="F29" s="19">
        <v>192472</v>
      </c>
      <c r="G29" s="24">
        <v>302.89</v>
      </c>
      <c r="H29" s="24">
        <v>2.71</v>
      </c>
      <c r="I29" s="31"/>
      <c r="J29" s="31"/>
      <c r="K29" s="35"/>
    </row>
    <row r="30" spans="2:11" x14ac:dyDescent="0.3">
      <c r="B30" s="8" t="s">
        <v>2385</v>
      </c>
      <c r="C30" s="61" t="s">
        <v>2386</v>
      </c>
      <c r="D30" s="55" t="s">
        <v>2387</v>
      </c>
      <c r="E30" s="6" t="s">
        <v>72</v>
      </c>
      <c r="F30" s="19">
        <v>93805</v>
      </c>
      <c r="G30" s="24">
        <v>266.36</v>
      </c>
      <c r="H30" s="24">
        <v>2.38</v>
      </c>
      <c r="I30" s="31"/>
      <c r="J30" s="31"/>
      <c r="K30" s="35"/>
    </row>
    <row r="31" spans="2:11" x14ac:dyDescent="0.3">
      <c r="B31" s="8" t="s">
        <v>492</v>
      </c>
      <c r="C31" s="61" t="s">
        <v>493</v>
      </c>
      <c r="D31" s="55" t="s">
        <v>494</v>
      </c>
      <c r="E31" s="6" t="s">
        <v>72</v>
      </c>
      <c r="F31" s="19">
        <v>14880</v>
      </c>
      <c r="G31" s="24">
        <v>257.54000000000002</v>
      </c>
      <c r="H31" s="24">
        <v>2.2999999999999998</v>
      </c>
      <c r="I31" s="31"/>
      <c r="J31" s="31"/>
      <c r="K31" s="35"/>
    </row>
    <row r="32" spans="2:11" x14ac:dyDescent="0.3">
      <c r="B32" s="8" t="s">
        <v>1850</v>
      </c>
      <c r="C32" s="61" t="s">
        <v>1851</v>
      </c>
      <c r="D32" s="55" t="s">
        <v>1852</v>
      </c>
      <c r="E32" s="6" t="s">
        <v>113</v>
      </c>
      <c r="F32" s="19">
        <v>13832</v>
      </c>
      <c r="G32" s="24">
        <v>250.83</v>
      </c>
      <c r="H32" s="24">
        <v>2.2400000000000002</v>
      </c>
      <c r="I32" s="31"/>
      <c r="J32" s="31"/>
      <c r="K32" s="35"/>
    </row>
    <row r="33" spans="1:11" x14ac:dyDescent="0.3">
      <c r="B33" s="8" t="s">
        <v>1014</v>
      </c>
      <c r="C33" s="61" t="s">
        <v>1015</v>
      </c>
      <c r="D33" s="55" t="s">
        <v>1016</v>
      </c>
      <c r="E33" s="6" t="s">
        <v>170</v>
      </c>
      <c r="F33" s="19">
        <v>25593</v>
      </c>
      <c r="G33" s="24">
        <v>241.25</v>
      </c>
      <c r="H33" s="24">
        <v>2.16</v>
      </c>
      <c r="I33" s="31"/>
      <c r="J33" s="31"/>
      <c r="K33" s="35"/>
    </row>
    <row r="34" spans="1:11" x14ac:dyDescent="0.3">
      <c r="B34" s="8" t="s">
        <v>2295</v>
      </c>
      <c r="C34" s="61" t="s">
        <v>2296</v>
      </c>
      <c r="D34" s="55" t="s">
        <v>2297</v>
      </c>
      <c r="E34" s="6" t="s">
        <v>955</v>
      </c>
      <c r="F34" s="19">
        <v>21610</v>
      </c>
      <c r="G34" s="24">
        <v>237.34</v>
      </c>
      <c r="H34" s="24">
        <v>2.12</v>
      </c>
      <c r="I34" s="31"/>
      <c r="J34" s="31"/>
      <c r="K34" s="35"/>
    </row>
    <row r="35" spans="1:11" x14ac:dyDescent="0.3">
      <c r="B35" s="8" t="s">
        <v>2405</v>
      </c>
      <c r="C35" s="61" t="s">
        <v>1514</v>
      </c>
      <c r="D35" s="55" t="s">
        <v>2406</v>
      </c>
      <c r="E35" s="6" t="s">
        <v>44</v>
      </c>
      <c r="F35" s="19">
        <v>22981</v>
      </c>
      <c r="G35" s="24">
        <v>227.63</v>
      </c>
      <c r="H35" s="24">
        <v>2.04</v>
      </c>
      <c r="I35" s="31"/>
      <c r="J35" s="31"/>
      <c r="K35" s="35"/>
    </row>
    <row r="36" spans="1:11" x14ac:dyDescent="0.3">
      <c r="B36" s="8" t="s">
        <v>2270</v>
      </c>
      <c r="C36" s="61" t="s">
        <v>1361</v>
      </c>
      <c r="D36" s="55" t="s">
        <v>2271</v>
      </c>
      <c r="E36" s="6" t="s">
        <v>72</v>
      </c>
      <c r="F36" s="19">
        <v>64936</v>
      </c>
      <c r="G36" s="24">
        <v>223.67</v>
      </c>
      <c r="H36" s="24">
        <v>2</v>
      </c>
      <c r="I36" s="31"/>
      <c r="J36" s="31"/>
      <c r="K36" s="35"/>
    </row>
    <row r="37" spans="1:11" x14ac:dyDescent="0.3">
      <c r="B37" s="8" t="s">
        <v>150</v>
      </c>
      <c r="C37" s="61" t="s">
        <v>151</v>
      </c>
      <c r="D37" s="55" t="s">
        <v>152</v>
      </c>
      <c r="E37" s="6" t="s">
        <v>153</v>
      </c>
      <c r="F37" s="19">
        <v>83124</v>
      </c>
      <c r="G37" s="24">
        <v>220.68</v>
      </c>
      <c r="H37" s="24">
        <v>1.97</v>
      </c>
      <c r="I37" s="31"/>
      <c r="J37" s="31"/>
      <c r="K37" s="35"/>
    </row>
    <row r="38" spans="1:11" x14ac:dyDescent="0.3">
      <c r="B38" s="8" t="s">
        <v>2256</v>
      </c>
      <c r="C38" s="61" t="s">
        <v>688</v>
      </c>
      <c r="D38" s="55" t="s">
        <v>2257</v>
      </c>
      <c r="E38" s="6" t="s">
        <v>611</v>
      </c>
      <c r="F38" s="19">
        <v>183081</v>
      </c>
      <c r="G38" s="24">
        <v>184.23</v>
      </c>
      <c r="H38" s="24">
        <v>1.65</v>
      </c>
      <c r="I38" s="31"/>
      <c r="J38" s="31"/>
      <c r="K38" s="35"/>
    </row>
    <row r="39" spans="1:11" x14ac:dyDescent="0.3">
      <c r="B39" s="8" t="s">
        <v>1098</v>
      </c>
      <c r="C39" s="61" t="s">
        <v>1099</v>
      </c>
      <c r="D39" s="55" t="s">
        <v>1100</v>
      </c>
      <c r="E39" s="6" t="s">
        <v>470</v>
      </c>
      <c r="F39" s="19">
        <v>27030</v>
      </c>
      <c r="G39" s="24">
        <v>172.29</v>
      </c>
      <c r="H39" s="24">
        <v>1.54</v>
      </c>
      <c r="I39" s="31"/>
      <c r="J39" s="31"/>
      <c r="K39" s="35"/>
    </row>
    <row r="40" spans="1:11" x14ac:dyDescent="0.3">
      <c r="B40" s="8" t="s">
        <v>2258</v>
      </c>
      <c r="C40" s="61" t="s">
        <v>2259</v>
      </c>
      <c r="D40" s="55" t="s">
        <v>2260</v>
      </c>
      <c r="E40" s="6" t="s">
        <v>120</v>
      </c>
      <c r="F40" s="19">
        <v>6986</v>
      </c>
      <c r="G40" s="24">
        <v>149.27000000000001</v>
      </c>
      <c r="H40" s="24">
        <v>1.34</v>
      </c>
      <c r="I40" s="31"/>
      <c r="J40" s="31"/>
      <c r="K40" s="35"/>
    </row>
    <row r="41" spans="1:11" x14ac:dyDescent="0.3">
      <c r="C41" s="59" t="s">
        <v>182</v>
      </c>
      <c r="D41" s="55"/>
      <c r="E41" s="6"/>
      <c r="F41" s="19"/>
      <c r="G41" s="25">
        <v>11168.67</v>
      </c>
      <c r="H41" s="25">
        <v>99.91</v>
      </c>
      <c r="I41" s="31"/>
      <c r="J41" s="31"/>
      <c r="K41" s="35"/>
    </row>
    <row r="42" spans="1:11" x14ac:dyDescent="0.3">
      <c r="C42" s="58"/>
      <c r="D42" s="55"/>
      <c r="E42" s="6"/>
      <c r="F42" s="19"/>
      <c r="G42" s="24"/>
      <c r="H42" s="24"/>
      <c r="I42" s="31"/>
      <c r="J42" s="31"/>
      <c r="K42" s="35"/>
    </row>
    <row r="43" spans="1:11" x14ac:dyDescent="0.3">
      <c r="C43" s="59" t="s">
        <v>3</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C45" s="59" t="s">
        <v>4</v>
      </c>
      <c r="D45" s="55"/>
      <c r="E45" s="6"/>
      <c r="F45" s="19"/>
      <c r="G45" s="24" t="s">
        <v>2</v>
      </c>
      <c r="H45" s="24" t="s">
        <v>2</v>
      </c>
      <c r="I45" s="31"/>
      <c r="J45" s="31"/>
      <c r="K45" s="35"/>
    </row>
    <row r="46" spans="1:11" x14ac:dyDescent="0.3">
      <c r="C46" s="58"/>
      <c r="D46" s="55"/>
      <c r="E46" s="6"/>
      <c r="F46" s="19"/>
      <c r="G46" s="24"/>
      <c r="H46" s="24"/>
      <c r="I46" s="31"/>
      <c r="J46" s="31"/>
      <c r="K46" s="35"/>
    </row>
    <row r="47" spans="1:11" x14ac:dyDescent="0.3">
      <c r="A47" s="10"/>
      <c r="B47" s="28"/>
      <c r="C47" s="59" t="s">
        <v>5</v>
      </c>
      <c r="D47" s="55"/>
      <c r="E47" s="6"/>
      <c r="F47" s="19"/>
      <c r="G47" s="24"/>
      <c r="H47" s="24"/>
      <c r="I47" s="31"/>
      <c r="J47" s="31"/>
      <c r="K47" s="35"/>
    </row>
    <row r="48" spans="1:11" x14ac:dyDescent="0.3">
      <c r="A48" s="28"/>
      <c r="B48" s="28"/>
      <c r="C48" s="59" t="s">
        <v>6</v>
      </c>
      <c r="D48" s="55"/>
      <c r="E48" s="6"/>
      <c r="F48" s="19"/>
      <c r="G48" s="24" t="s">
        <v>2</v>
      </c>
      <c r="H48" s="24" t="s">
        <v>2</v>
      </c>
      <c r="I48" s="31"/>
      <c r="J48" s="31"/>
      <c r="K48" s="35"/>
    </row>
    <row r="49" spans="1:11" x14ac:dyDescent="0.3">
      <c r="A49" s="28"/>
      <c r="B49" s="28"/>
      <c r="C49" s="59"/>
      <c r="D49" s="55"/>
      <c r="E49" s="6"/>
      <c r="F49" s="19"/>
      <c r="G49" s="24"/>
      <c r="H49" s="24"/>
      <c r="I49" s="31"/>
      <c r="J49" s="31"/>
      <c r="K49" s="35"/>
    </row>
    <row r="50" spans="1:11" x14ac:dyDescent="0.3">
      <c r="C50" s="60" t="s">
        <v>7</v>
      </c>
      <c r="D50" s="55"/>
      <c r="E50" s="6"/>
      <c r="F50" s="19"/>
      <c r="G50" s="24"/>
      <c r="H50" s="24"/>
      <c r="I50" s="31"/>
      <c r="J50" s="31"/>
      <c r="K50" s="35"/>
    </row>
    <row r="51" spans="1:11" x14ac:dyDescent="0.3">
      <c r="B51" s="8" t="s">
        <v>190</v>
      </c>
      <c r="C51" s="61" t="s">
        <v>82</v>
      </c>
      <c r="D51" s="55" t="s">
        <v>191</v>
      </c>
      <c r="E51" s="6" t="s">
        <v>192</v>
      </c>
      <c r="F51" s="19">
        <v>43896</v>
      </c>
      <c r="G51" s="24">
        <v>4.51</v>
      </c>
      <c r="H51" s="24">
        <v>0.04</v>
      </c>
      <c r="I51" s="31">
        <v>6.33</v>
      </c>
      <c r="J51" s="31"/>
      <c r="K51" s="35" t="s">
        <v>4978</v>
      </c>
    </row>
    <row r="52" spans="1:11" x14ac:dyDescent="0.3">
      <c r="C52" s="59" t="s">
        <v>182</v>
      </c>
      <c r="D52" s="55"/>
      <c r="E52" s="6"/>
      <c r="F52" s="19"/>
      <c r="G52" s="25">
        <v>4.51</v>
      </c>
      <c r="H52" s="25">
        <v>0.04</v>
      </c>
      <c r="I52" s="31"/>
      <c r="J52" s="31"/>
      <c r="K52" s="35"/>
    </row>
    <row r="53" spans="1:11" x14ac:dyDescent="0.3">
      <c r="C53" s="58"/>
      <c r="D53" s="55"/>
      <c r="E53" s="6"/>
      <c r="F53" s="19"/>
      <c r="G53" s="24"/>
      <c r="H53" s="24"/>
      <c r="I53" s="31"/>
      <c r="J53" s="31"/>
      <c r="K53" s="35"/>
    </row>
    <row r="54" spans="1:11" x14ac:dyDescent="0.3">
      <c r="C54" s="59" t="s">
        <v>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9</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10</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11</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C62" s="59" t="s">
        <v>13</v>
      </c>
      <c r="D62" s="55"/>
      <c r="E62" s="6"/>
      <c r="F62" s="19"/>
      <c r="G62" s="24"/>
      <c r="H62" s="24"/>
      <c r="I62" s="31"/>
      <c r="J62" s="31"/>
      <c r="K62" s="35"/>
    </row>
    <row r="63" spans="1:11" x14ac:dyDescent="0.3">
      <c r="C63" s="58"/>
      <c r="D63" s="55"/>
      <c r="E63" s="6"/>
      <c r="F63" s="19"/>
      <c r="G63" s="24"/>
      <c r="H63" s="24"/>
      <c r="I63" s="31"/>
      <c r="J63" s="31"/>
      <c r="K63" s="35"/>
    </row>
    <row r="64" spans="1:11" x14ac:dyDescent="0.3">
      <c r="C64" s="59" t="s">
        <v>14</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15</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16</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17</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18</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19</v>
      </c>
      <c r="D74" s="55"/>
      <c r="E74" s="6"/>
      <c r="F74" s="19"/>
      <c r="G74" s="24"/>
      <c r="H74" s="24"/>
      <c r="I74" s="31"/>
      <c r="J74" s="31"/>
      <c r="K74" s="35"/>
    </row>
    <row r="75" spans="1:11" x14ac:dyDescent="0.3">
      <c r="A75" s="28"/>
      <c r="B75" s="28"/>
      <c r="C75" s="59" t="s">
        <v>20</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21</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22</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23</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C83" s="60" t="s">
        <v>24</v>
      </c>
      <c r="D83" s="55"/>
      <c r="E83" s="6"/>
      <c r="F83" s="19"/>
      <c r="G83" s="24"/>
      <c r="H83" s="24"/>
      <c r="I83" s="31"/>
      <c r="J83" s="31"/>
      <c r="K83" s="35"/>
    </row>
    <row r="84" spans="1:54" x14ac:dyDescent="0.3">
      <c r="B84" s="8" t="s">
        <v>197</v>
      </c>
      <c r="C84" s="61" t="s">
        <v>198</v>
      </c>
      <c r="D84" s="55"/>
      <c r="E84" s="6"/>
      <c r="F84" s="19"/>
      <c r="G84" s="24">
        <v>27.34</v>
      </c>
      <c r="H84" s="24">
        <v>0.24</v>
      </c>
      <c r="I84" s="31"/>
      <c r="J84" s="31"/>
      <c r="K84" s="35"/>
    </row>
    <row r="85" spans="1:54" x14ac:dyDescent="0.3">
      <c r="C85" s="59" t="s">
        <v>182</v>
      </c>
      <c r="D85" s="55"/>
      <c r="E85" s="6"/>
      <c r="F85" s="19"/>
      <c r="G85" s="25">
        <v>27.34</v>
      </c>
      <c r="H85" s="25">
        <v>0.24</v>
      </c>
      <c r="I85" s="31"/>
      <c r="J85" s="31"/>
      <c r="K85" s="35"/>
    </row>
    <row r="86" spans="1:54" x14ac:dyDescent="0.3">
      <c r="C86" s="58"/>
      <c r="D86" s="55"/>
      <c r="E86" s="6"/>
      <c r="F86" s="19"/>
      <c r="G86" s="24"/>
      <c r="H86" s="24"/>
      <c r="I86" s="31"/>
      <c r="J86" s="31"/>
      <c r="K86" s="35"/>
    </row>
    <row r="87" spans="1:54" x14ac:dyDescent="0.3">
      <c r="A87" s="10"/>
      <c r="B87" s="28"/>
      <c r="C87" s="59" t="s">
        <v>25</v>
      </c>
      <c r="D87" s="55"/>
      <c r="E87" s="6"/>
      <c r="F87" s="19"/>
      <c r="G87" s="24"/>
      <c r="H87" s="24"/>
      <c r="I87" s="31"/>
      <c r="J87" s="31"/>
      <c r="K87" s="35"/>
    </row>
    <row r="88" spans="1:54" s="2" customFormat="1" ht="13.8" x14ac:dyDescent="0.3">
      <c r="A88" s="28"/>
      <c r="B88" s="28"/>
      <c r="C88" s="58" t="s">
        <v>4955</v>
      </c>
      <c r="D88" s="55"/>
      <c r="E88" s="6"/>
      <c r="F88" s="19"/>
      <c r="G88" s="24" t="s">
        <v>2</v>
      </c>
      <c r="H88" s="24" t="s">
        <v>2</v>
      </c>
      <c r="I88" s="31"/>
      <c r="J88" s="31"/>
      <c r="K88" s="35"/>
      <c r="L88" s="3"/>
      <c r="AI88" s="3"/>
      <c r="AV88" s="3"/>
      <c r="AX88" s="3"/>
      <c r="BB88" s="3"/>
    </row>
    <row r="89" spans="1:54" x14ac:dyDescent="0.3">
      <c r="B89" s="8"/>
      <c r="C89" s="61" t="s">
        <v>199</v>
      </c>
      <c r="D89" s="55"/>
      <c r="E89" s="6"/>
      <c r="F89" s="19"/>
      <c r="G89" s="24">
        <v>-24.07</v>
      </c>
      <c r="H89" s="24">
        <v>-0.19</v>
      </c>
      <c r="I89" s="31"/>
      <c r="J89" s="31"/>
      <c r="K89" s="35"/>
    </row>
    <row r="90" spans="1:54" x14ac:dyDescent="0.3">
      <c r="C90" s="59" t="s">
        <v>182</v>
      </c>
      <c r="D90" s="55"/>
      <c r="E90" s="6"/>
      <c r="F90" s="19"/>
      <c r="G90" s="25">
        <v>-24.07</v>
      </c>
      <c r="H90" s="25">
        <v>-0.19</v>
      </c>
      <c r="I90" s="31"/>
      <c r="J90" s="31"/>
      <c r="K90" s="35"/>
    </row>
    <row r="91" spans="1:54" x14ac:dyDescent="0.3">
      <c r="C91" s="58"/>
      <c r="D91" s="55"/>
      <c r="E91" s="6"/>
      <c r="F91" s="19"/>
      <c r="G91" s="24"/>
      <c r="H91" s="24"/>
      <c r="I91" s="31"/>
      <c r="J91" s="31"/>
      <c r="K91" s="35"/>
    </row>
    <row r="92" spans="1:54" x14ac:dyDescent="0.3">
      <c r="C92" s="62" t="s">
        <v>200</v>
      </c>
      <c r="D92" s="56"/>
      <c r="E92" s="5"/>
      <c r="F92" s="20"/>
      <c r="G92" s="26">
        <v>11176.45</v>
      </c>
      <c r="H92" s="26">
        <v>100</v>
      </c>
      <c r="I92" s="32"/>
      <c r="J92" s="32"/>
      <c r="K92" s="36"/>
    </row>
    <row r="95" spans="1:54" x14ac:dyDescent="0.3">
      <c r="C95" s="1" t="s">
        <v>201</v>
      </c>
    </row>
    <row r="96" spans="1:54" x14ac:dyDescent="0.3">
      <c r="C96" s="37" t="s">
        <v>202</v>
      </c>
      <c r="D96" s="37"/>
      <c r="E96" s="37"/>
      <c r="F96" s="37"/>
      <c r="G96" s="37"/>
      <c r="H96" s="37"/>
      <c r="I96" s="37"/>
      <c r="J96" s="37"/>
      <c r="K96" s="37"/>
    </row>
    <row r="97" spans="3:11" x14ac:dyDescent="0.3">
      <c r="C97" s="2" t="s">
        <v>203</v>
      </c>
    </row>
    <row r="98" spans="3:11" x14ac:dyDescent="0.3">
      <c r="C98" s="2" t="s">
        <v>204</v>
      </c>
    </row>
    <row r="99" spans="3:11" ht="30" customHeight="1" x14ac:dyDescent="0.3">
      <c r="C99" s="87" t="s">
        <v>205</v>
      </c>
      <c r="D99" s="88"/>
      <c r="E99" s="88"/>
      <c r="F99" s="88"/>
      <c r="G99" s="88"/>
      <c r="H99" s="88"/>
      <c r="I99" s="88"/>
      <c r="J99" s="88"/>
      <c r="K99" s="88"/>
    </row>
    <row r="100" spans="3:11" x14ac:dyDescent="0.3">
      <c r="C100" s="2" t="s">
        <v>206</v>
      </c>
    </row>
    <row r="102" spans="3:11" x14ac:dyDescent="0.3">
      <c r="C102" s="1" t="s">
        <v>5109</v>
      </c>
      <c r="E102" s="85" t="s">
        <v>5110</v>
      </c>
    </row>
    <row r="103" spans="3:11" x14ac:dyDescent="0.3">
      <c r="E103" s="2" t="s">
        <v>5175</v>
      </c>
    </row>
  </sheetData>
  <mergeCells count="1">
    <mergeCell ref="C99:K99"/>
  </mergeCells>
  <hyperlinks>
    <hyperlink ref="J2" location="'Index'!A1" display="'Index'!A1" xr:uid="{13BED2EF-F37E-4138-A0C6-716FA2B53C9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5CA3-8A64-4D64-8054-8F2C475481DE}">
  <sheetPr codeName="Sheet1122"/>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4445</v>
      </c>
      <c r="J2" s="38" t="s">
        <v>4603</v>
      </c>
    </row>
    <row r="3" spans="1:54" ht="16.2" x14ac:dyDescent="0.35">
      <c r="C3" s="1" t="s">
        <v>28</v>
      </c>
      <c r="D3" s="21" t="s">
        <v>4446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25507</v>
      </c>
      <c r="G11" s="24">
        <v>306.52</v>
      </c>
      <c r="H11" s="24">
        <v>4.82</v>
      </c>
      <c r="I11" s="31"/>
      <c r="J11" s="31"/>
      <c r="K11" s="35"/>
    </row>
    <row r="12" spans="1:54" x14ac:dyDescent="0.3">
      <c r="B12" s="8" t="s">
        <v>45</v>
      </c>
      <c r="C12" s="61" t="s">
        <v>46</v>
      </c>
      <c r="D12" s="55" t="s">
        <v>47</v>
      </c>
      <c r="E12" s="6" t="s">
        <v>44</v>
      </c>
      <c r="F12" s="19">
        <v>20327</v>
      </c>
      <c r="G12" s="24">
        <v>280.29000000000002</v>
      </c>
      <c r="H12" s="24">
        <v>4.41</v>
      </c>
      <c r="I12" s="31"/>
      <c r="J12" s="31"/>
      <c r="K12" s="35"/>
    </row>
    <row r="13" spans="1:54" x14ac:dyDescent="0.3">
      <c r="B13" s="8" t="s">
        <v>41</v>
      </c>
      <c r="C13" s="61" t="s">
        <v>42</v>
      </c>
      <c r="D13" s="55" t="s">
        <v>43</v>
      </c>
      <c r="E13" s="6" t="s">
        <v>44</v>
      </c>
      <c r="F13" s="19">
        <v>28702</v>
      </c>
      <c r="G13" s="24">
        <v>254.8</v>
      </c>
      <c r="H13" s="24">
        <v>4.01</v>
      </c>
      <c r="I13" s="31"/>
      <c r="J13" s="31"/>
      <c r="K13" s="35"/>
    </row>
    <row r="14" spans="1:54" x14ac:dyDescent="0.3">
      <c r="B14" s="8" t="s">
        <v>271</v>
      </c>
      <c r="C14" s="61" t="s">
        <v>272</v>
      </c>
      <c r="D14" s="55" t="s">
        <v>273</v>
      </c>
      <c r="E14" s="6" t="s">
        <v>274</v>
      </c>
      <c r="F14" s="19">
        <v>10628</v>
      </c>
      <c r="G14" s="24">
        <v>248.49</v>
      </c>
      <c r="H14" s="24">
        <v>3.91</v>
      </c>
      <c r="I14" s="31"/>
      <c r="J14" s="31"/>
      <c r="K14" s="35"/>
    </row>
    <row r="15" spans="1:54" x14ac:dyDescent="0.3">
      <c r="B15" s="8" t="s">
        <v>1002</v>
      </c>
      <c r="C15" s="61" t="s">
        <v>1003</v>
      </c>
      <c r="D15" s="55" t="s">
        <v>1004</v>
      </c>
      <c r="E15" s="6" t="s">
        <v>170</v>
      </c>
      <c r="F15" s="19">
        <v>3030</v>
      </c>
      <c r="G15" s="24">
        <v>236.99</v>
      </c>
      <c r="H15" s="24">
        <v>3.73</v>
      </c>
      <c r="I15" s="31"/>
      <c r="J15" s="31"/>
      <c r="K15" s="35"/>
    </row>
    <row r="16" spans="1:54" x14ac:dyDescent="0.3">
      <c r="B16" s="8" t="s">
        <v>913</v>
      </c>
      <c r="C16" s="61" t="s">
        <v>914</v>
      </c>
      <c r="D16" s="55" t="s">
        <v>915</v>
      </c>
      <c r="E16" s="6" t="s">
        <v>124</v>
      </c>
      <c r="F16" s="19">
        <v>18173</v>
      </c>
      <c r="G16" s="24">
        <v>234.74</v>
      </c>
      <c r="H16" s="24">
        <v>3.69</v>
      </c>
      <c r="I16" s="31"/>
      <c r="J16" s="31"/>
      <c r="K16" s="35"/>
    </row>
    <row r="17" spans="2:11" x14ac:dyDescent="0.3">
      <c r="B17" s="8" t="s">
        <v>891</v>
      </c>
      <c r="C17" s="61" t="s">
        <v>892</v>
      </c>
      <c r="D17" s="55" t="s">
        <v>893</v>
      </c>
      <c r="E17" s="6" t="s">
        <v>87</v>
      </c>
      <c r="F17" s="19">
        <v>5375</v>
      </c>
      <c r="G17" s="24">
        <v>232.6</v>
      </c>
      <c r="H17" s="24">
        <v>3.66</v>
      </c>
      <c r="I17" s="31"/>
      <c r="J17" s="31"/>
      <c r="K17" s="35"/>
    </row>
    <row r="18" spans="2:11" x14ac:dyDescent="0.3">
      <c r="B18" s="8" t="s">
        <v>121</v>
      </c>
      <c r="C18" s="61" t="s">
        <v>122</v>
      </c>
      <c r="D18" s="55" t="s">
        <v>123</v>
      </c>
      <c r="E18" s="6" t="s">
        <v>124</v>
      </c>
      <c r="F18" s="19">
        <v>3849</v>
      </c>
      <c r="G18" s="24">
        <v>231.04</v>
      </c>
      <c r="H18" s="24">
        <v>3.63</v>
      </c>
      <c r="I18" s="31"/>
      <c r="J18" s="31"/>
      <c r="K18" s="35"/>
    </row>
    <row r="19" spans="2:11" x14ac:dyDescent="0.3">
      <c r="B19" s="8" t="s">
        <v>73</v>
      </c>
      <c r="C19" s="61" t="s">
        <v>74</v>
      </c>
      <c r="D19" s="55" t="s">
        <v>75</v>
      </c>
      <c r="E19" s="6" t="s">
        <v>76</v>
      </c>
      <c r="F19" s="19">
        <v>1822</v>
      </c>
      <c r="G19" s="24">
        <v>230.97</v>
      </c>
      <c r="H19" s="24">
        <v>3.63</v>
      </c>
      <c r="I19" s="31"/>
      <c r="J19" s="31"/>
      <c r="K19" s="35"/>
    </row>
    <row r="20" spans="2:11" x14ac:dyDescent="0.3">
      <c r="B20" s="8" t="s">
        <v>1153</v>
      </c>
      <c r="C20" s="61" t="s">
        <v>1154</v>
      </c>
      <c r="D20" s="55" t="s">
        <v>1155</v>
      </c>
      <c r="E20" s="6" t="s">
        <v>113</v>
      </c>
      <c r="F20" s="19">
        <v>11182</v>
      </c>
      <c r="G20" s="24">
        <v>227.8</v>
      </c>
      <c r="H20" s="24">
        <v>3.58</v>
      </c>
      <c r="I20" s="31"/>
      <c r="J20" s="31"/>
      <c r="K20" s="35"/>
    </row>
    <row r="21" spans="2:11" x14ac:dyDescent="0.3">
      <c r="B21" s="8" t="s">
        <v>486</v>
      </c>
      <c r="C21" s="61" t="s">
        <v>487</v>
      </c>
      <c r="D21" s="55" t="s">
        <v>488</v>
      </c>
      <c r="E21" s="6" t="s">
        <v>120</v>
      </c>
      <c r="F21" s="19">
        <v>13043</v>
      </c>
      <c r="G21" s="24">
        <v>226.56</v>
      </c>
      <c r="H21" s="24">
        <v>3.56</v>
      </c>
      <c r="I21" s="31"/>
      <c r="J21" s="31"/>
      <c r="K21" s="35"/>
    </row>
    <row r="22" spans="2:11" x14ac:dyDescent="0.3">
      <c r="B22" s="8" t="s">
        <v>474</v>
      </c>
      <c r="C22" s="61" t="s">
        <v>475</v>
      </c>
      <c r="D22" s="55" t="s">
        <v>476</v>
      </c>
      <c r="E22" s="6" t="s">
        <v>274</v>
      </c>
      <c r="F22" s="19">
        <v>71701</v>
      </c>
      <c r="G22" s="24">
        <v>224.85</v>
      </c>
      <c r="H22" s="24">
        <v>3.54</v>
      </c>
      <c r="I22" s="31"/>
      <c r="J22" s="31"/>
      <c r="K22" s="35"/>
    </row>
    <row r="23" spans="2:11" x14ac:dyDescent="0.3">
      <c r="B23" s="8" t="s">
        <v>1005</v>
      </c>
      <c r="C23" s="61" t="s">
        <v>1006</v>
      </c>
      <c r="D23" s="55" t="s">
        <v>1007</v>
      </c>
      <c r="E23" s="6" t="s">
        <v>120</v>
      </c>
      <c r="F23" s="19">
        <v>5140</v>
      </c>
      <c r="G23" s="24">
        <v>222.73</v>
      </c>
      <c r="H23" s="24">
        <v>3.5</v>
      </c>
      <c r="I23" s="31"/>
      <c r="J23" s="31"/>
      <c r="K23" s="35"/>
    </row>
    <row r="24" spans="2:11" x14ac:dyDescent="0.3">
      <c r="B24" s="8" t="s">
        <v>54</v>
      </c>
      <c r="C24" s="61" t="s">
        <v>55</v>
      </c>
      <c r="D24" s="55" t="s">
        <v>56</v>
      </c>
      <c r="E24" s="6" t="s">
        <v>57</v>
      </c>
      <c r="F24" s="19">
        <v>5137</v>
      </c>
      <c r="G24" s="24">
        <v>219.78</v>
      </c>
      <c r="H24" s="24">
        <v>3.46</v>
      </c>
      <c r="I24" s="31"/>
      <c r="J24" s="31"/>
      <c r="K24" s="35"/>
    </row>
    <row r="25" spans="2:11" x14ac:dyDescent="0.3">
      <c r="B25" s="8" t="s">
        <v>1162</v>
      </c>
      <c r="C25" s="61" t="s">
        <v>1163</v>
      </c>
      <c r="D25" s="55" t="s">
        <v>1164</v>
      </c>
      <c r="E25" s="6" t="s">
        <v>120</v>
      </c>
      <c r="F25" s="19">
        <v>16671</v>
      </c>
      <c r="G25" s="24">
        <v>214.44</v>
      </c>
      <c r="H25" s="24">
        <v>3.37</v>
      </c>
      <c r="I25" s="31"/>
      <c r="J25" s="31"/>
      <c r="K25" s="35"/>
    </row>
    <row r="26" spans="2:11" x14ac:dyDescent="0.3">
      <c r="B26" s="8" t="s">
        <v>1061</v>
      </c>
      <c r="C26" s="61" t="s">
        <v>1062</v>
      </c>
      <c r="D26" s="55" t="s">
        <v>1063</v>
      </c>
      <c r="E26" s="6" t="s">
        <v>65</v>
      </c>
      <c r="F26" s="19">
        <v>2142</v>
      </c>
      <c r="G26" s="24">
        <v>213.61</v>
      </c>
      <c r="H26" s="24">
        <v>3.36</v>
      </c>
      <c r="I26" s="31"/>
      <c r="J26" s="31"/>
      <c r="K26" s="35"/>
    </row>
    <row r="27" spans="2:11" x14ac:dyDescent="0.3">
      <c r="B27" s="8" t="s">
        <v>88</v>
      </c>
      <c r="C27" s="61" t="s">
        <v>89</v>
      </c>
      <c r="D27" s="55" t="s">
        <v>90</v>
      </c>
      <c r="E27" s="6" t="s">
        <v>91</v>
      </c>
      <c r="F27" s="19">
        <v>14571</v>
      </c>
      <c r="G27" s="24">
        <v>203.11</v>
      </c>
      <c r="H27" s="24">
        <v>3.19</v>
      </c>
      <c r="I27" s="31"/>
      <c r="J27" s="31"/>
      <c r="K27" s="35"/>
    </row>
    <row r="28" spans="2:11" x14ac:dyDescent="0.3">
      <c r="B28" s="8" t="s">
        <v>102</v>
      </c>
      <c r="C28" s="61" t="s">
        <v>103</v>
      </c>
      <c r="D28" s="55" t="s">
        <v>104</v>
      </c>
      <c r="E28" s="6" t="s">
        <v>105</v>
      </c>
      <c r="F28" s="19">
        <v>13445</v>
      </c>
      <c r="G28" s="24">
        <v>200.6</v>
      </c>
      <c r="H28" s="24">
        <v>3.15</v>
      </c>
      <c r="I28" s="31"/>
      <c r="J28" s="31"/>
      <c r="K28" s="35"/>
    </row>
    <row r="29" spans="2:11" x14ac:dyDescent="0.3">
      <c r="B29" s="8" t="s">
        <v>2333</v>
      </c>
      <c r="C29" s="61" t="s">
        <v>658</v>
      </c>
      <c r="D29" s="55" t="s">
        <v>2334</v>
      </c>
      <c r="E29" s="6" t="s">
        <v>128</v>
      </c>
      <c r="F29" s="19">
        <v>547</v>
      </c>
      <c r="G29" s="24">
        <v>199.24</v>
      </c>
      <c r="H29" s="24">
        <v>3.13</v>
      </c>
      <c r="I29" s="31"/>
      <c r="J29" s="31"/>
      <c r="K29" s="35"/>
    </row>
    <row r="30" spans="2:11" x14ac:dyDescent="0.3">
      <c r="B30" s="8" t="s">
        <v>84</v>
      </c>
      <c r="C30" s="61" t="s">
        <v>85</v>
      </c>
      <c r="D30" s="55" t="s">
        <v>86</v>
      </c>
      <c r="E30" s="6" t="s">
        <v>87</v>
      </c>
      <c r="F30" s="19">
        <v>8259</v>
      </c>
      <c r="G30" s="24">
        <v>196.25</v>
      </c>
      <c r="H30" s="24">
        <v>3.09</v>
      </c>
      <c r="I30" s="31"/>
      <c r="J30" s="31"/>
      <c r="K30" s="35"/>
    </row>
    <row r="31" spans="2:11" x14ac:dyDescent="0.3">
      <c r="B31" s="8" t="s">
        <v>62</v>
      </c>
      <c r="C31" s="61" t="s">
        <v>63</v>
      </c>
      <c r="D31" s="55" t="s">
        <v>64</v>
      </c>
      <c r="E31" s="6" t="s">
        <v>65</v>
      </c>
      <c r="F31" s="19">
        <v>1318</v>
      </c>
      <c r="G31" s="24">
        <v>195.82</v>
      </c>
      <c r="H31" s="24">
        <v>3.08</v>
      </c>
      <c r="I31" s="31"/>
      <c r="J31" s="31"/>
      <c r="K31" s="35"/>
    </row>
    <row r="32" spans="2:11" x14ac:dyDescent="0.3">
      <c r="B32" s="8" t="s">
        <v>409</v>
      </c>
      <c r="C32" s="61" t="s">
        <v>410</v>
      </c>
      <c r="D32" s="55" t="s">
        <v>411</v>
      </c>
      <c r="E32" s="6" t="s">
        <v>120</v>
      </c>
      <c r="F32" s="19">
        <v>14521</v>
      </c>
      <c r="G32" s="24">
        <v>195.77</v>
      </c>
      <c r="H32" s="24">
        <v>3.08</v>
      </c>
      <c r="I32" s="31"/>
      <c r="J32" s="31"/>
      <c r="K32" s="35"/>
    </row>
    <row r="33" spans="2:11" x14ac:dyDescent="0.3">
      <c r="B33" s="8" t="s">
        <v>225</v>
      </c>
      <c r="C33" s="61" t="s">
        <v>226</v>
      </c>
      <c r="D33" s="55" t="s">
        <v>227</v>
      </c>
      <c r="E33" s="6" t="s">
        <v>76</v>
      </c>
      <c r="F33" s="19">
        <v>742</v>
      </c>
      <c r="G33" s="24">
        <v>193.48</v>
      </c>
      <c r="H33" s="24">
        <v>3.04</v>
      </c>
      <c r="I33" s="31"/>
      <c r="J33" s="31"/>
      <c r="K33" s="35"/>
    </row>
    <row r="34" spans="2:11" x14ac:dyDescent="0.3">
      <c r="B34" s="8" t="s">
        <v>418</v>
      </c>
      <c r="C34" s="61" t="s">
        <v>419</v>
      </c>
      <c r="D34" s="55" t="s">
        <v>420</v>
      </c>
      <c r="E34" s="6" t="s">
        <v>251</v>
      </c>
      <c r="F34" s="19">
        <v>10149</v>
      </c>
      <c r="G34" s="24">
        <v>190.73</v>
      </c>
      <c r="H34" s="24">
        <v>3</v>
      </c>
      <c r="I34" s="31"/>
      <c r="J34" s="31"/>
      <c r="K34" s="35"/>
    </row>
    <row r="35" spans="2:11" x14ac:dyDescent="0.3">
      <c r="B35" s="8" t="s">
        <v>66</v>
      </c>
      <c r="C35" s="61" t="s">
        <v>67</v>
      </c>
      <c r="D35" s="55" t="s">
        <v>68</v>
      </c>
      <c r="E35" s="6" t="s">
        <v>44</v>
      </c>
      <c r="F35" s="19">
        <v>45488</v>
      </c>
      <c r="G35" s="24">
        <v>188.87</v>
      </c>
      <c r="H35" s="24">
        <v>2.97</v>
      </c>
      <c r="I35" s="31"/>
      <c r="J35" s="31"/>
      <c r="K35" s="35"/>
    </row>
    <row r="36" spans="2:11" x14ac:dyDescent="0.3">
      <c r="B36" s="8" t="s">
        <v>427</v>
      </c>
      <c r="C36" s="61" t="s">
        <v>428</v>
      </c>
      <c r="D36" s="55" t="s">
        <v>429</v>
      </c>
      <c r="E36" s="6" t="s">
        <v>61</v>
      </c>
      <c r="F36" s="19">
        <v>6794</v>
      </c>
      <c r="G36" s="24">
        <v>179.18</v>
      </c>
      <c r="H36" s="24">
        <v>2.82</v>
      </c>
      <c r="I36" s="31"/>
      <c r="J36" s="31"/>
      <c r="K36" s="35"/>
    </row>
    <row r="37" spans="2:11" x14ac:dyDescent="0.3">
      <c r="B37" s="8" t="s">
        <v>507</v>
      </c>
      <c r="C37" s="61" t="s">
        <v>508</v>
      </c>
      <c r="D37" s="55" t="s">
        <v>509</v>
      </c>
      <c r="E37" s="6" t="s">
        <v>72</v>
      </c>
      <c r="F37" s="19">
        <v>8968</v>
      </c>
      <c r="G37" s="24">
        <v>178.77</v>
      </c>
      <c r="H37" s="24">
        <v>2.81</v>
      </c>
      <c r="I37" s="31"/>
      <c r="J37" s="31"/>
      <c r="K37" s="35"/>
    </row>
    <row r="38" spans="2:11" x14ac:dyDescent="0.3">
      <c r="B38" s="8" t="s">
        <v>946</v>
      </c>
      <c r="C38" s="61" t="s">
        <v>947</v>
      </c>
      <c r="D38" s="55" t="s">
        <v>948</v>
      </c>
      <c r="E38" s="6" t="s">
        <v>61</v>
      </c>
      <c r="F38" s="19">
        <v>10554</v>
      </c>
      <c r="G38" s="24">
        <v>146.61000000000001</v>
      </c>
      <c r="H38" s="24">
        <v>2.31</v>
      </c>
      <c r="I38" s="31"/>
      <c r="J38" s="31"/>
      <c r="K38" s="35"/>
    </row>
    <row r="39" spans="2:11" x14ac:dyDescent="0.3">
      <c r="B39" s="8" t="s">
        <v>58</v>
      </c>
      <c r="C39" s="61" t="s">
        <v>59</v>
      </c>
      <c r="D39" s="55" t="s">
        <v>60</v>
      </c>
      <c r="E39" s="6" t="s">
        <v>61</v>
      </c>
      <c r="F39" s="19">
        <v>10859</v>
      </c>
      <c r="G39" s="24">
        <v>141.18</v>
      </c>
      <c r="H39" s="24">
        <v>2.2200000000000002</v>
      </c>
      <c r="I39" s="31"/>
      <c r="J39" s="31"/>
      <c r="K39" s="35"/>
    </row>
    <row r="40" spans="2:11" x14ac:dyDescent="0.3">
      <c r="B40" s="8" t="s">
        <v>366</v>
      </c>
      <c r="C40" s="61" t="s">
        <v>367</v>
      </c>
      <c r="D40" s="55" t="s">
        <v>368</v>
      </c>
      <c r="E40" s="6" t="s">
        <v>61</v>
      </c>
      <c r="F40" s="19">
        <v>65935</v>
      </c>
      <c r="G40" s="24">
        <v>132.5</v>
      </c>
      <c r="H40" s="24">
        <v>2.08</v>
      </c>
      <c r="I40" s="31"/>
      <c r="J40" s="31"/>
      <c r="K40" s="35"/>
    </row>
    <row r="41" spans="2:11" x14ac:dyDescent="0.3">
      <c r="C41" s="59" t="s">
        <v>182</v>
      </c>
      <c r="D41" s="55"/>
      <c r="E41" s="6"/>
      <c r="F41" s="19"/>
      <c r="G41" s="25">
        <v>6348.32</v>
      </c>
      <c r="H41" s="25">
        <v>99.83</v>
      </c>
      <c r="I41" s="31"/>
      <c r="J41" s="31"/>
      <c r="K41" s="35"/>
    </row>
    <row r="42" spans="2:11" x14ac:dyDescent="0.3">
      <c r="C42" s="58"/>
      <c r="D42" s="55"/>
      <c r="E42" s="6"/>
      <c r="F42" s="19"/>
      <c r="G42" s="24"/>
      <c r="H42" s="24"/>
      <c r="I42" s="31"/>
      <c r="J42" s="31"/>
      <c r="K42" s="35"/>
    </row>
    <row r="43" spans="2:11" x14ac:dyDescent="0.3">
      <c r="C43" s="59" t="s">
        <v>3</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3:11" x14ac:dyDescent="0.3">
      <c r="C49" s="59" t="s">
        <v>6</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7</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8</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9</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10</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11</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13</v>
      </c>
      <c r="D61" s="55"/>
      <c r="E61" s="6"/>
      <c r="F61" s="19"/>
      <c r="G61" s="24"/>
      <c r="H61" s="24"/>
      <c r="I61" s="31"/>
      <c r="J61" s="31"/>
      <c r="K61" s="35"/>
    </row>
    <row r="62" spans="3:11" x14ac:dyDescent="0.3">
      <c r="C62" s="58"/>
      <c r="D62" s="55"/>
      <c r="E62" s="6"/>
      <c r="F62" s="19"/>
      <c r="G62" s="24"/>
      <c r="H62" s="24"/>
      <c r="I62" s="31"/>
      <c r="J62" s="31"/>
      <c r="K62" s="35"/>
    </row>
    <row r="63" spans="3:11" x14ac:dyDescent="0.3">
      <c r="C63" s="59" t="s">
        <v>14</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15</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16</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17</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18</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A73" s="10"/>
      <c r="B73" s="28"/>
      <c r="C73" s="59" t="s">
        <v>19</v>
      </c>
      <c r="D73" s="55"/>
      <c r="E73" s="6"/>
      <c r="F73" s="19"/>
      <c r="G73" s="24"/>
      <c r="H73" s="24"/>
      <c r="I73" s="31"/>
      <c r="J73" s="31"/>
      <c r="K73" s="35"/>
    </row>
    <row r="74" spans="1:11" x14ac:dyDescent="0.3">
      <c r="A74" s="28"/>
      <c r="B74" s="28"/>
      <c r="C74" s="59" t="s">
        <v>20</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21</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22</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23</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C82" s="60" t="s">
        <v>24</v>
      </c>
      <c r="D82" s="55"/>
      <c r="E82" s="6"/>
      <c r="F82" s="19"/>
      <c r="G82" s="24"/>
      <c r="H82" s="24"/>
      <c r="I82" s="31"/>
      <c r="J82" s="31"/>
      <c r="K82" s="35"/>
    </row>
    <row r="83" spans="1:54" x14ac:dyDescent="0.3">
      <c r="B83" s="8" t="s">
        <v>197</v>
      </c>
      <c r="C83" s="61" t="s">
        <v>198</v>
      </c>
      <c r="D83" s="55"/>
      <c r="E83" s="6"/>
      <c r="F83" s="19"/>
      <c r="G83" s="24">
        <v>19.399999999999999</v>
      </c>
      <c r="H83" s="24">
        <v>0.31</v>
      </c>
      <c r="I83" s="31"/>
      <c r="J83" s="31"/>
      <c r="K83" s="35"/>
    </row>
    <row r="84" spans="1:54" x14ac:dyDescent="0.3">
      <c r="C84" s="59" t="s">
        <v>182</v>
      </c>
      <c r="D84" s="55"/>
      <c r="E84" s="6"/>
      <c r="F84" s="19"/>
      <c r="G84" s="25">
        <v>19.399999999999999</v>
      </c>
      <c r="H84" s="25">
        <v>0.31</v>
      </c>
      <c r="I84" s="31"/>
      <c r="J84" s="31"/>
      <c r="K84" s="35"/>
    </row>
    <row r="85" spans="1:54" x14ac:dyDescent="0.3">
      <c r="C85" s="58"/>
      <c r="D85" s="55"/>
      <c r="E85" s="6"/>
      <c r="F85" s="19"/>
      <c r="G85" s="24"/>
      <c r="H85" s="24"/>
      <c r="I85" s="31"/>
      <c r="J85" s="31"/>
      <c r="K85" s="35"/>
    </row>
    <row r="86" spans="1:54" x14ac:dyDescent="0.3">
      <c r="A86" s="10"/>
      <c r="B86" s="28"/>
      <c r="C86" s="59" t="s">
        <v>25</v>
      </c>
      <c r="D86" s="55"/>
      <c r="E86" s="6"/>
      <c r="F86" s="19"/>
      <c r="G86" s="24"/>
      <c r="H86" s="24"/>
      <c r="I86" s="31"/>
      <c r="J86" s="31"/>
      <c r="K86" s="35"/>
    </row>
    <row r="87" spans="1:54" s="2" customFormat="1" ht="13.8" x14ac:dyDescent="0.3">
      <c r="A87" s="28"/>
      <c r="B87" s="28"/>
      <c r="C87" s="58" t="s">
        <v>4955</v>
      </c>
      <c r="D87" s="55"/>
      <c r="E87" s="6"/>
      <c r="F87" s="19"/>
      <c r="G87" s="24" t="s">
        <v>2</v>
      </c>
      <c r="H87" s="24" t="s">
        <v>2</v>
      </c>
      <c r="I87" s="31"/>
      <c r="J87" s="31"/>
      <c r="K87" s="35"/>
      <c r="L87" s="3"/>
      <c r="AI87" s="3"/>
      <c r="AV87" s="3"/>
      <c r="AX87" s="3"/>
      <c r="BB87" s="3"/>
    </row>
    <row r="88" spans="1:54" x14ac:dyDescent="0.3">
      <c r="B88" s="8"/>
      <c r="C88" s="61" t="s">
        <v>199</v>
      </c>
      <c r="D88" s="55"/>
      <c r="E88" s="6"/>
      <c r="F88" s="19"/>
      <c r="G88" s="24">
        <v>-9.11</v>
      </c>
      <c r="H88" s="24">
        <v>-0.14000000000000001</v>
      </c>
      <c r="I88" s="31"/>
      <c r="J88" s="31"/>
      <c r="K88" s="35"/>
    </row>
    <row r="89" spans="1:54" x14ac:dyDescent="0.3">
      <c r="C89" s="59" t="s">
        <v>182</v>
      </c>
      <c r="D89" s="55"/>
      <c r="E89" s="6"/>
      <c r="F89" s="19"/>
      <c r="G89" s="25">
        <v>-9.11</v>
      </c>
      <c r="H89" s="25">
        <v>-0.14000000000000001</v>
      </c>
      <c r="I89" s="31"/>
      <c r="J89" s="31"/>
      <c r="K89" s="35"/>
    </row>
    <row r="90" spans="1:54" x14ac:dyDescent="0.3">
      <c r="C90" s="58"/>
      <c r="D90" s="55"/>
      <c r="E90" s="6"/>
      <c r="F90" s="19"/>
      <c r="G90" s="24"/>
      <c r="H90" s="24"/>
      <c r="I90" s="31"/>
      <c r="J90" s="31"/>
      <c r="K90" s="35"/>
    </row>
    <row r="91" spans="1:54" x14ac:dyDescent="0.3">
      <c r="C91" s="62" t="s">
        <v>200</v>
      </c>
      <c r="D91" s="56"/>
      <c r="E91" s="5"/>
      <c r="F91" s="20"/>
      <c r="G91" s="26">
        <v>6358.61</v>
      </c>
      <c r="H91" s="26">
        <v>100</v>
      </c>
      <c r="I91" s="32"/>
      <c r="J91" s="32"/>
      <c r="K91" s="36"/>
    </row>
    <row r="94" spans="1:54" x14ac:dyDescent="0.3">
      <c r="C94" s="1" t="s">
        <v>201</v>
      </c>
    </row>
    <row r="95" spans="1:54" x14ac:dyDescent="0.3">
      <c r="C95" s="37" t="s">
        <v>202</v>
      </c>
      <c r="D95" s="37"/>
      <c r="E95" s="37"/>
      <c r="F95" s="37"/>
      <c r="G95" s="37"/>
      <c r="H95" s="37"/>
      <c r="I95" s="37"/>
      <c r="J95" s="37"/>
      <c r="K95" s="37"/>
    </row>
    <row r="96" spans="1:54" x14ac:dyDescent="0.3">
      <c r="C96" s="2" t="s">
        <v>203</v>
      </c>
    </row>
    <row r="97" spans="3:11" x14ac:dyDescent="0.3">
      <c r="C97" s="2" t="s">
        <v>204</v>
      </c>
    </row>
    <row r="98" spans="3:11" ht="30" customHeight="1" x14ac:dyDescent="0.3">
      <c r="C98" s="87" t="s">
        <v>205</v>
      </c>
      <c r="D98" s="88"/>
      <c r="E98" s="88"/>
      <c r="F98" s="88"/>
      <c r="G98" s="88"/>
      <c r="H98" s="88"/>
      <c r="I98" s="88"/>
      <c r="J98" s="88"/>
      <c r="K98" s="88"/>
    </row>
    <row r="99" spans="3:11" x14ac:dyDescent="0.3">
      <c r="C99" s="2" t="s">
        <v>206</v>
      </c>
    </row>
    <row r="101" spans="3:11" x14ac:dyDescent="0.3">
      <c r="C101" s="1" t="s">
        <v>5109</v>
      </c>
      <c r="E101" s="85" t="s">
        <v>5110</v>
      </c>
    </row>
    <row r="102" spans="3:11" x14ac:dyDescent="0.3">
      <c r="E102" s="2" t="s">
        <v>5176</v>
      </c>
    </row>
  </sheetData>
  <mergeCells count="1">
    <mergeCell ref="C98:K98"/>
  </mergeCells>
  <hyperlinks>
    <hyperlink ref="J2" location="'Index'!A1" display="'Index'!A1" xr:uid="{F83540AF-BAF1-4246-86FF-E78DC12F96F9}"/>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A0C6-969E-4817-9F25-00EC05E9BE70}">
  <sheetPr codeName="Sheet1123"/>
  <dimension ref="A1:IV72"/>
  <sheetViews>
    <sheetView showGridLines="0" zoomScale="90" zoomScaleNormal="90" workbookViewId="0">
      <pane ySplit="6" topLeftCell="A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4447</v>
      </c>
      <c r="J2" s="38" t="s">
        <v>4603</v>
      </c>
    </row>
    <row r="3" spans="1:54" ht="16.2" x14ac:dyDescent="0.35">
      <c r="C3" s="1" t="s">
        <v>28</v>
      </c>
      <c r="D3" s="21" t="s">
        <v>4448</v>
      </c>
      <c r="F3" s="79" t="s">
        <v>5054</v>
      </c>
      <c r="G3" s="13" t="s">
        <v>4600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A43" s="28"/>
      <c r="B43" s="28"/>
      <c r="C43" s="59" t="s">
        <v>20</v>
      </c>
      <c r="D43" s="55"/>
      <c r="E43" s="6"/>
      <c r="F43" s="19"/>
      <c r="G43" s="24" t="s">
        <v>2</v>
      </c>
      <c r="H43" s="24" t="s">
        <v>2</v>
      </c>
      <c r="I43" s="31"/>
      <c r="J43" s="31"/>
      <c r="K43" s="35"/>
    </row>
    <row r="44" spans="1:11" x14ac:dyDescent="0.3">
      <c r="A44" s="28"/>
      <c r="B44" s="28"/>
      <c r="C44" s="59"/>
      <c r="D44" s="55"/>
      <c r="E44" s="6"/>
      <c r="F44" s="19"/>
      <c r="G44" s="24"/>
      <c r="H44" s="24"/>
      <c r="I44" s="31"/>
      <c r="J44" s="31"/>
      <c r="K44" s="35"/>
    </row>
    <row r="45" spans="1:11" x14ac:dyDescent="0.3">
      <c r="A45" s="28"/>
      <c r="B45" s="28"/>
      <c r="C45" s="59" t="s">
        <v>21</v>
      </c>
      <c r="D45" s="55"/>
      <c r="E45" s="6"/>
      <c r="F45" s="19"/>
      <c r="G45" s="24" t="s">
        <v>2</v>
      </c>
      <c r="H45" s="24" t="s">
        <v>2</v>
      </c>
      <c r="I45" s="31"/>
      <c r="J45" s="31"/>
      <c r="K45" s="35"/>
    </row>
    <row r="46" spans="1:11" x14ac:dyDescent="0.3">
      <c r="A46" s="28"/>
      <c r="B46" s="28"/>
      <c r="C46" s="59"/>
      <c r="D46" s="55"/>
      <c r="E46" s="6"/>
      <c r="F46" s="19"/>
      <c r="G46" s="24"/>
      <c r="H46" s="24"/>
      <c r="I46" s="31"/>
      <c r="J46" s="31"/>
      <c r="K46" s="35"/>
    </row>
    <row r="47" spans="1:11" x14ac:dyDescent="0.3">
      <c r="A47" s="28"/>
      <c r="B47" s="28"/>
      <c r="C47" s="59" t="s">
        <v>22</v>
      </c>
      <c r="D47" s="55"/>
      <c r="E47" s="6"/>
      <c r="F47" s="19"/>
      <c r="G47" s="24" t="s">
        <v>2</v>
      </c>
      <c r="H47" s="24" t="s">
        <v>2</v>
      </c>
      <c r="I47" s="31"/>
      <c r="J47" s="31"/>
      <c r="K47" s="35"/>
    </row>
    <row r="48" spans="1:11" x14ac:dyDescent="0.3">
      <c r="A48" s="28"/>
      <c r="B48" s="28"/>
      <c r="C48" s="59"/>
      <c r="D48" s="55"/>
      <c r="E48" s="6"/>
      <c r="F48" s="19"/>
      <c r="G48" s="24"/>
      <c r="H48" s="24"/>
      <c r="I48" s="31"/>
      <c r="J48" s="31"/>
      <c r="K48" s="35"/>
    </row>
    <row r="49" spans="1:54" x14ac:dyDescent="0.3">
      <c r="A49" s="28"/>
      <c r="B49" s="28"/>
      <c r="C49" s="59" t="s">
        <v>23</v>
      </c>
      <c r="D49" s="55"/>
      <c r="E49" s="6"/>
      <c r="F49" s="19"/>
      <c r="G49" s="24" t="s">
        <v>2</v>
      </c>
      <c r="H49" s="24" t="s">
        <v>2</v>
      </c>
      <c r="I49" s="31"/>
      <c r="J49" s="31"/>
      <c r="K49" s="35"/>
    </row>
    <row r="50" spans="1:54" x14ac:dyDescent="0.3">
      <c r="A50" s="28"/>
      <c r="B50" s="28"/>
      <c r="C50" s="59"/>
      <c r="D50" s="55"/>
      <c r="E50" s="6"/>
      <c r="F50" s="19"/>
      <c r="G50" s="24"/>
      <c r="H50" s="24"/>
      <c r="I50" s="31"/>
      <c r="J50" s="31"/>
      <c r="K50" s="35"/>
    </row>
    <row r="51" spans="1:54" x14ac:dyDescent="0.3">
      <c r="C51" s="60" t="s">
        <v>24</v>
      </c>
      <c r="D51" s="55"/>
      <c r="E51" s="6"/>
      <c r="F51" s="19"/>
      <c r="G51" s="24"/>
      <c r="H51" s="24"/>
      <c r="I51" s="31"/>
      <c r="J51" s="31"/>
      <c r="K51" s="35"/>
    </row>
    <row r="52" spans="1:54" x14ac:dyDescent="0.3">
      <c r="B52" s="8" t="s">
        <v>197</v>
      </c>
      <c r="C52" s="61" t="s">
        <v>198</v>
      </c>
      <c r="D52" s="55"/>
      <c r="E52" s="6"/>
      <c r="F52" s="19"/>
      <c r="G52" s="24">
        <v>6763.94</v>
      </c>
      <c r="H52" s="24">
        <v>99.28</v>
      </c>
      <c r="I52" s="31"/>
      <c r="J52" s="31"/>
      <c r="K52" s="35"/>
    </row>
    <row r="53" spans="1:54" x14ac:dyDescent="0.3">
      <c r="C53" s="59" t="s">
        <v>182</v>
      </c>
      <c r="D53" s="55"/>
      <c r="E53" s="6"/>
      <c r="F53" s="19"/>
      <c r="G53" s="25">
        <v>6763.94</v>
      </c>
      <c r="H53" s="25">
        <v>99.28</v>
      </c>
      <c r="I53" s="31"/>
      <c r="J53" s="31"/>
      <c r="K53" s="35"/>
    </row>
    <row r="54" spans="1:54" x14ac:dyDescent="0.3">
      <c r="C54" s="58"/>
      <c r="D54" s="55"/>
      <c r="E54" s="6"/>
      <c r="F54" s="19"/>
      <c r="G54" s="24"/>
      <c r="H54" s="24"/>
      <c r="I54" s="31"/>
      <c r="J54" s="31"/>
      <c r="K54" s="35"/>
    </row>
    <row r="55" spans="1:54" x14ac:dyDescent="0.3">
      <c r="A55" s="10"/>
      <c r="B55" s="28"/>
      <c r="C55" s="59" t="s">
        <v>25</v>
      </c>
      <c r="D55" s="55"/>
      <c r="E55" s="6"/>
      <c r="F55" s="19"/>
      <c r="G55" s="24"/>
      <c r="H55" s="24"/>
      <c r="I55" s="31"/>
      <c r="J55" s="31"/>
      <c r="K55" s="35"/>
    </row>
    <row r="56" spans="1:54" s="2" customFormat="1" ht="13.8" x14ac:dyDescent="0.3">
      <c r="A56" s="28"/>
      <c r="B56" s="28"/>
      <c r="C56" s="58" t="s">
        <v>4955</v>
      </c>
      <c r="D56" s="55"/>
      <c r="E56" s="6"/>
      <c r="F56" s="19"/>
      <c r="G56" s="24" t="s">
        <v>2</v>
      </c>
      <c r="H56" s="24" t="s">
        <v>2</v>
      </c>
      <c r="I56" s="31"/>
      <c r="J56" s="31"/>
      <c r="K56" s="35"/>
      <c r="L56" s="3"/>
      <c r="AI56" s="3"/>
      <c r="AV56" s="3"/>
      <c r="AX56" s="3"/>
      <c r="BB56" s="3"/>
    </row>
    <row r="57" spans="1:54" x14ac:dyDescent="0.3">
      <c r="B57" s="8"/>
      <c r="C57" s="61" t="s">
        <v>199</v>
      </c>
      <c r="D57" s="55"/>
      <c r="E57" s="6"/>
      <c r="F57" s="19"/>
      <c r="G57" s="24">
        <v>49.34</v>
      </c>
      <c r="H57" s="24">
        <v>0.72</v>
      </c>
      <c r="I57" s="31"/>
      <c r="J57" s="31"/>
      <c r="K57" s="35"/>
    </row>
    <row r="58" spans="1:54" x14ac:dyDescent="0.3">
      <c r="C58" s="59" t="s">
        <v>182</v>
      </c>
      <c r="D58" s="55"/>
      <c r="E58" s="6"/>
      <c r="F58" s="19"/>
      <c r="G58" s="25">
        <v>49.34</v>
      </c>
      <c r="H58" s="25">
        <v>0.72</v>
      </c>
      <c r="I58" s="31"/>
      <c r="J58" s="31"/>
      <c r="K58" s="35"/>
    </row>
    <row r="59" spans="1:54" x14ac:dyDescent="0.3">
      <c r="C59" s="58"/>
      <c r="D59" s="55"/>
      <c r="E59" s="6"/>
      <c r="F59" s="19"/>
      <c r="G59" s="24"/>
      <c r="H59" s="24"/>
      <c r="I59" s="31"/>
      <c r="J59" s="31"/>
      <c r="K59" s="35"/>
    </row>
    <row r="60" spans="1:54" x14ac:dyDescent="0.3">
      <c r="C60" s="62" t="s">
        <v>200</v>
      </c>
      <c r="D60" s="56"/>
      <c r="E60" s="5"/>
      <c r="F60" s="20"/>
      <c r="G60" s="26">
        <v>6813.28</v>
      </c>
      <c r="H60" s="26">
        <v>100</v>
      </c>
      <c r="I60" s="32"/>
      <c r="J60" s="32"/>
      <c r="K60" s="36"/>
    </row>
    <row r="63" spans="1:54" x14ac:dyDescent="0.3">
      <c r="C63" s="1" t="s">
        <v>201</v>
      </c>
    </row>
    <row r="64" spans="1:54" x14ac:dyDescent="0.3">
      <c r="C64" s="37" t="s">
        <v>202</v>
      </c>
      <c r="D64" s="37"/>
      <c r="E64" s="37"/>
      <c r="F64" s="37"/>
      <c r="G64" s="37"/>
      <c r="H64" s="37"/>
      <c r="I64" s="37"/>
      <c r="J64" s="37"/>
      <c r="K64" s="37"/>
    </row>
    <row r="65" spans="3:11" x14ac:dyDescent="0.3">
      <c r="C65" s="2" t="s">
        <v>203</v>
      </c>
    </row>
    <row r="66" spans="3:11" x14ac:dyDescent="0.3">
      <c r="C66" s="2" t="s">
        <v>204</v>
      </c>
    </row>
    <row r="67" spans="3:11" ht="30" customHeight="1" x14ac:dyDescent="0.3">
      <c r="C67" s="87" t="s">
        <v>205</v>
      </c>
      <c r="D67" s="88"/>
      <c r="E67" s="88"/>
      <c r="F67" s="88"/>
      <c r="G67" s="88"/>
      <c r="H67" s="88"/>
      <c r="I67" s="88"/>
      <c r="J67" s="88"/>
      <c r="K67" s="88"/>
    </row>
    <row r="68" spans="3:11" x14ac:dyDescent="0.3">
      <c r="C68" s="2" t="s">
        <v>206</v>
      </c>
    </row>
    <row r="69" spans="3:11" x14ac:dyDescent="0.3">
      <c r="C69" s="2" t="s">
        <v>5104</v>
      </c>
    </row>
    <row r="71" spans="3:11" x14ac:dyDescent="0.3">
      <c r="C71" s="1" t="s">
        <v>5109</v>
      </c>
      <c r="E71" s="85" t="s">
        <v>5110</v>
      </c>
    </row>
    <row r="72" spans="3:11" x14ac:dyDescent="0.3">
      <c r="E72" s="2" t="s">
        <v>5177</v>
      </c>
    </row>
  </sheetData>
  <mergeCells count="1">
    <mergeCell ref="C67:K67"/>
  </mergeCells>
  <hyperlinks>
    <hyperlink ref="J2" location="'Index'!A1" display="'Index'!A1" xr:uid="{B8076A90-A528-4D3F-AB9E-3D290F5C9D76}"/>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A6CE-6E47-4400-BE05-813DC86B1977}">
  <sheetPr codeName="Sheet1124"/>
  <dimension ref="A1:IV85"/>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4449</v>
      </c>
      <c r="J2" s="38" t="s">
        <v>4603</v>
      </c>
    </row>
    <row r="3" spans="1:54" ht="16.2" x14ac:dyDescent="0.35">
      <c r="C3" s="1" t="s">
        <v>28</v>
      </c>
      <c r="D3" s="21" t="s">
        <v>4450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20</v>
      </c>
      <c r="D43" s="55"/>
      <c r="E43" s="6"/>
      <c r="F43" s="19"/>
      <c r="G43" s="24"/>
      <c r="H43" s="24"/>
      <c r="I43" s="31"/>
      <c r="J43" s="31"/>
      <c r="K43" s="35"/>
    </row>
    <row r="44" spans="1:11" x14ac:dyDescent="0.3">
      <c r="B44" s="8" t="s">
        <v>4451</v>
      </c>
      <c r="C44" s="61" t="s">
        <v>5010</v>
      </c>
      <c r="D44" s="55" t="s">
        <v>4452</v>
      </c>
      <c r="E44" s="6" t="s">
        <v>5002</v>
      </c>
      <c r="F44" s="19">
        <v>74741665.403999999</v>
      </c>
      <c r="G44" s="24">
        <v>43059.72</v>
      </c>
      <c r="H44" s="24">
        <v>18.190000000000001</v>
      </c>
      <c r="I44" s="31"/>
      <c r="J44" s="31"/>
      <c r="K44" s="35"/>
    </row>
    <row r="45" spans="1:11" x14ac:dyDescent="0.3">
      <c r="B45" s="8" t="s">
        <v>4453</v>
      </c>
      <c r="C45" s="61" t="s">
        <v>5020</v>
      </c>
      <c r="D45" s="55" t="s">
        <v>4454</v>
      </c>
      <c r="E45" s="6" t="s">
        <v>5002</v>
      </c>
      <c r="F45" s="19">
        <v>3692585.3360000001</v>
      </c>
      <c r="G45" s="24">
        <v>26312.58</v>
      </c>
      <c r="H45" s="24">
        <v>11.12</v>
      </c>
      <c r="I45" s="31"/>
      <c r="J45" s="31"/>
      <c r="K45" s="35"/>
    </row>
    <row r="46" spans="1:11" x14ac:dyDescent="0.3">
      <c r="B46" s="8" t="s">
        <v>4455</v>
      </c>
      <c r="C46" s="61" t="s">
        <v>5021</v>
      </c>
      <c r="D46" s="55" t="s">
        <v>4456</v>
      </c>
      <c r="E46" s="6" t="s">
        <v>5002</v>
      </c>
      <c r="F46" s="19">
        <v>17383286.660999998</v>
      </c>
      <c r="G46" s="24">
        <v>21447.1</v>
      </c>
      <c r="H46" s="24">
        <v>9.06</v>
      </c>
      <c r="I46" s="31"/>
      <c r="J46" s="31"/>
      <c r="K46" s="35"/>
    </row>
    <row r="47" spans="1:11" x14ac:dyDescent="0.3">
      <c r="B47" s="8" t="s">
        <v>4457</v>
      </c>
      <c r="C47" s="61" t="s">
        <v>5011</v>
      </c>
      <c r="D47" s="55" t="s">
        <v>4458</v>
      </c>
      <c r="E47" s="6" t="s">
        <v>5002</v>
      </c>
      <c r="F47" s="19">
        <v>5079904.2309999997</v>
      </c>
      <c r="G47" s="24">
        <v>21347.54</v>
      </c>
      <c r="H47" s="24">
        <v>9.02</v>
      </c>
      <c r="I47" s="31"/>
      <c r="J47" s="31"/>
      <c r="K47" s="35"/>
    </row>
    <row r="48" spans="1:11" x14ac:dyDescent="0.3">
      <c r="B48" s="8" t="s">
        <v>4459</v>
      </c>
      <c r="C48" s="61" t="s">
        <v>5012</v>
      </c>
      <c r="D48" s="55" t="s">
        <v>4460</v>
      </c>
      <c r="E48" s="6" t="s">
        <v>5002</v>
      </c>
      <c r="F48" s="19">
        <v>25951097.046999998</v>
      </c>
      <c r="G48" s="24">
        <v>20307.25</v>
      </c>
      <c r="H48" s="24">
        <v>8.58</v>
      </c>
      <c r="I48" s="31"/>
      <c r="J48" s="31"/>
      <c r="K48" s="35"/>
    </row>
    <row r="49" spans="2:11" x14ac:dyDescent="0.3">
      <c r="B49" s="8" t="s">
        <v>4461</v>
      </c>
      <c r="C49" s="61" t="s">
        <v>5013</v>
      </c>
      <c r="D49" s="55" t="s">
        <v>4462</v>
      </c>
      <c r="E49" s="6" t="s">
        <v>5002</v>
      </c>
      <c r="F49" s="19">
        <v>49507377.092</v>
      </c>
      <c r="G49" s="24">
        <v>19888.849999999999</v>
      </c>
      <c r="H49" s="24">
        <v>8.4</v>
      </c>
      <c r="I49" s="31"/>
      <c r="J49" s="31"/>
      <c r="K49" s="35"/>
    </row>
    <row r="50" spans="2:11" x14ac:dyDescent="0.3">
      <c r="B50" s="8" t="s">
        <v>4463</v>
      </c>
      <c r="C50" s="61" t="s">
        <v>5014</v>
      </c>
      <c r="D50" s="55" t="s">
        <v>4464</v>
      </c>
      <c r="E50" s="6" t="s">
        <v>5002</v>
      </c>
      <c r="F50" s="19">
        <v>112027144.28200001</v>
      </c>
      <c r="G50" s="24">
        <v>18059.78</v>
      </c>
      <c r="H50" s="24">
        <v>7.63</v>
      </c>
      <c r="I50" s="31"/>
      <c r="J50" s="31"/>
      <c r="K50" s="35"/>
    </row>
    <row r="51" spans="2:11" x14ac:dyDescent="0.3">
      <c r="B51" s="8" t="s">
        <v>4465</v>
      </c>
      <c r="C51" s="61" t="s">
        <v>5017</v>
      </c>
      <c r="D51" s="55" t="s">
        <v>4466</v>
      </c>
      <c r="E51" s="6" t="s">
        <v>5002</v>
      </c>
      <c r="F51" s="19">
        <v>26035870.289999999</v>
      </c>
      <c r="G51" s="24">
        <v>13479.71</v>
      </c>
      <c r="H51" s="24">
        <v>5.69</v>
      </c>
      <c r="I51" s="31"/>
      <c r="J51" s="31"/>
      <c r="K51" s="35"/>
    </row>
    <row r="52" spans="2:11" x14ac:dyDescent="0.3">
      <c r="B52" s="8" t="s">
        <v>4467</v>
      </c>
      <c r="C52" s="61" t="s">
        <v>5016</v>
      </c>
      <c r="D52" s="55" t="s">
        <v>4468</v>
      </c>
      <c r="E52" s="6" t="s">
        <v>5002</v>
      </c>
      <c r="F52" s="19">
        <v>5839110.4009999996</v>
      </c>
      <c r="G52" s="24">
        <v>12688.01</v>
      </c>
      <c r="H52" s="24">
        <v>5.36</v>
      </c>
      <c r="I52" s="31"/>
      <c r="J52" s="31"/>
      <c r="K52" s="35"/>
    </row>
    <row r="53" spans="2:11" x14ac:dyDescent="0.3">
      <c r="B53" s="8" t="s">
        <v>2453</v>
      </c>
      <c r="C53" s="61" t="s">
        <v>5005</v>
      </c>
      <c r="D53" s="55" t="s">
        <v>2454</v>
      </c>
      <c r="E53" s="6" t="s">
        <v>5002</v>
      </c>
      <c r="F53" s="19">
        <v>258582.03400000001</v>
      </c>
      <c r="G53" s="24">
        <v>9786.19</v>
      </c>
      <c r="H53" s="24">
        <v>4.13</v>
      </c>
      <c r="I53" s="31"/>
      <c r="J53" s="31"/>
      <c r="K53" s="35"/>
    </row>
    <row r="54" spans="2:11" x14ac:dyDescent="0.3">
      <c r="B54" s="8" t="s">
        <v>4469</v>
      </c>
      <c r="C54" s="61" t="s">
        <v>5015</v>
      </c>
      <c r="D54" s="55" t="s">
        <v>4470</v>
      </c>
      <c r="E54" s="6" t="s">
        <v>5002</v>
      </c>
      <c r="F54" s="19">
        <v>2245573.287</v>
      </c>
      <c r="G54" s="24">
        <v>9633.33</v>
      </c>
      <c r="H54" s="24">
        <v>4.07</v>
      </c>
      <c r="I54" s="31"/>
      <c r="J54" s="31"/>
      <c r="K54" s="35"/>
    </row>
    <row r="55" spans="2:11" x14ac:dyDescent="0.3">
      <c r="B55" s="8" t="s">
        <v>4471</v>
      </c>
      <c r="C55" s="61" t="s">
        <v>5018</v>
      </c>
      <c r="D55" s="55" t="s">
        <v>4472</v>
      </c>
      <c r="E55" s="6" t="s">
        <v>5002</v>
      </c>
      <c r="F55" s="19">
        <v>7682875.415</v>
      </c>
      <c r="G55" s="24">
        <v>9599.2199999999993</v>
      </c>
      <c r="H55" s="24">
        <v>4.0599999999999996</v>
      </c>
      <c r="I55" s="31"/>
      <c r="J55" s="31"/>
      <c r="K55" s="35"/>
    </row>
    <row r="56" spans="2:11" x14ac:dyDescent="0.3">
      <c r="B56" s="8" t="s">
        <v>4473</v>
      </c>
      <c r="C56" s="61" t="s">
        <v>5019</v>
      </c>
      <c r="D56" s="55" t="s">
        <v>4474</v>
      </c>
      <c r="E56" s="6" t="s">
        <v>5002</v>
      </c>
      <c r="F56" s="19">
        <v>1817062.5460000001</v>
      </c>
      <c r="G56" s="24">
        <v>6068.29</v>
      </c>
      <c r="H56" s="24">
        <v>2.56</v>
      </c>
      <c r="I56" s="31"/>
      <c r="J56" s="31"/>
      <c r="K56" s="35"/>
    </row>
    <row r="57" spans="2:11" x14ac:dyDescent="0.3">
      <c r="C57" s="59" t="s">
        <v>182</v>
      </c>
      <c r="D57" s="55"/>
      <c r="E57" s="6"/>
      <c r="F57" s="19"/>
      <c r="G57" s="25">
        <v>231677.57</v>
      </c>
      <c r="H57" s="25">
        <v>97.87</v>
      </c>
      <c r="I57" s="31"/>
      <c r="J57" s="31"/>
      <c r="K57" s="35"/>
    </row>
    <row r="58" spans="2:11" x14ac:dyDescent="0.3">
      <c r="C58" s="58"/>
      <c r="D58" s="55"/>
      <c r="E58" s="6"/>
      <c r="F58" s="19"/>
      <c r="G58" s="24"/>
      <c r="H58" s="24"/>
      <c r="I58" s="31"/>
      <c r="J58" s="31"/>
      <c r="K58" s="35"/>
    </row>
    <row r="59" spans="2:11" x14ac:dyDescent="0.3">
      <c r="C59" s="59" t="s">
        <v>21</v>
      </c>
      <c r="D59" s="55"/>
      <c r="E59" s="6"/>
      <c r="F59" s="19"/>
      <c r="G59" s="24" t="s">
        <v>2</v>
      </c>
      <c r="H59" s="24" t="s">
        <v>2</v>
      </c>
      <c r="I59" s="31"/>
      <c r="J59" s="31"/>
      <c r="K59" s="35"/>
    </row>
    <row r="60" spans="2:11" x14ac:dyDescent="0.3">
      <c r="C60" s="58"/>
      <c r="D60" s="55"/>
      <c r="E60" s="6"/>
      <c r="F60" s="19"/>
      <c r="G60" s="24"/>
      <c r="H60" s="24"/>
      <c r="I60" s="31"/>
      <c r="J60" s="31"/>
      <c r="K60" s="35"/>
    </row>
    <row r="61" spans="2:11" x14ac:dyDescent="0.3">
      <c r="C61" s="59" t="s">
        <v>22</v>
      </c>
      <c r="D61" s="55"/>
      <c r="E61" s="6"/>
      <c r="F61" s="19"/>
      <c r="G61" s="24" t="s">
        <v>2</v>
      </c>
      <c r="H61" s="24" t="s">
        <v>2</v>
      </c>
      <c r="I61" s="31"/>
      <c r="J61" s="31"/>
      <c r="K61" s="35"/>
    </row>
    <row r="62" spans="2:11" x14ac:dyDescent="0.3">
      <c r="C62" s="58"/>
      <c r="D62" s="55"/>
      <c r="E62" s="6"/>
      <c r="F62" s="19"/>
      <c r="G62" s="24"/>
      <c r="H62" s="24"/>
      <c r="I62" s="31"/>
      <c r="J62" s="31"/>
      <c r="K62" s="35"/>
    </row>
    <row r="63" spans="2:11" x14ac:dyDescent="0.3">
      <c r="C63" s="59" t="s">
        <v>23</v>
      </c>
      <c r="D63" s="55"/>
      <c r="E63" s="6"/>
      <c r="F63" s="19"/>
      <c r="G63" s="24" t="s">
        <v>2</v>
      </c>
      <c r="H63" s="24" t="s">
        <v>2</v>
      </c>
      <c r="I63" s="31"/>
      <c r="J63" s="31"/>
      <c r="K63" s="35"/>
    </row>
    <row r="64" spans="2:11" x14ac:dyDescent="0.3">
      <c r="C64" s="58"/>
      <c r="D64" s="55"/>
      <c r="E64" s="6"/>
      <c r="F64" s="19"/>
      <c r="G64" s="24"/>
      <c r="H64" s="24"/>
      <c r="I64" s="31"/>
      <c r="J64" s="31"/>
      <c r="K64" s="35"/>
    </row>
    <row r="65" spans="1:54" x14ac:dyDescent="0.3">
      <c r="C65" s="60" t="s">
        <v>24</v>
      </c>
      <c r="D65" s="55"/>
      <c r="E65" s="6"/>
      <c r="F65" s="19"/>
      <c r="G65" s="24"/>
      <c r="H65" s="24"/>
      <c r="I65" s="31"/>
      <c r="J65" s="31"/>
      <c r="K65" s="35"/>
    </row>
    <row r="66" spans="1:54" x14ac:dyDescent="0.3">
      <c r="B66" s="8" t="s">
        <v>197</v>
      </c>
      <c r="C66" s="61" t="s">
        <v>198</v>
      </c>
      <c r="D66" s="55"/>
      <c r="E66" s="6"/>
      <c r="F66" s="19"/>
      <c r="G66" s="24">
        <v>5401.5</v>
      </c>
      <c r="H66" s="24">
        <v>2.2799999999999998</v>
      </c>
      <c r="I66" s="31"/>
      <c r="J66" s="31"/>
      <c r="K66" s="35"/>
    </row>
    <row r="67" spans="1:54" x14ac:dyDescent="0.3">
      <c r="C67" s="59" t="s">
        <v>182</v>
      </c>
      <c r="D67" s="55"/>
      <c r="E67" s="6"/>
      <c r="F67" s="19"/>
      <c r="G67" s="25">
        <v>5401.5</v>
      </c>
      <c r="H67" s="25">
        <v>2.2799999999999998</v>
      </c>
      <c r="I67" s="31"/>
      <c r="J67" s="31"/>
      <c r="K67" s="35"/>
    </row>
    <row r="68" spans="1:54" x14ac:dyDescent="0.3">
      <c r="C68" s="58"/>
      <c r="D68" s="55"/>
      <c r="E68" s="6"/>
      <c r="F68" s="19"/>
      <c r="G68" s="24"/>
      <c r="H68" s="24"/>
      <c r="I68" s="31"/>
      <c r="J68" s="31"/>
      <c r="K68" s="35"/>
    </row>
    <row r="69" spans="1:54" x14ac:dyDescent="0.3">
      <c r="A69" s="10"/>
      <c r="B69" s="28"/>
      <c r="C69" s="59" t="s">
        <v>25</v>
      </c>
      <c r="D69" s="55"/>
      <c r="E69" s="6"/>
      <c r="F69" s="19"/>
      <c r="G69" s="24"/>
      <c r="H69" s="24"/>
      <c r="I69" s="31"/>
      <c r="J69" s="31"/>
      <c r="K69" s="35"/>
    </row>
    <row r="70" spans="1:54" s="2" customFormat="1" ht="13.8" x14ac:dyDescent="0.3">
      <c r="A70" s="28"/>
      <c r="B70" s="28"/>
      <c r="C70" s="58" t="s">
        <v>4955</v>
      </c>
      <c r="D70" s="55"/>
      <c r="E70" s="6"/>
      <c r="F70" s="19"/>
      <c r="G70" s="24" t="s">
        <v>2</v>
      </c>
      <c r="H70" s="24" t="s">
        <v>2</v>
      </c>
      <c r="I70" s="31"/>
      <c r="J70" s="31"/>
      <c r="K70" s="35"/>
      <c r="L70" s="3"/>
      <c r="AI70" s="3"/>
      <c r="AV70" s="3"/>
      <c r="AX70" s="3"/>
      <c r="BB70" s="3"/>
    </row>
    <row r="71" spans="1:54" x14ac:dyDescent="0.3">
      <c r="B71" s="8"/>
      <c r="C71" s="61" t="s">
        <v>199</v>
      </c>
      <c r="D71" s="55"/>
      <c r="E71" s="6"/>
      <c r="F71" s="19"/>
      <c r="G71" s="24">
        <v>-383.61</v>
      </c>
      <c r="H71" s="24">
        <v>-0.15</v>
      </c>
      <c r="I71" s="31"/>
      <c r="J71" s="31"/>
      <c r="K71" s="35"/>
    </row>
    <row r="72" spans="1:54" x14ac:dyDescent="0.3">
      <c r="C72" s="59" t="s">
        <v>182</v>
      </c>
      <c r="D72" s="55"/>
      <c r="E72" s="6"/>
      <c r="F72" s="19"/>
      <c r="G72" s="25">
        <v>-383.61</v>
      </c>
      <c r="H72" s="25">
        <v>-0.15</v>
      </c>
      <c r="I72" s="31"/>
      <c r="J72" s="31"/>
      <c r="K72" s="35"/>
    </row>
    <row r="73" spans="1:54" x14ac:dyDescent="0.3">
      <c r="C73" s="58"/>
      <c r="D73" s="55"/>
      <c r="E73" s="6"/>
      <c r="F73" s="19"/>
      <c r="G73" s="24"/>
      <c r="H73" s="24"/>
      <c r="I73" s="31"/>
      <c r="J73" s="31"/>
      <c r="K73" s="35"/>
    </row>
    <row r="74" spans="1:54" x14ac:dyDescent="0.3">
      <c r="C74" s="62" t="s">
        <v>200</v>
      </c>
      <c r="D74" s="56"/>
      <c r="E74" s="5"/>
      <c r="F74" s="20"/>
      <c r="G74" s="26">
        <v>236695.46</v>
      </c>
      <c r="H74" s="26">
        <v>100</v>
      </c>
      <c r="I74" s="32"/>
      <c r="J74" s="32"/>
      <c r="K74" s="36"/>
    </row>
    <row r="77" spans="1:54" x14ac:dyDescent="0.3">
      <c r="C77" s="1" t="s">
        <v>201</v>
      </c>
    </row>
    <row r="78" spans="1:54" x14ac:dyDescent="0.3">
      <c r="C78" s="37" t="s">
        <v>202</v>
      </c>
      <c r="D78" s="37"/>
      <c r="E78" s="37"/>
      <c r="F78" s="37"/>
      <c r="G78" s="37"/>
      <c r="H78" s="37"/>
      <c r="I78" s="37"/>
      <c r="J78" s="37"/>
      <c r="K78" s="37"/>
    </row>
    <row r="79" spans="1:54" x14ac:dyDescent="0.3">
      <c r="C79" s="2" t="s">
        <v>203</v>
      </c>
    </row>
    <row r="80" spans="1:54" x14ac:dyDescent="0.3">
      <c r="C80" s="2" t="s">
        <v>204</v>
      </c>
    </row>
    <row r="81" spans="3:11" ht="30" customHeight="1" x14ac:dyDescent="0.3">
      <c r="C81" s="87" t="s">
        <v>205</v>
      </c>
      <c r="D81" s="88"/>
      <c r="E81" s="88"/>
      <c r="F81" s="88"/>
      <c r="G81" s="88"/>
      <c r="H81" s="88"/>
      <c r="I81" s="88"/>
      <c r="J81" s="88"/>
      <c r="K81" s="88"/>
    </row>
    <row r="82" spans="3:11" x14ac:dyDescent="0.3">
      <c r="C82" s="2" t="s">
        <v>206</v>
      </c>
    </row>
    <row r="84" spans="3:11" x14ac:dyDescent="0.3">
      <c r="C84" s="1" t="s">
        <v>5109</v>
      </c>
      <c r="E84" s="85" t="s">
        <v>5110</v>
      </c>
    </row>
    <row r="85" spans="3:11" x14ac:dyDescent="0.3">
      <c r="E85" s="2" t="s">
        <v>5158</v>
      </c>
    </row>
  </sheetData>
  <mergeCells count="1">
    <mergeCell ref="C81:K81"/>
  </mergeCells>
  <hyperlinks>
    <hyperlink ref="J2" location="'Index'!A1" display="'Index'!A1" xr:uid="{D0496460-D123-4989-BA45-C1395884B712}"/>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02C62-26B0-49CD-8DCF-6596375CCA7F}">
  <sheetPr codeName="Sheet1125"/>
  <dimension ref="A1:IV109"/>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4475</v>
      </c>
      <c r="J2" s="38" t="s">
        <v>4603</v>
      </c>
    </row>
    <row r="3" spans="1:54" ht="16.2" x14ac:dyDescent="0.35">
      <c r="C3" s="1" t="s">
        <v>28</v>
      </c>
      <c r="D3" s="21" t="s">
        <v>4476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1061</v>
      </c>
      <c r="C11" s="61" t="s">
        <v>1062</v>
      </c>
      <c r="D11" s="55" t="s">
        <v>1063</v>
      </c>
      <c r="E11" s="6" t="s">
        <v>65</v>
      </c>
      <c r="F11" s="19">
        <v>159647</v>
      </c>
      <c r="G11" s="24">
        <v>15920.8</v>
      </c>
      <c r="H11" s="24">
        <v>7.09</v>
      </c>
      <c r="I11" s="31"/>
      <c r="J11" s="31"/>
      <c r="K11" s="35"/>
    </row>
    <row r="12" spans="1:54" x14ac:dyDescent="0.3">
      <c r="B12" s="8" t="s">
        <v>58</v>
      </c>
      <c r="C12" s="61" t="s">
        <v>59</v>
      </c>
      <c r="D12" s="55" t="s">
        <v>60</v>
      </c>
      <c r="E12" s="6" t="s">
        <v>61</v>
      </c>
      <c r="F12" s="19">
        <v>1115000</v>
      </c>
      <c r="G12" s="24">
        <v>14496.12</v>
      </c>
      <c r="H12" s="24">
        <v>6.45</v>
      </c>
      <c r="I12" s="31"/>
      <c r="J12" s="31"/>
      <c r="K12" s="35"/>
    </row>
    <row r="13" spans="1:54" x14ac:dyDescent="0.3">
      <c r="B13" s="8" t="s">
        <v>121</v>
      </c>
      <c r="C13" s="61" t="s">
        <v>122</v>
      </c>
      <c r="D13" s="55" t="s">
        <v>123</v>
      </c>
      <c r="E13" s="6" t="s">
        <v>124</v>
      </c>
      <c r="F13" s="19">
        <v>213146</v>
      </c>
      <c r="G13" s="24">
        <v>12794.09</v>
      </c>
      <c r="H13" s="24">
        <v>5.7</v>
      </c>
      <c r="I13" s="31"/>
      <c r="J13" s="31"/>
      <c r="K13" s="35"/>
    </row>
    <row r="14" spans="1:54" x14ac:dyDescent="0.3">
      <c r="B14" s="8" t="s">
        <v>1144</v>
      </c>
      <c r="C14" s="61" t="s">
        <v>1145</v>
      </c>
      <c r="D14" s="55" t="s">
        <v>1146</v>
      </c>
      <c r="E14" s="6" t="s">
        <v>580</v>
      </c>
      <c r="F14" s="19">
        <v>2853857</v>
      </c>
      <c r="G14" s="24">
        <v>12691.1</v>
      </c>
      <c r="H14" s="24">
        <v>5.65</v>
      </c>
      <c r="I14" s="31"/>
      <c r="J14" s="31"/>
      <c r="K14" s="35"/>
    </row>
    <row r="15" spans="1:54" x14ac:dyDescent="0.3">
      <c r="B15" s="8" t="s">
        <v>2292</v>
      </c>
      <c r="C15" s="61" t="s">
        <v>2293</v>
      </c>
      <c r="D15" s="55" t="s">
        <v>2294</v>
      </c>
      <c r="E15" s="6" t="s">
        <v>539</v>
      </c>
      <c r="F15" s="19">
        <v>1193696</v>
      </c>
      <c r="G15" s="24">
        <v>9414.08</v>
      </c>
      <c r="H15" s="24">
        <v>4.1900000000000004</v>
      </c>
      <c r="I15" s="31"/>
      <c r="J15" s="31"/>
      <c r="K15" s="35"/>
    </row>
    <row r="16" spans="1:54" x14ac:dyDescent="0.3">
      <c r="B16" s="8" t="s">
        <v>265</v>
      </c>
      <c r="C16" s="61" t="s">
        <v>266</v>
      </c>
      <c r="D16" s="55" t="s">
        <v>267</v>
      </c>
      <c r="E16" s="6" t="s">
        <v>244</v>
      </c>
      <c r="F16" s="19">
        <v>315000</v>
      </c>
      <c r="G16" s="24">
        <v>8500.59</v>
      </c>
      <c r="H16" s="24">
        <v>3.79</v>
      </c>
      <c r="I16" s="31"/>
      <c r="J16" s="31"/>
      <c r="K16" s="35"/>
    </row>
    <row r="17" spans="2:11" x14ac:dyDescent="0.3">
      <c r="B17" s="8" t="s">
        <v>483</v>
      </c>
      <c r="C17" s="61" t="s">
        <v>484</v>
      </c>
      <c r="D17" s="55" t="s">
        <v>485</v>
      </c>
      <c r="E17" s="6" t="s">
        <v>109</v>
      </c>
      <c r="F17" s="19">
        <v>157982</v>
      </c>
      <c r="G17" s="24">
        <v>7738.43</v>
      </c>
      <c r="H17" s="24">
        <v>3.45</v>
      </c>
      <c r="I17" s="31"/>
      <c r="J17" s="31"/>
      <c r="K17" s="35"/>
    </row>
    <row r="18" spans="2:11" x14ac:dyDescent="0.3">
      <c r="B18" s="8" t="s">
        <v>604</v>
      </c>
      <c r="C18" s="61" t="s">
        <v>605</v>
      </c>
      <c r="D18" s="55" t="s">
        <v>606</v>
      </c>
      <c r="E18" s="6" t="s">
        <v>607</v>
      </c>
      <c r="F18" s="19">
        <v>1620000</v>
      </c>
      <c r="G18" s="24">
        <v>6976.53</v>
      </c>
      <c r="H18" s="24">
        <v>3.11</v>
      </c>
      <c r="I18" s="31"/>
      <c r="J18" s="31"/>
      <c r="K18" s="35"/>
    </row>
    <row r="19" spans="2:11" x14ac:dyDescent="0.3">
      <c r="B19" s="8" t="s">
        <v>81</v>
      </c>
      <c r="C19" s="61" t="s">
        <v>82</v>
      </c>
      <c r="D19" s="55" t="s">
        <v>83</v>
      </c>
      <c r="E19" s="6" t="s">
        <v>65</v>
      </c>
      <c r="F19" s="19">
        <v>174264</v>
      </c>
      <c r="G19" s="24">
        <v>6743.49</v>
      </c>
      <c r="H19" s="24">
        <v>3</v>
      </c>
      <c r="I19" s="31"/>
      <c r="J19" s="31"/>
      <c r="K19" s="35"/>
    </row>
    <row r="20" spans="2:11" x14ac:dyDescent="0.3">
      <c r="B20" s="8" t="s">
        <v>1153</v>
      </c>
      <c r="C20" s="61" t="s">
        <v>1154</v>
      </c>
      <c r="D20" s="55" t="s">
        <v>1155</v>
      </c>
      <c r="E20" s="6" t="s">
        <v>113</v>
      </c>
      <c r="F20" s="19">
        <v>326000</v>
      </c>
      <c r="G20" s="24">
        <v>6641.27</v>
      </c>
      <c r="H20" s="24">
        <v>2.96</v>
      </c>
      <c r="I20" s="31"/>
      <c r="J20" s="31"/>
      <c r="K20" s="35"/>
    </row>
    <row r="21" spans="2:11" x14ac:dyDescent="0.3">
      <c r="B21" s="8" t="s">
        <v>2274</v>
      </c>
      <c r="C21" s="61" t="s">
        <v>2275</v>
      </c>
      <c r="D21" s="55" t="s">
        <v>2276</v>
      </c>
      <c r="E21" s="6" t="s">
        <v>80</v>
      </c>
      <c r="F21" s="19">
        <v>1073000</v>
      </c>
      <c r="G21" s="24">
        <v>6478.77</v>
      </c>
      <c r="H21" s="24">
        <v>2.88</v>
      </c>
      <c r="I21" s="31"/>
      <c r="J21" s="31"/>
      <c r="K21" s="35"/>
    </row>
    <row r="22" spans="2:11" x14ac:dyDescent="0.3">
      <c r="B22" s="8" t="s">
        <v>913</v>
      </c>
      <c r="C22" s="61" t="s">
        <v>914</v>
      </c>
      <c r="D22" s="55" t="s">
        <v>915</v>
      </c>
      <c r="E22" s="6" t="s">
        <v>124</v>
      </c>
      <c r="F22" s="19">
        <v>404500</v>
      </c>
      <c r="G22" s="24">
        <v>5224.93</v>
      </c>
      <c r="H22" s="24">
        <v>2.33</v>
      </c>
      <c r="I22" s="31"/>
      <c r="J22" s="31"/>
      <c r="K22" s="35"/>
    </row>
    <row r="23" spans="2:11" x14ac:dyDescent="0.3">
      <c r="B23" s="8" t="s">
        <v>492</v>
      </c>
      <c r="C23" s="61" t="s">
        <v>493</v>
      </c>
      <c r="D23" s="55" t="s">
        <v>494</v>
      </c>
      <c r="E23" s="6" t="s">
        <v>72</v>
      </c>
      <c r="F23" s="19">
        <v>268801</v>
      </c>
      <c r="G23" s="24">
        <v>4652.41</v>
      </c>
      <c r="H23" s="24">
        <v>2.0699999999999998</v>
      </c>
      <c r="I23" s="31"/>
      <c r="J23" s="31"/>
      <c r="K23" s="35"/>
    </row>
    <row r="24" spans="2:11" x14ac:dyDescent="0.3">
      <c r="B24" s="8" t="s">
        <v>536</v>
      </c>
      <c r="C24" s="61" t="s">
        <v>537</v>
      </c>
      <c r="D24" s="55" t="s">
        <v>538</v>
      </c>
      <c r="E24" s="6" t="s">
        <v>539</v>
      </c>
      <c r="F24" s="19">
        <v>455499</v>
      </c>
      <c r="G24" s="24">
        <v>4623.09</v>
      </c>
      <c r="H24" s="24">
        <v>2.06</v>
      </c>
      <c r="I24" s="31"/>
      <c r="J24" s="31"/>
      <c r="K24" s="35"/>
    </row>
    <row r="25" spans="2:11" x14ac:dyDescent="0.3">
      <c r="B25" s="8" t="s">
        <v>489</v>
      </c>
      <c r="C25" s="61" t="s">
        <v>490</v>
      </c>
      <c r="D25" s="55" t="s">
        <v>491</v>
      </c>
      <c r="E25" s="6" t="s">
        <v>44</v>
      </c>
      <c r="F25" s="19">
        <v>1426645</v>
      </c>
      <c r="G25" s="24">
        <v>4593.08</v>
      </c>
      <c r="H25" s="24">
        <v>2.0499999999999998</v>
      </c>
      <c r="I25" s="31"/>
      <c r="J25" s="31"/>
      <c r="K25" s="35"/>
    </row>
    <row r="26" spans="2:11" x14ac:dyDescent="0.3">
      <c r="B26" s="8" t="s">
        <v>891</v>
      </c>
      <c r="C26" s="61" t="s">
        <v>892</v>
      </c>
      <c r="D26" s="55" t="s">
        <v>893</v>
      </c>
      <c r="E26" s="6" t="s">
        <v>87</v>
      </c>
      <c r="F26" s="19">
        <v>106000</v>
      </c>
      <c r="G26" s="24">
        <v>4587.1499999999996</v>
      </c>
      <c r="H26" s="24">
        <v>2.04</v>
      </c>
      <c r="I26" s="31"/>
      <c r="J26" s="31"/>
      <c r="K26" s="35"/>
    </row>
    <row r="27" spans="2:11" x14ac:dyDescent="0.3">
      <c r="B27" s="8" t="s">
        <v>1035</v>
      </c>
      <c r="C27" s="61" t="s">
        <v>1036</v>
      </c>
      <c r="D27" s="55" t="s">
        <v>1037</v>
      </c>
      <c r="E27" s="6" t="s">
        <v>120</v>
      </c>
      <c r="F27" s="19">
        <v>153000</v>
      </c>
      <c r="G27" s="24">
        <v>4580.67</v>
      </c>
      <c r="H27" s="24">
        <v>2.04</v>
      </c>
      <c r="I27" s="31"/>
      <c r="J27" s="31"/>
      <c r="K27" s="35"/>
    </row>
    <row r="28" spans="2:11" x14ac:dyDescent="0.3">
      <c r="B28" s="8" t="s">
        <v>1002</v>
      </c>
      <c r="C28" s="61" t="s">
        <v>1003</v>
      </c>
      <c r="D28" s="55" t="s">
        <v>1004</v>
      </c>
      <c r="E28" s="6" t="s">
        <v>170</v>
      </c>
      <c r="F28" s="19">
        <v>58000</v>
      </c>
      <c r="G28" s="24">
        <v>4536.47</v>
      </c>
      <c r="H28" s="24">
        <v>2.02</v>
      </c>
      <c r="I28" s="31"/>
      <c r="J28" s="31"/>
      <c r="K28" s="35"/>
    </row>
    <row r="29" spans="2:11" x14ac:dyDescent="0.3">
      <c r="B29" s="8" t="s">
        <v>452</v>
      </c>
      <c r="C29" s="61" t="s">
        <v>453</v>
      </c>
      <c r="D29" s="55" t="s">
        <v>454</v>
      </c>
      <c r="E29" s="6" t="s">
        <v>109</v>
      </c>
      <c r="F29" s="19">
        <v>271600</v>
      </c>
      <c r="G29" s="24">
        <v>4515.08</v>
      </c>
      <c r="H29" s="24">
        <v>2.0099999999999998</v>
      </c>
      <c r="I29" s="31"/>
      <c r="J29" s="31"/>
      <c r="K29" s="35"/>
    </row>
    <row r="30" spans="2:11" x14ac:dyDescent="0.3">
      <c r="B30" s="8" t="s">
        <v>136</v>
      </c>
      <c r="C30" s="61" t="s">
        <v>137</v>
      </c>
      <c r="D30" s="55" t="s">
        <v>138</v>
      </c>
      <c r="E30" s="6" t="s">
        <v>128</v>
      </c>
      <c r="F30" s="19">
        <v>838000</v>
      </c>
      <c r="G30" s="24">
        <v>4479.1099999999997</v>
      </c>
      <c r="H30" s="24">
        <v>1.99</v>
      </c>
      <c r="I30" s="31"/>
      <c r="J30" s="31"/>
      <c r="K30" s="35"/>
    </row>
    <row r="31" spans="2:11" x14ac:dyDescent="0.3">
      <c r="B31" s="8" t="s">
        <v>290</v>
      </c>
      <c r="C31" s="61" t="s">
        <v>291</v>
      </c>
      <c r="D31" s="55" t="s">
        <v>292</v>
      </c>
      <c r="E31" s="6" t="s">
        <v>109</v>
      </c>
      <c r="F31" s="19">
        <v>113588</v>
      </c>
      <c r="G31" s="24">
        <v>4374.96</v>
      </c>
      <c r="H31" s="24">
        <v>1.95</v>
      </c>
      <c r="I31" s="31"/>
      <c r="J31" s="31"/>
      <c r="K31" s="35"/>
    </row>
    <row r="32" spans="2:11" x14ac:dyDescent="0.3">
      <c r="B32" s="8" t="s">
        <v>2073</v>
      </c>
      <c r="C32" s="61" t="s">
        <v>2074</v>
      </c>
      <c r="D32" s="55" t="s">
        <v>2075</v>
      </c>
      <c r="E32" s="6" t="s">
        <v>113</v>
      </c>
      <c r="F32" s="19">
        <v>229400</v>
      </c>
      <c r="G32" s="24">
        <v>4362.04</v>
      </c>
      <c r="H32" s="24">
        <v>1.94</v>
      </c>
      <c r="I32" s="31"/>
      <c r="J32" s="31"/>
      <c r="K32" s="35"/>
    </row>
    <row r="33" spans="2:11" x14ac:dyDescent="0.3">
      <c r="B33" s="8" t="s">
        <v>592</v>
      </c>
      <c r="C33" s="61" t="s">
        <v>593</v>
      </c>
      <c r="D33" s="55" t="s">
        <v>594</v>
      </c>
      <c r="E33" s="6" t="s">
        <v>72</v>
      </c>
      <c r="F33" s="19">
        <v>130000</v>
      </c>
      <c r="G33" s="24">
        <v>4359.55</v>
      </c>
      <c r="H33" s="24">
        <v>1.94</v>
      </c>
      <c r="I33" s="31"/>
      <c r="J33" s="31"/>
      <c r="K33" s="35"/>
    </row>
    <row r="34" spans="2:11" x14ac:dyDescent="0.3">
      <c r="B34" s="8" t="s">
        <v>69</v>
      </c>
      <c r="C34" s="61" t="s">
        <v>70</v>
      </c>
      <c r="D34" s="55" t="s">
        <v>71</v>
      </c>
      <c r="E34" s="6" t="s">
        <v>72</v>
      </c>
      <c r="F34" s="19">
        <v>435700</v>
      </c>
      <c r="G34" s="24">
        <v>4339.1400000000003</v>
      </c>
      <c r="H34" s="24">
        <v>1.93</v>
      </c>
      <c r="I34" s="31"/>
      <c r="J34" s="31"/>
      <c r="K34" s="35"/>
    </row>
    <row r="35" spans="2:11" x14ac:dyDescent="0.3">
      <c r="B35" s="8" t="s">
        <v>946</v>
      </c>
      <c r="C35" s="61" t="s">
        <v>947</v>
      </c>
      <c r="D35" s="55" t="s">
        <v>948</v>
      </c>
      <c r="E35" s="6" t="s">
        <v>61</v>
      </c>
      <c r="F35" s="19">
        <v>300000</v>
      </c>
      <c r="G35" s="24">
        <v>4167.3</v>
      </c>
      <c r="H35" s="24">
        <v>1.86</v>
      </c>
      <c r="I35" s="31"/>
      <c r="J35" s="31"/>
      <c r="K35" s="35"/>
    </row>
    <row r="36" spans="2:11" x14ac:dyDescent="0.3">
      <c r="B36" s="8" t="s">
        <v>62</v>
      </c>
      <c r="C36" s="61" t="s">
        <v>63</v>
      </c>
      <c r="D36" s="55" t="s">
        <v>64</v>
      </c>
      <c r="E36" s="6" t="s">
        <v>65</v>
      </c>
      <c r="F36" s="19">
        <v>22000</v>
      </c>
      <c r="G36" s="24">
        <v>3268.54</v>
      </c>
      <c r="H36" s="24">
        <v>1.46</v>
      </c>
      <c r="I36" s="31"/>
      <c r="J36" s="31"/>
      <c r="K36" s="35"/>
    </row>
    <row r="37" spans="2:11" x14ac:dyDescent="0.3">
      <c r="B37" s="8" t="s">
        <v>418</v>
      </c>
      <c r="C37" s="61" t="s">
        <v>419</v>
      </c>
      <c r="D37" s="55" t="s">
        <v>420</v>
      </c>
      <c r="E37" s="6" t="s">
        <v>251</v>
      </c>
      <c r="F37" s="19">
        <v>172600</v>
      </c>
      <c r="G37" s="24">
        <v>3243.67</v>
      </c>
      <c r="H37" s="24">
        <v>1.44</v>
      </c>
      <c r="I37" s="31"/>
      <c r="J37" s="31"/>
      <c r="K37" s="35"/>
    </row>
    <row r="38" spans="2:11" x14ac:dyDescent="0.3">
      <c r="B38" s="8" t="s">
        <v>919</v>
      </c>
      <c r="C38" s="61" t="s">
        <v>920</v>
      </c>
      <c r="D38" s="55" t="s">
        <v>921</v>
      </c>
      <c r="E38" s="6" t="s">
        <v>124</v>
      </c>
      <c r="F38" s="19">
        <v>255864</v>
      </c>
      <c r="G38" s="24">
        <v>2987.21</v>
      </c>
      <c r="H38" s="24">
        <v>1.33</v>
      </c>
      <c r="I38" s="31"/>
      <c r="J38" s="31"/>
      <c r="K38" s="35"/>
    </row>
    <row r="39" spans="2:11" x14ac:dyDescent="0.3">
      <c r="B39" s="8" t="s">
        <v>406</v>
      </c>
      <c r="C39" s="61" t="s">
        <v>407</v>
      </c>
      <c r="D39" s="55" t="s">
        <v>408</v>
      </c>
      <c r="E39" s="6" t="s">
        <v>65</v>
      </c>
      <c r="F39" s="19">
        <v>87000</v>
      </c>
      <c r="G39" s="24">
        <v>2955.74</v>
      </c>
      <c r="H39" s="24">
        <v>1.32</v>
      </c>
      <c r="I39" s="31"/>
      <c r="J39" s="31"/>
      <c r="K39" s="35"/>
    </row>
    <row r="40" spans="2:11" x14ac:dyDescent="0.3">
      <c r="B40" s="8" t="s">
        <v>117</v>
      </c>
      <c r="C40" s="61" t="s">
        <v>118</v>
      </c>
      <c r="D40" s="55" t="s">
        <v>119</v>
      </c>
      <c r="E40" s="6" t="s">
        <v>120</v>
      </c>
      <c r="F40" s="19">
        <v>40000</v>
      </c>
      <c r="G40" s="24">
        <v>2563.4</v>
      </c>
      <c r="H40" s="24">
        <v>1.1399999999999999</v>
      </c>
      <c r="I40" s="31"/>
      <c r="J40" s="31"/>
      <c r="K40" s="35"/>
    </row>
    <row r="41" spans="2:11" x14ac:dyDescent="0.3">
      <c r="B41" s="8" t="s">
        <v>77</v>
      </c>
      <c r="C41" s="61" t="s">
        <v>78</v>
      </c>
      <c r="D41" s="55" t="s">
        <v>79</v>
      </c>
      <c r="E41" s="6" t="s">
        <v>80</v>
      </c>
      <c r="F41" s="19">
        <v>240000</v>
      </c>
      <c r="G41" s="24">
        <v>2219.2800000000002</v>
      </c>
      <c r="H41" s="24">
        <v>0.99</v>
      </c>
      <c r="I41" s="31"/>
      <c r="J41" s="31"/>
      <c r="K41" s="35"/>
    </row>
    <row r="42" spans="2:11" x14ac:dyDescent="0.3">
      <c r="B42" s="8" t="s">
        <v>378</v>
      </c>
      <c r="C42" s="61" t="s">
        <v>379</v>
      </c>
      <c r="D42" s="55" t="s">
        <v>380</v>
      </c>
      <c r="E42" s="6" t="s">
        <v>61</v>
      </c>
      <c r="F42" s="19">
        <v>45000</v>
      </c>
      <c r="G42" s="24">
        <v>2129.85</v>
      </c>
      <c r="H42" s="24">
        <v>0.95</v>
      </c>
      <c r="I42" s="31"/>
      <c r="J42" s="31"/>
      <c r="K42" s="35"/>
    </row>
    <row r="43" spans="2:11" x14ac:dyDescent="0.3">
      <c r="B43" s="8" t="s">
        <v>84</v>
      </c>
      <c r="C43" s="61" t="s">
        <v>85</v>
      </c>
      <c r="D43" s="55" t="s">
        <v>86</v>
      </c>
      <c r="E43" s="6" t="s">
        <v>87</v>
      </c>
      <c r="F43" s="19">
        <v>45000</v>
      </c>
      <c r="G43" s="24">
        <v>1069.29</v>
      </c>
      <c r="H43" s="24">
        <v>0.48</v>
      </c>
      <c r="I43" s="31"/>
      <c r="J43" s="31"/>
      <c r="K43" s="35"/>
    </row>
    <row r="44" spans="2:11" x14ac:dyDescent="0.3">
      <c r="B44" s="8" t="s">
        <v>2157</v>
      </c>
      <c r="C44" s="61" t="s">
        <v>2158</v>
      </c>
      <c r="D44" s="55" t="s">
        <v>2159</v>
      </c>
      <c r="E44" s="6" t="s">
        <v>142</v>
      </c>
      <c r="F44" s="19">
        <v>58622</v>
      </c>
      <c r="G44" s="24">
        <v>902.08</v>
      </c>
      <c r="H44" s="24">
        <v>0.4</v>
      </c>
      <c r="I44" s="31"/>
      <c r="J44" s="31"/>
      <c r="K44" s="35"/>
    </row>
    <row r="45" spans="2:11" x14ac:dyDescent="0.3">
      <c r="B45" s="8" t="s">
        <v>933</v>
      </c>
      <c r="C45" s="61" t="s">
        <v>934</v>
      </c>
      <c r="D45" s="55" t="s">
        <v>935</v>
      </c>
      <c r="E45" s="6" t="s">
        <v>153</v>
      </c>
      <c r="F45" s="19">
        <v>210000</v>
      </c>
      <c r="G45" s="24">
        <v>517.23</v>
      </c>
      <c r="H45" s="24">
        <v>0.23</v>
      </c>
      <c r="I45" s="31"/>
      <c r="J45" s="31"/>
      <c r="K45" s="35"/>
    </row>
    <row r="46" spans="2:11" x14ac:dyDescent="0.3">
      <c r="B46" s="8" t="s">
        <v>1879</v>
      </c>
      <c r="C46" s="61" t="s">
        <v>1880</v>
      </c>
      <c r="D46" s="55" t="s">
        <v>1881</v>
      </c>
      <c r="E46" s="6" t="s">
        <v>218</v>
      </c>
      <c r="F46" s="19">
        <v>75320</v>
      </c>
      <c r="G46" s="24">
        <v>365.3</v>
      </c>
      <c r="H46" s="24">
        <v>0.16</v>
      </c>
      <c r="I46" s="31"/>
      <c r="J46" s="31"/>
      <c r="K46" s="35"/>
    </row>
    <row r="47" spans="2:11" x14ac:dyDescent="0.3">
      <c r="C47" s="59" t="s">
        <v>182</v>
      </c>
      <c r="D47" s="55"/>
      <c r="E47" s="6"/>
      <c r="F47" s="19"/>
      <c r="G47" s="25">
        <v>194011.84</v>
      </c>
      <c r="H47" s="25">
        <v>86.4</v>
      </c>
      <c r="I47" s="31"/>
      <c r="J47" s="31"/>
      <c r="K47" s="35"/>
    </row>
    <row r="48" spans="2:11" x14ac:dyDescent="0.3">
      <c r="C48" s="58"/>
      <c r="D48" s="55"/>
      <c r="E48" s="6"/>
      <c r="F48" s="19"/>
      <c r="G48" s="24"/>
      <c r="H48" s="24"/>
      <c r="I48" s="31"/>
      <c r="J48" s="31"/>
      <c r="K48" s="35"/>
    </row>
    <row r="49" spans="3:11" x14ac:dyDescent="0.3">
      <c r="C49" s="59" t="s">
        <v>3</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4</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5</v>
      </c>
      <c r="D53" s="55"/>
      <c r="E53" s="6"/>
      <c r="F53" s="19"/>
      <c r="G53" s="24"/>
      <c r="H53" s="24"/>
      <c r="I53" s="31"/>
      <c r="J53" s="31"/>
      <c r="K53" s="35"/>
    </row>
    <row r="54" spans="3:11" x14ac:dyDescent="0.3">
      <c r="C54" s="58"/>
      <c r="D54" s="55"/>
      <c r="E54" s="6"/>
      <c r="F54" s="19"/>
      <c r="G54" s="24"/>
      <c r="H54" s="24"/>
      <c r="I54" s="31"/>
      <c r="J54" s="31"/>
      <c r="K54" s="35"/>
    </row>
    <row r="55" spans="3:11" x14ac:dyDescent="0.3">
      <c r="C55" s="59" t="s">
        <v>6</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7</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8</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9</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10</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11</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13</v>
      </c>
      <c r="D67" s="55"/>
      <c r="E67" s="6"/>
      <c r="F67" s="19"/>
      <c r="G67" s="24"/>
      <c r="H67" s="24"/>
      <c r="I67" s="31"/>
      <c r="J67" s="31"/>
      <c r="K67" s="35"/>
    </row>
    <row r="68" spans="1:11" x14ac:dyDescent="0.3">
      <c r="A68" s="28"/>
      <c r="B68" s="28"/>
      <c r="C68" s="59" t="s">
        <v>14</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A70" s="28"/>
      <c r="B70" s="28"/>
      <c r="C70" s="59" t="s">
        <v>15</v>
      </c>
      <c r="D70" s="55"/>
      <c r="E70" s="6"/>
      <c r="F70" s="19"/>
      <c r="G70" s="24" t="s">
        <v>2</v>
      </c>
      <c r="H70" s="24" t="s">
        <v>2</v>
      </c>
      <c r="I70" s="31"/>
      <c r="J70" s="31"/>
      <c r="K70" s="35"/>
    </row>
    <row r="71" spans="1:11" x14ac:dyDescent="0.3">
      <c r="A71" s="28"/>
      <c r="B71" s="28"/>
      <c r="C71" s="59"/>
      <c r="D71" s="55"/>
      <c r="E71" s="6"/>
      <c r="F71" s="19"/>
      <c r="G71" s="24"/>
      <c r="H71" s="24"/>
      <c r="I71" s="31"/>
      <c r="J71" s="31"/>
      <c r="K71" s="35"/>
    </row>
    <row r="72" spans="1:11" x14ac:dyDescent="0.3">
      <c r="C72" s="60" t="s">
        <v>16</v>
      </c>
      <c r="D72" s="55"/>
      <c r="E72" s="6"/>
      <c r="F72" s="19"/>
      <c r="G72" s="24"/>
      <c r="H72" s="24"/>
      <c r="I72" s="31"/>
      <c r="J72" s="31"/>
      <c r="K72" s="35"/>
    </row>
    <row r="73" spans="1:11" x14ac:dyDescent="0.3">
      <c r="B73" s="8" t="s">
        <v>2149</v>
      </c>
      <c r="C73" s="61" t="s">
        <v>2150</v>
      </c>
      <c r="D73" s="55" t="s">
        <v>2151</v>
      </c>
      <c r="E73" s="6" t="s">
        <v>196</v>
      </c>
      <c r="F73" s="19">
        <v>5000000</v>
      </c>
      <c r="G73" s="24">
        <v>4952.37</v>
      </c>
      <c r="H73" s="24">
        <v>2.21</v>
      </c>
      <c r="I73" s="31">
        <v>5.24</v>
      </c>
      <c r="J73" s="31"/>
      <c r="K73" s="35"/>
    </row>
    <row r="74" spans="1:11" x14ac:dyDescent="0.3">
      <c r="C74" s="59" t="s">
        <v>182</v>
      </c>
      <c r="D74" s="55"/>
      <c r="E74" s="6"/>
      <c r="F74" s="19"/>
      <c r="G74" s="25">
        <v>4952.37</v>
      </c>
      <c r="H74" s="25">
        <v>2.21</v>
      </c>
      <c r="I74" s="31"/>
      <c r="J74" s="31"/>
      <c r="K74" s="35"/>
    </row>
    <row r="75" spans="1:11" x14ac:dyDescent="0.3">
      <c r="C75" s="58"/>
      <c r="D75" s="55"/>
      <c r="E75" s="6"/>
      <c r="F75" s="19"/>
      <c r="G75" s="24"/>
      <c r="H75" s="24"/>
      <c r="I75" s="31"/>
      <c r="J75" s="31"/>
      <c r="K75" s="35"/>
    </row>
    <row r="76" spans="1:11" x14ac:dyDescent="0.3">
      <c r="C76" s="59" t="s">
        <v>17</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18</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A80" s="10"/>
      <c r="B80" s="28"/>
      <c r="C80" s="59" t="s">
        <v>19</v>
      </c>
      <c r="D80" s="55"/>
      <c r="E80" s="6"/>
      <c r="F80" s="19"/>
      <c r="G80" s="24"/>
      <c r="H80" s="24"/>
      <c r="I80" s="31"/>
      <c r="J80" s="31"/>
      <c r="K80" s="35"/>
    </row>
    <row r="81" spans="1:54" x14ac:dyDescent="0.3">
      <c r="A81" s="28"/>
      <c r="B81" s="28"/>
      <c r="C81" s="59" t="s">
        <v>20</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21</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A85" s="28"/>
      <c r="B85" s="28"/>
      <c r="C85" s="59" t="s">
        <v>22</v>
      </c>
      <c r="D85" s="55"/>
      <c r="E85" s="6"/>
      <c r="F85" s="19"/>
      <c r="G85" s="24" t="s">
        <v>2</v>
      </c>
      <c r="H85" s="24" t="s">
        <v>2</v>
      </c>
      <c r="I85" s="31"/>
      <c r="J85" s="31"/>
      <c r="K85" s="35"/>
    </row>
    <row r="86" spans="1:54" x14ac:dyDescent="0.3">
      <c r="A86" s="28"/>
      <c r="B86" s="28"/>
      <c r="C86" s="59"/>
      <c r="D86" s="55"/>
      <c r="E86" s="6"/>
      <c r="F86" s="19"/>
      <c r="G86" s="24"/>
      <c r="H86" s="24"/>
      <c r="I86" s="31"/>
      <c r="J86" s="31"/>
      <c r="K86" s="35"/>
    </row>
    <row r="87" spans="1:54" x14ac:dyDescent="0.3">
      <c r="A87" s="28"/>
      <c r="B87" s="28"/>
      <c r="C87" s="59" t="s">
        <v>23</v>
      </c>
      <c r="D87" s="55"/>
      <c r="E87" s="6"/>
      <c r="F87" s="19"/>
      <c r="G87" s="24" t="s">
        <v>2</v>
      </c>
      <c r="H87" s="24" t="s">
        <v>2</v>
      </c>
      <c r="I87" s="31"/>
      <c r="J87" s="31"/>
      <c r="K87" s="35"/>
    </row>
    <row r="88" spans="1:54" x14ac:dyDescent="0.3">
      <c r="A88" s="28"/>
      <c r="B88" s="28"/>
      <c r="C88" s="59"/>
      <c r="D88" s="55"/>
      <c r="E88" s="6"/>
      <c r="F88" s="19"/>
      <c r="G88" s="24"/>
      <c r="H88" s="24"/>
      <c r="I88" s="31"/>
      <c r="J88" s="31"/>
      <c r="K88" s="35"/>
    </row>
    <row r="89" spans="1:54" x14ac:dyDescent="0.3">
      <c r="C89" s="60" t="s">
        <v>24</v>
      </c>
      <c r="D89" s="55"/>
      <c r="E89" s="6"/>
      <c r="F89" s="19"/>
      <c r="G89" s="24"/>
      <c r="H89" s="24"/>
      <c r="I89" s="31"/>
      <c r="J89" s="31"/>
      <c r="K89" s="35"/>
    </row>
    <row r="90" spans="1:54" x14ac:dyDescent="0.3">
      <c r="B90" s="8" t="s">
        <v>197</v>
      </c>
      <c r="C90" s="61" t="s">
        <v>198</v>
      </c>
      <c r="D90" s="55"/>
      <c r="E90" s="6"/>
      <c r="F90" s="19"/>
      <c r="G90" s="24">
        <v>28160.28</v>
      </c>
      <c r="H90" s="24">
        <v>12.54</v>
      </c>
      <c r="I90" s="31"/>
      <c r="J90" s="31"/>
      <c r="K90" s="35"/>
    </row>
    <row r="91" spans="1:54" x14ac:dyDescent="0.3">
      <c r="C91" s="59" t="s">
        <v>182</v>
      </c>
      <c r="D91" s="55"/>
      <c r="E91" s="6"/>
      <c r="F91" s="19"/>
      <c r="G91" s="25">
        <v>28160.28</v>
      </c>
      <c r="H91" s="25">
        <v>12.54</v>
      </c>
      <c r="I91" s="31"/>
      <c r="J91" s="31"/>
      <c r="K91" s="35"/>
    </row>
    <row r="92" spans="1:54" x14ac:dyDescent="0.3">
      <c r="C92" s="58"/>
      <c r="D92" s="55"/>
      <c r="E92" s="6"/>
      <c r="F92" s="19"/>
      <c r="G92" s="24"/>
      <c r="H92" s="24"/>
      <c r="I92" s="31"/>
      <c r="J92" s="31"/>
      <c r="K92" s="35"/>
    </row>
    <row r="93" spans="1:54" x14ac:dyDescent="0.3">
      <c r="A93" s="10"/>
      <c r="B93" s="28"/>
      <c r="C93" s="59" t="s">
        <v>25</v>
      </c>
      <c r="D93" s="55"/>
      <c r="E93" s="6"/>
      <c r="F93" s="19"/>
      <c r="G93" s="24"/>
      <c r="H93" s="24"/>
      <c r="I93" s="31"/>
      <c r="J93" s="31"/>
      <c r="K93" s="35"/>
    </row>
    <row r="94" spans="1:54" s="2" customFormat="1" ht="13.8" x14ac:dyDescent="0.3">
      <c r="A94" s="28"/>
      <c r="B94" s="28"/>
      <c r="C94" s="58" t="s">
        <v>4955</v>
      </c>
      <c r="D94" s="55"/>
      <c r="E94" s="6"/>
      <c r="F94" s="19"/>
      <c r="G94" s="24" t="s">
        <v>2</v>
      </c>
      <c r="H94" s="24" t="s">
        <v>2</v>
      </c>
      <c r="I94" s="31"/>
      <c r="J94" s="31"/>
      <c r="K94" s="35"/>
      <c r="L94" s="3"/>
      <c r="AI94" s="3"/>
      <c r="AV94" s="3"/>
      <c r="AX94" s="3"/>
      <c r="BB94" s="3"/>
    </row>
    <row r="95" spans="1:54" x14ac:dyDescent="0.3">
      <c r="B95" s="8"/>
      <c r="C95" s="61" t="s">
        <v>199</v>
      </c>
      <c r="D95" s="55"/>
      <c r="E95" s="6"/>
      <c r="F95" s="19"/>
      <c r="G95" s="24">
        <v>-2543.7600000000002</v>
      </c>
      <c r="H95" s="24">
        <v>-1.1499999999999999</v>
      </c>
      <c r="I95" s="31"/>
      <c r="J95" s="31"/>
      <c r="K95" s="35"/>
    </row>
    <row r="96" spans="1:54" x14ac:dyDescent="0.3">
      <c r="C96" s="59" t="s">
        <v>182</v>
      </c>
      <c r="D96" s="55"/>
      <c r="E96" s="6"/>
      <c r="F96" s="19"/>
      <c r="G96" s="25">
        <v>-2543.7600000000002</v>
      </c>
      <c r="H96" s="25">
        <v>-1.1499999999999999</v>
      </c>
      <c r="I96" s="31"/>
      <c r="J96" s="31"/>
      <c r="K96" s="35"/>
    </row>
    <row r="97" spans="3:11" x14ac:dyDescent="0.3">
      <c r="C97" s="58"/>
      <c r="D97" s="55"/>
      <c r="E97" s="6"/>
      <c r="F97" s="19"/>
      <c r="G97" s="24"/>
      <c r="H97" s="24"/>
      <c r="I97" s="31"/>
      <c r="J97" s="31"/>
      <c r="K97" s="35"/>
    </row>
    <row r="98" spans="3:11" x14ac:dyDescent="0.3">
      <c r="C98" s="62" t="s">
        <v>200</v>
      </c>
      <c r="D98" s="56"/>
      <c r="E98" s="5"/>
      <c r="F98" s="20"/>
      <c r="G98" s="26">
        <v>224580.73</v>
      </c>
      <c r="H98" s="26">
        <v>100</v>
      </c>
      <c r="I98" s="32"/>
      <c r="J98" s="32"/>
      <c r="K98" s="36"/>
    </row>
    <row r="101" spans="3:11" x14ac:dyDescent="0.3">
      <c r="C101" s="1" t="s">
        <v>201</v>
      </c>
    </row>
    <row r="102" spans="3:11" x14ac:dyDescent="0.3">
      <c r="C102" s="37" t="s">
        <v>202</v>
      </c>
      <c r="D102" s="37"/>
      <c r="E102" s="37"/>
      <c r="F102" s="37"/>
      <c r="G102" s="37"/>
      <c r="H102" s="37"/>
      <c r="I102" s="37"/>
      <c r="J102" s="37"/>
      <c r="K102" s="37"/>
    </row>
    <row r="103" spans="3:11" x14ac:dyDescent="0.3">
      <c r="C103" s="2" t="s">
        <v>203</v>
      </c>
    </row>
    <row r="104" spans="3:11" x14ac:dyDescent="0.3">
      <c r="C104" s="2" t="s">
        <v>204</v>
      </c>
    </row>
    <row r="105" spans="3:11" ht="30" customHeight="1" x14ac:dyDescent="0.3">
      <c r="C105" s="87" t="s">
        <v>205</v>
      </c>
      <c r="D105" s="88"/>
      <c r="E105" s="88"/>
      <c r="F105" s="88"/>
      <c r="G105" s="88"/>
      <c r="H105" s="88"/>
      <c r="I105" s="88"/>
      <c r="J105" s="88"/>
      <c r="K105" s="88"/>
    </row>
    <row r="106" spans="3:11" x14ac:dyDescent="0.3">
      <c r="C106" s="2" t="s">
        <v>206</v>
      </c>
    </row>
    <row r="108" spans="3:11" x14ac:dyDescent="0.3">
      <c r="C108" s="1" t="s">
        <v>5109</v>
      </c>
      <c r="E108" s="85" t="s">
        <v>5110</v>
      </c>
    </row>
    <row r="109" spans="3:11" x14ac:dyDescent="0.3">
      <c r="E109" s="2" t="s">
        <v>5149</v>
      </c>
    </row>
  </sheetData>
  <mergeCells count="1">
    <mergeCell ref="C105:K105"/>
  </mergeCells>
  <hyperlinks>
    <hyperlink ref="J2" location="'Index'!A1" display="'Index'!A1" xr:uid="{617DDA15-2EA2-4FBB-A451-BDF68D9EC5E4}"/>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F296A-AAB0-4DF0-8346-903548DFBEE3}">
  <sheetPr codeName="Sheet1126"/>
  <dimension ref="A1:IV105"/>
  <sheetViews>
    <sheetView showGridLines="0" zoomScale="90" zoomScaleNormal="90" workbookViewId="0">
      <pane ySplit="6" topLeftCell="A87" activePane="bottomLeft" state="frozen"/>
      <selection pane="bottomLeft" activeCell="K115" sqref="K115"/>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4477</v>
      </c>
      <c r="J2" s="38" t="s">
        <v>4603</v>
      </c>
    </row>
    <row r="3" spans="1:54" ht="16.2" x14ac:dyDescent="0.35">
      <c r="C3" s="1" t="s">
        <v>28</v>
      </c>
      <c r="D3" s="21" t="s">
        <v>4478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507</v>
      </c>
      <c r="C11" s="61" t="s">
        <v>508</v>
      </c>
      <c r="D11" s="55" t="s">
        <v>509</v>
      </c>
      <c r="E11" s="6" t="s">
        <v>72</v>
      </c>
      <c r="F11" s="19">
        <v>170000</v>
      </c>
      <c r="G11" s="24">
        <v>3388.78</v>
      </c>
      <c r="H11" s="24">
        <v>5.24</v>
      </c>
      <c r="I11" s="31"/>
      <c r="J11" s="31"/>
      <c r="K11" s="35"/>
    </row>
    <row r="12" spans="1:54" x14ac:dyDescent="0.3">
      <c r="B12" s="8" t="s">
        <v>342</v>
      </c>
      <c r="C12" s="61" t="s">
        <v>343</v>
      </c>
      <c r="D12" s="55" t="s">
        <v>344</v>
      </c>
      <c r="E12" s="6" t="s">
        <v>124</v>
      </c>
      <c r="F12" s="19">
        <v>370241</v>
      </c>
      <c r="G12" s="24">
        <v>3294.03</v>
      </c>
      <c r="H12" s="24">
        <v>5.09</v>
      </c>
      <c r="I12" s="31"/>
      <c r="J12" s="31"/>
      <c r="K12" s="35"/>
    </row>
    <row r="13" spans="1:54" x14ac:dyDescent="0.3">
      <c r="B13" s="8" t="s">
        <v>601</v>
      </c>
      <c r="C13" s="61" t="s">
        <v>602</v>
      </c>
      <c r="D13" s="55" t="s">
        <v>603</v>
      </c>
      <c r="E13" s="6" t="s">
        <v>234</v>
      </c>
      <c r="F13" s="19">
        <v>2100000</v>
      </c>
      <c r="G13" s="24">
        <v>2942.31</v>
      </c>
      <c r="H13" s="24">
        <v>4.55</v>
      </c>
      <c r="I13" s="31"/>
      <c r="J13" s="31"/>
      <c r="K13" s="35"/>
    </row>
    <row r="14" spans="1:54" x14ac:dyDescent="0.3">
      <c r="B14" s="8" t="s">
        <v>41</v>
      </c>
      <c r="C14" s="61" t="s">
        <v>42</v>
      </c>
      <c r="D14" s="55" t="s">
        <v>43</v>
      </c>
      <c r="E14" s="6" t="s">
        <v>44</v>
      </c>
      <c r="F14" s="19">
        <v>330000</v>
      </c>
      <c r="G14" s="24">
        <v>2929.58</v>
      </c>
      <c r="H14" s="24">
        <v>4.53</v>
      </c>
      <c r="I14" s="31"/>
      <c r="J14" s="31"/>
      <c r="K14" s="35"/>
    </row>
    <row r="15" spans="1:54" x14ac:dyDescent="0.3">
      <c r="B15" s="8" t="s">
        <v>66</v>
      </c>
      <c r="C15" s="61" t="s">
        <v>67</v>
      </c>
      <c r="D15" s="55" t="s">
        <v>68</v>
      </c>
      <c r="E15" s="6" t="s">
        <v>44</v>
      </c>
      <c r="F15" s="19">
        <v>700000</v>
      </c>
      <c r="G15" s="24">
        <v>2906.4</v>
      </c>
      <c r="H15" s="24">
        <v>4.49</v>
      </c>
      <c r="I15" s="31"/>
      <c r="J15" s="31"/>
      <c r="K15" s="35"/>
    </row>
    <row r="16" spans="1:54" x14ac:dyDescent="0.3">
      <c r="B16" s="8" t="s">
        <v>418</v>
      </c>
      <c r="C16" s="61" t="s">
        <v>419</v>
      </c>
      <c r="D16" s="55" t="s">
        <v>420</v>
      </c>
      <c r="E16" s="6" t="s">
        <v>251</v>
      </c>
      <c r="F16" s="19">
        <v>148800</v>
      </c>
      <c r="G16" s="24">
        <v>2796.4</v>
      </c>
      <c r="H16" s="24">
        <v>4.32</v>
      </c>
      <c r="I16" s="31"/>
      <c r="J16" s="31"/>
      <c r="K16" s="35"/>
    </row>
    <row r="17" spans="2:11" x14ac:dyDescent="0.3">
      <c r="B17" s="8" t="s">
        <v>633</v>
      </c>
      <c r="C17" s="61" t="s">
        <v>634</v>
      </c>
      <c r="D17" s="55" t="s">
        <v>635</v>
      </c>
      <c r="E17" s="6" t="s">
        <v>153</v>
      </c>
      <c r="F17" s="19">
        <v>1700000</v>
      </c>
      <c r="G17" s="24">
        <v>2719.83</v>
      </c>
      <c r="H17" s="24">
        <v>4.2</v>
      </c>
      <c r="I17" s="31"/>
      <c r="J17" s="31"/>
      <c r="K17" s="35"/>
    </row>
    <row r="18" spans="2:11" x14ac:dyDescent="0.3">
      <c r="B18" s="8" t="s">
        <v>2707</v>
      </c>
      <c r="C18" s="61" t="s">
        <v>2708</v>
      </c>
      <c r="D18" s="55" t="s">
        <v>2709</v>
      </c>
      <c r="E18" s="6" t="s">
        <v>128</v>
      </c>
      <c r="F18" s="19">
        <v>1350000</v>
      </c>
      <c r="G18" s="24">
        <v>2534.36</v>
      </c>
      <c r="H18" s="24">
        <v>3.92</v>
      </c>
      <c r="I18" s="31"/>
      <c r="J18" s="31"/>
      <c r="K18" s="35"/>
    </row>
    <row r="19" spans="2:11" x14ac:dyDescent="0.3">
      <c r="B19" s="8" t="s">
        <v>136</v>
      </c>
      <c r="C19" s="61" t="s">
        <v>137</v>
      </c>
      <c r="D19" s="55" t="s">
        <v>138</v>
      </c>
      <c r="E19" s="6" t="s">
        <v>128</v>
      </c>
      <c r="F19" s="19">
        <v>440000</v>
      </c>
      <c r="G19" s="24">
        <v>2351.8000000000002</v>
      </c>
      <c r="H19" s="24">
        <v>3.63</v>
      </c>
      <c r="I19" s="31"/>
      <c r="J19" s="31"/>
      <c r="K19" s="35"/>
    </row>
    <row r="20" spans="2:11" x14ac:dyDescent="0.3">
      <c r="B20" s="8" t="s">
        <v>175</v>
      </c>
      <c r="C20" s="61" t="s">
        <v>176</v>
      </c>
      <c r="D20" s="55" t="s">
        <v>177</v>
      </c>
      <c r="E20" s="6" t="s">
        <v>87</v>
      </c>
      <c r="F20" s="19">
        <v>500000</v>
      </c>
      <c r="G20" s="24">
        <v>2280.5</v>
      </c>
      <c r="H20" s="24">
        <v>3.52</v>
      </c>
      <c r="I20" s="31"/>
      <c r="J20" s="31"/>
      <c r="K20" s="35"/>
    </row>
    <row r="21" spans="2:11" x14ac:dyDescent="0.3">
      <c r="B21" s="8" t="s">
        <v>2465</v>
      </c>
      <c r="C21" s="61" t="s">
        <v>2466</v>
      </c>
      <c r="D21" s="55" t="s">
        <v>2467</v>
      </c>
      <c r="E21" s="6" t="s">
        <v>146</v>
      </c>
      <c r="F21" s="19">
        <v>700000</v>
      </c>
      <c r="G21" s="24">
        <v>2272.9</v>
      </c>
      <c r="H21" s="24">
        <v>3.51</v>
      </c>
      <c r="I21" s="31"/>
      <c r="J21" s="31"/>
      <c r="K21" s="35"/>
    </row>
    <row r="22" spans="2:11" x14ac:dyDescent="0.3">
      <c r="B22" s="8" t="s">
        <v>3066</v>
      </c>
      <c r="C22" s="61" t="s">
        <v>3067</v>
      </c>
      <c r="D22" s="55" t="s">
        <v>3068</v>
      </c>
      <c r="E22" s="6" t="s">
        <v>128</v>
      </c>
      <c r="F22" s="19">
        <v>236745</v>
      </c>
      <c r="G22" s="24">
        <v>2132.36</v>
      </c>
      <c r="H22" s="24">
        <v>3.3</v>
      </c>
      <c r="I22" s="31"/>
      <c r="J22" s="31"/>
      <c r="K22" s="35"/>
    </row>
    <row r="23" spans="2:11" x14ac:dyDescent="0.3">
      <c r="B23" s="8" t="s">
        <v>1853</v>
      </c>
      <c r="C23" s="61" t="s">
        <v>1854</v>
      </c>
      <c r="D23" s="55" t="s">
        <v>1855</v>
      </c>
      <c r="E23" s="6" t="s">
        <v>1856</v>
      </c>
      <c r="F23" s="19">
        <v>900000</v>
      </c>
      <c r="G23" s="24">
        <v>2105.0100000000002</v>
      </c>
      <c r="H23" s="24">
        <v>3.25</v>
      </c>
      <c r="I23" s="31"/>
      <c r="J23" s="31"/>
      <c r="K23" s="35"/>
    </row>
    <row r="24" spans="2:11" x14ac:dyDescent="0.3">
      <c r="B24" s="8" t="s">
        <v>592</v>
      </c>
      <c r="C24" s="61" t="s">
        <v>593</v>
      </c>
      <c r="D24" s="55" t="s">
        <v>594</v>
      </c>
      <c r="E24" s="6" t="s">
        <v>72</v>
      </c>
      <c r="F24" s="19">
        <v>59000</v>
      </c>
      <c r="G24" s="24">
        <v>1978.57</v>
      </c>
      <c r="H24" s="24">
        <v>3.06</v>
      </c>
      <c r="I24" s="31"/>
      <c r="J24" s="31"/>
      <c r="K24" s="35"/>
    </row>
    <row r="25" spans="2:11" x14ac:dyDescent="0.3">
      <c r="B25" s="8" t="s">
        <v>1104</v>
      </c>
      <c r="C25" s="61" t="s">
        <v>1105</v>
      </c>
      <c r="D25" s="55" t="s">
        <v>1106</v>
      </c>
      <c r="E25" s="6" t="s">
        <v>109</v>
      </c>
      <c r="F25" s="19">
        <v>230000</v>
      </c>
      <c r="G25" s="24">
        <v>1893.48</v>
      </c>
      <c r="H25" s="24">
        <v>2.93</v>
      </c>
      <c r="I25" s="31"/>
      <c r="J25" s="31"/>
      <c r="K25" s="35"/>
    </row>
    <row r="26" spans="2:11" x14ac:dyDescent="0.3">
      <c r="B26" s="8" t="s">
        <v>595</v>
      </c>
      <c r="C26" s="61" t="s">
        <v>596</v>
      </c>
      <c r="D26" s="55" t="s">
        <v>597</v>
      </c>
      <c r="E26" s="6" t="s">
        <v>209</v>
      </c>
      <c r="F26" s="19">
        <v>35100</v>
      </c>
      <c r="G26" s="24">
        <v>1694.35</v>
      </c>
      <c r="H26" s="24">
        <v>2.62</v>
      </c>
      <c r="I26" s="31"/>
      <c r="J26" s="31"/>
      <c r="K26" s="35"/>
    </row>
    <row r="27" spans="2:11" x14ac:dyDescent="0.3">
      <c r="B27" s="8" t="s">
        <v>558</v>
      </c>
      <c r="C27" s="61" t="s">
        <v>559</v>
      </c>
      <c r="D27" s="55" t="s">
        <v>560</v>
      </c>
      <c r="E27" s="6" t="s">
        <v>166</v>
      </c>
      <c r="F27" s="19">
        <v>440381</v>
      </c>
      <c r="G27" s="24">
        <v>1682.26</v>
      </c>
      <c r="H27" s="24">
        <v>2.6</v>
      </c>
      <c r="I27" s="31"/>
      <c r="J27" s="31"/>
      <c r="K27" s="35"/>
    </row>
    <row r="28" spans="2:11" x14ac:dyDescent="0.3">
      <c r="B28" s="8" t="s">
        <v>904</v>
      </c>
      <c r="C28" s="61" t="s">
        <v>905</v>
      </c>
      <c r="D28" s="55" t="s">
        <v>906</v>
      </c>
      <c r="E28" s="6" t="s">
        <v>87</v>
      </c>
      <c r="F28" s="19">
        <v>20000</v>
      </c>
      <c r="G28" s="24">
        <v>1469.7</v>
      </c>
      <c r="H28" s="24">
        <v>2.27</v>
      </c>
      <c r="I28" s="31"/>
      <c r="J28" s="31"/>
      <c r="K28" s="35"/>
    </row>
    <row r="29" spans="2:11" x14ac:dyDescent="0.3">
      <c r="B29" s="8" t="s">
        <v>315</v>
      </c>
      <c r="C29" s="61" t="s">
        <v>316</v>
      </c>
      <c r="D29" s="55" t="s">
        <v>317</v>
      </c>
      <c r="E29" s="6" t="s">
        <v>109</v>
      </c>
      <c r="F29" s="19">
        <v>35594</v>
      </c>
      <c r="G29" s="24">
        <v>1426.04</v>
      </c>
      <c r="H29" s="24">
        <v>2.2000000000000002</v>
      </c>
      <c r="I29" s="31"/>
      <c r="J29" s="31"/>
      <c r="K29" s="35"/>
    </row>
    <row r="30" spans="2:11" x14ac:dyDescent="0.3">
      <c r="B30" s="8" t="s">
        <v>1177</v>
      </c>
      <c r="C30" s="61" t="s">
        <v>1178</v>
      </c>
      <c r="D30" s="55" t="s">
        <v>1179</v>
      </c>
      <c r="E30" s="6" t="s">
        <v>142</v>
      </c>
      <c r="F30" s="19">
        <v>340000</v>
      </c>
      <c r="G30" s="24">
        <v>1391.96</v>
      </c>
      <c r="H30" s="24">
        <v>2.15</v>
      </c>
      <c r="I30" s="31"/>
      <c r="J30" s="31"/>
      <c r="K30" s="35"/>
    </row>
    <row r="31" spans="2:11" x14ac:dyDescent="0.3">
      <c r="B31" s="8" t="s">
        <v>1857</v>
      </c>
      <c r="C31" s="61" t="s">
        <v>1858</v>
      </c>
      <c r="D31" s="55" t="s">
        <v>1859</v>
      </c>
      <c r="E31" s="6" t="s">
        <v>109</v>
      </c>
      <c r="F31" s="19">
        <v>682000</v>
      </c>
      <c r="G31" s="24">
        <v>1263.4100000000001</v>
      </c>
      <c r="H31" s="24">
        <v>1.95</v>
      </c>
      <c r="I31" s="31"/>
      <c r="J31" s="31"/>
      <c r="K31" s="35"/>
    </row>
    <row r="32" spans="2:11" x14ac:dyDescent="0.3">
      <c r="B32" s="8" t="s">
        <v>2715</v>
      </c>
      <c r="C32" s="61" t="s">
        <v>2716</v>
      </c>
      <c r="D32" s="55" t="s">
        <v>2717</v>
      </c>
      <c r="E32" s="6" t="s">
        <v>105</v>
      </c>
      <c r="F32" s="19">
        <v>123031</v>
      </c>
      <c r="G32" s="24">
        <v>1225.3900000000001</v>
      </c>
      <c r="H32" s="24">
        <v>1.89</v>
      </c>
      <c r="I32" s="31"/>
      <c r="J32" s="31"/>
      <c r="K32" s="35"/>
    </row>
    <row r="33" spans="2:11" x14ac:dyDescent="0.3">
      <c r="B33" s="8" t="s">
        <v>577</v>
      </c>
      <c r="C33" s="61" t="s">
        <v>578</v>
      </c>
      <c r="D33" s="55" t="s">
        <v>579</v>
      </c>
      <c r="E33" s="6" t="s">
        <v>580</v>
      </c>
      <c r="F33" s="19">
        <v>837979</v>
      </c>
      <c r="G33" s="24">
        <v>1185.82</v>
      </c>
      <c r="H33" s="24">
        <v>1.83</v>
      </c>
      <c r="I33" s="31"/>
      <c r="J33" s="31"/>
      <c r="K33" s="35"/>
    </row>
    <row r="34" spans="2:11" x14ac:dyDescent="0.3">
      <c r="B34" s="8" t="s">
        <v>907</v>
      </c>
      <c r="C34" s="61" t="s">
        <v>908</v>
      </c>
      <c r="D34" s="55" t="s">
        <v>909</v>
      </c>
      <c r="E34" s="6" t="s">
        <v>174</v>
      </c>
      <c r="F34" s="19">
        <v>69227</v>
      </c>
      <c r="G34" s="24">
        <v>1169.24</v>
      </c>
      <c r="H34" s="24">
        <v>1.81</v>
      </c>
      <c r="I34" s="31"/>
      <c r="J34" s="31"/>
      <c r="K34" s="35"/>
    </row>
    <row r="35" spans="2:11" x14ac:dyDescent="0.3">
      <c r="B35" s="8" t="s">
        <v>2117</v>
      </c>
      <c r="C35" s="61" t="s">
        <v>2118</v>
      </c>
      <c r="D35" s="55" t="s">
        <v>2119</v>
      </c>
      <c r="E35" s="6" t="s">
        <v>207</v>
      </c>
      <c r="F35" s="19">
        <v>149229</v>
      </c>
      <c r="G35" s="24">
        <v>1158.54</v>
      </c>
      <c r="H35" s="24">
        <v>1.79</v>
      </c>
      <c r="I35" s="31"/>
      <c r="J35" s="31"/>
      <c r="K35" s="35"/>
    </row>
    <row r="36" spans="2:11" x14ac:dyDescent="0.3">
      <c r="B36" s="8" t="s">
        <v>2721</v>
      </c>
      <c r="C36" s="61" t="s">
        <v>2722</v>
      </c>
      <c r="D36" s="55" t="s">
        <v>2723</v>
      </c>
      <c r="E36" s="6" t="s">
        <v>109</v>
      </c>
      <c r="F36" s="19">
        <v>19090</v>
      </c>
      <c r="G36" s="24">
        <v>1051</v>
      </c>
      <c r="H36" s="24">
        <v>1.62</v>
      </c>
      <c r="I36" s="31"/>
      <c r="J36" s="31"/>
      <c r="K36" s="35"/>
    </row>
    <row r="37" spans="2:11" x14ac:dyDescent="0.3">
      <c r="B37" s="8" t="s">
        <v>543</v>
      </c>
      <c r="C37" s="61" t="s">
        <v>544</v>
      </c>
      <c r="D37" s="55" t="s">
        <v>545</v>
      </c>
      <c r="E37" s="6" t="s">
        <v>128</v>
      </c>
      <c r="F37" s="19">
        <v>157435</v>
      </c>
      <c r="G37" s="24">
        <v>915.17</v>
      </c>
      <c r="H37" s="24">
        <v>1.41</v>
      </c>
      <c r="I37" s="31"/>
      <c r="J37" s="31"/>
      <c r="K37" s="35"/>
    </row>
    <row r="38" spans="2:11" x14ac:dyDescent="0.3">
      <c r="B38" s="8" t="s">
        <v>51</v>
      </c>
      <c r="C38" s="61" t="s">
        <v>52</v>
      </c>
      <c r="D38" s="55" t="s">
        <v>53</v>
      </c>
      <c r="E38" s="6" t="s">
        <v>44</v>
      </c>
      <c r="F38" s="19">
        <v>66000</v>
      </c>
      <c r="G38" s="24">
        <v>913.37</v>
      </c>
      <c r="H38" s="24">
        <v>1.41</v>
      </c>
      <c r="I38" s="31"/>
      <c r="J38" s="31"/>
      <c r="K38" s="35"/>
    </row>
    <row r="39" spans="2:11" x14ac:dyDescent="0.3">
      <c r="B39" s="8" t="s">
        <v>966</v>
      </c>
      <c r="C39" s="61" t="s">
        <v>967</v>
      </c>
      <c r="D39" s="55" t="s">
        <v>968</v>
      </c>
      <c r="E39" s="6" t="s">
        <v>61</v>
      </c>
      <c r="F39" s="19">
        <v>138650</v>
      </c>
      <c r="G39" s="24">
        <v>712.73</v>
      </c>
      <c r="H39" s="24">
        <v>1.1000000000000001</v>
      </c>
      <c r="I39" s="31"/>
      <c r="J39" s="31"/>
      <c r="K39" s="35"/>
    </row>
    <row r="40" spans="2:11" x14ac:dyDescent="0.3">
      <c r="B40" s="8" t="s">
        <v>564</v>
      </c>
      <c r="C40" s="61" t="s">
        <v>565</v>
      </c>
      <c r="D40" s="55" t="s">
        <v>566</v>
      </c>
      <c r="E40" s="6" t="s">
        <v>142</v>
      </c>
      <c r="F40" s="19">
        <v>102350</v>
      </c>
      <c r="G40" s="24">
        <v>654.73</v>
      </c>
      <c r="H40" s="24">
        <v>1.01</v>
      </c>
      <c r="I40" s="31"/>
      <c r="J40" s="31"/>
      <c r="K40" s="35"/>
    </row>
    <row r="41" spans="2:11" x14ac:dyDescent="0.3">
      <c r="B41" s="8" t="s">
        <v>372</v>
      </c>
      <c r="C41" s="61" t="s">
        <v>373</v>
      </c>
      <c r="D41" s="55" t="s">
        <v>374</v>
      </c>
      <c r="E41" s="6" t="s">
        <v>142</v>
      </c>
      <c r="F41" s="19">
        <v>79418</v>
      </c>
      <c r="G41" s="24">
        <v>614.02</v>
      </c>
      <c r="H41" s="24">
        <v>0.95</v>
      </c>
      <c r="I41" s="31"/>
      <c r="J41" s="31"/>
      <c r="K41" s="35"/>
    </row>
    <row r="42" spans="2:11" x14ac:dyDescent="0.3">
      <c r="B42" s="8" t="s">
        <v>645</v>
      </c>
      <c r="C42" s="61" t="s">
        <v>646</v>
      </c>
      <c r="D42" s="55" t="s">
        <v>647</v>
      </c>
      <c r="E42" s="6" t="s">
        <v>153</v>
      </c>
      <c r="F42" s="19">
        <v>157000</v>
      </c>
      <c r="G42" s="24">
        <v>612.22</v>
      </c>
      <c r="H42" s="24">
        <v>0.95</v>
      </c>
      <c r="I42" s="31"/>
      <c r="J42" s="31"/>
      <c r="K42" s="35"/>
    </row>
    <row r="43" spans="2:11" x14ac:dyDescent="0.3">
      <c r="B43" s="8" t="s">
        <v>458</v>
      </c>
      <c r="C43" s="61" t="s">
        <v>459</v>
      </c>
      <c r="D43" s="55" t="s">
        <v>460</v>
      </c>
      <c r="E43" s="6" t="s">
        <v>44</v>
      </c>
      <c r="F43" s="19">
        <v>907499</v>
      </c>
      <c r="G43" s="24">
        <v>584.16</v>
      </c>
      <c r="H43" s="24">
        <v>0.9</v>
      </c>
      <c r="I43" s="31"/>
      <c r="J43" s="31"/>
      <c r="K43" s="35"/>
    </row>
    <row r="44" spans="2:11" x14ac:dyDescent="0.3">
      <c r="C44" s="59" t="s">
        <v>182</v>
      </c>
      <c r="D44" s="55"/>
      <c r="E44" s="6"/>
      <c r="F44" s="19"/>
      <c r="G44" s="25">
        <v>58250.42</v>
      </c>
      <c r="H44" s="25">
        <v>90</v>
      </c>
      <c r="I44" s="31"/>
      <c r="J44" s="31"/>
      <c r="K44" s="35"/>
    </row>
    <row r="45" spans="2:11" x14ac:dyDescent="0.3">
      <c r="C45" s="58"/>
      <c r="D45" s="55"/>
      <c r="E45" s="6"/>
      <c r="F45" s="19"/>
      <c r="G45" s="24"/>
      <c r="H45" s="24"/>
      <c r="I45" s="31"/>
      <c r="J45" s="31"/>
      <c r="K45" s="35"/>
    </row>
    <row r="46" spans="2:11" x14ac:dyDescent="0.3">
      <c r="C46" s="59" t="s">
        <v>3</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4</v>
      </c>
      <c r="D48" s="55"/>
      <c r="E48" s="6"/>
      <c r="F48" s="19"/>
      <c r="G48" s="24" t="s">
        <v>2</v>
      </c>
      <c r="H48" s="24" t="s">
        <v>2</v>
      </c>
      <c r="I48" s="31"/>
      <c r="J48" s="31"/>
      <c r="K48" s="35"/>
    </row>
    <row r="49" spans="3:11" x14ac:dyDescent="0.3">
      <c r="C49" s="58"/>
      <c r="D49" s="55"/>
      <c r="E49" s="6"/>
      <c r="F49" s="19"/>
      <c r="G49" s="24"/>
      <c r="H49" s="24"/>
      <c r="I49" s="31"/>
      <c r="J49" s="31"/>
      <c r="K49" s="35"/>
    </row>
    <row r="50" spans="3:11" x14ac:dyDescent="0.3">
      <c r="C50" s="59" t="s">
        <v>5</v>
      </c>
      <c r="D50" s="55"/>
      <c r="E50" s="6"/>
      <c r="F50" s="19"/>
      <c r="G50" s="24"/>
      <c r="H50" s="24"/>
      <c r="I50" s="31"/>
      <c r="J50" s="31"/>
      <c r="K50" s="35"/>
    </row>
    <row r="51" spans="3:11" x14ac:dyDescent="0.3">
      <c r="C51" s="58"/>
      <c r="D51" s="55"/>
      <c r="E51" s="6"/>
      <c r="F51" s="19"/>
      <c r="G51" s="24"/>
      <c r="H51" s="24"/>
      <c r="I51" s="31"/>
      <c r="J51" s="31"/>
      <c r="K51" s="35"/>
    </row>
    <row r="52" spans="3:11" x14ac:dyDescent="0.3">
      <c r="C52" s="59" t="s">
        <v>6</v>
      </c>
      <c r="D52" s="55"/>
      <c r="E52" s="6"/>
      <c r="F52" s="19"/>
      <c r="G52" s="24" t="s">
        <v>2</v>
      </c>
      <c r="H52" s="24" t="s">
        <v>2</v>
      </c>
      <c r="I52" s="31"/>
      <c r="J52" s="31"/>
      <c r="K52" s="35"/>
    </row>
    <row r="53" spans="3:11" x14ac:dyDescent="0.3">
      <c r="C53" s="58"/>
      <c r="D53" s="55"/>
      <c r="E53" s="6"/>
      <c r="F53" s="19"/>
      <c r="G53" s="24"/>
      <c r="H53" s="24"/>
      <c r="I53" s="31"/>
      <c r="J53" s="31"/>
      <c r="K53" s="35"/>
    </row>
    <row r="54" spans="3:11" x14ac:dyDescent="0.3">
      <c r="C54" s="59" t="s">
        <v>7</v>
      </c>
      <c r="D54" s="55"/>
      <c r="E54" s="6"/>
      <c r="F54" s="19"/>
      <c r="G54" s="24" t="s">
        <v>2</v>
      </c>
      <c r="H54" s="24" t="s">
        <v>2</v>
      </c>
      <c r="I54" s="31"/>
      <c r="J54" s="31"/>
      <c r="K54" s="35"/>
    </row>
    <row r="55" spans="3:11" x14ac:dyDescent="0.3">
      <c r="C55" s="58"/>
      <c r="D55" s="55"/>
      <c r="E55" s="6"/>
      <c r="F55" s="19"/>
      <c r="G55" s="24"/>
      <c r="H55" s="24"/>
      <c r="I55" s="31"/>
      <c r="J55" s="31"/>
      <c r="K55" s="35"/>
    </row>
    <row r="56" spans="3:11" x14ac:dyDescent="0.3">
      <c r="C56" s="59" t="s">
        <v>8</v>
      </c>
      <c r="D56" s="55"/>
      <c r="E56" s="6"/>
      <c r="F56" s="19"/>
      <c r="G56" s="24" t="s">
        <v>2</v>
      </c>
      <c r="H56" s="24" t="s">
        <v>2</v>
      </c>
      <c r="I56" s="31"/>
      <c r="J56" s="31"/>
      <c r="K56" s="35"/>
    </row>
    <row r="57" spans="3:11" x14ac:dyDescent="0.3">
      <c r="C57" s="58"/>
      <c r="D57" s="55"/>
      <c r="E57" s="6"/>
      <c r="F57" s="19"/>
      <c r="G57" s="24"/>
      <c r="H57" s="24"/>
      <c r="I57" s="31"/>
      <c r="J57" s="31"/>
      <c r="K57" s="35"/>
    </row>
    <row r="58" spans="3:11" x14ac:dyDescent="0.3">
      <c r="C58" s="59" t="s">
        <v>9</v>
      </c>
      <c r="D58" s="55"/>
      <c r="E58" s="6"/>
      <c r="F58" s="19"/>
      <c r="G58" s="24" t="s">
        <v>2</v>
      </c>
      <c r="H58" s="24" t="s">
        <v>2</v>
      </c>
      <c r="I58" s="31"/>
      <c r="J58" s="31"/>
      <c r="K58" s="35"/>
    </row>
    <row r="59" spans="3:11" x14ac:dyDescent="0.3">
      <c r="C59" s="58"/>
      <c r="D59" s="55"/>
      <c r="E59" s="6"/>
      <c r="F59" s="19"/>
      <c r="G59" s="24"/>
      <c r="H59" s="24"/>
      <c r="I59" s="31"/>
      <c r="J59" s="31"/>
      <c r="K59" s="35"/>
    </row>
    <row r="60" spans="3:11" x14ac:dyDescent="0.3">
      <c r="C60" s="59" t="s">
        <v>10</v>
      </c>
      <c r="D60" s="55"/>
      <c r="E60" s="6"/>
      <c r="F60" s="19"/>
      <c r="G60" s="24" t="s">
        <v>2</v>
      </c>
      <c r="H60" s="24" t="s">
        <v>2</v>
      </c>
      <c r="I60" s="31"/>
      <c r="J60" s="31"/>
      <c r="K60" s="35"/>
    </row>
    <row r="61" spans="3:11" x14ac:dyDescent="0.3">
      <c r="C61" s="58"/>
      <c r="D61" s="55"/>
      <c r="E61" s="6"/>
      <c r="F61" s="19"/>
      <c r="G61" s="24"/>
      <c r="H61" s="24"/>
      <c r="I61" s="31"/>
      <c r="J61" s="31"/>
      <c r="K61" s="35"/>
    </row>
    <row r="62" spans="3:11" x14ac:dyDescent="0.3">
      <c r="C62" s="59" t="s">
        <v>11</v>
      </c>
      <c r="D62" s="55"/>
      <c r="E62" s="6"/>
      <c r="F62" s="19"/>
      <c r="G62" s="24" t="s">
        <v>2</v>
      </c>
      <c r="H62" s="24" t="s">
        <v>2</v>
      </c>
      <c r="I62" s="31"/>
      <c r="J62" s="31"/>
      <c r="K62" s="35"/>
    </row>
    <row r="63" spans="3:11" x14ac:dyDescent="0.3">
      <c r="C63" s="58"/>
      <c r="D63" s="55"/>
      <c r="E63" s="6"/>
      <c r="F63" s="19"/>
      <c r="G63" s="24"/>
      <c r="H63" s="24"/>
      <c r="I63" s="31"/>
      <c r="J63" s="31"/>
      <c r="K63" s="35"/>
    </row>
    <row r="64" spans="3:11" x14ac:dyDescent="0.3">
      <c r="C64" s="59" t="s">
        <v>13</v>
      </c>
      <c r="D64" s="55"/>
      <c r="E64" s="6"/>
      <c r="F64" s="19"/>
      <c r="G64" s="24"/>
      <c r="H64" s="24"/>
      <c r="I64" s="31"/>
      <c r="J64" s="31"/>
      <c r="K64" s="35"/>
    </row>
    <row r="65" spans="1:11" x14ac:dyDescent="0.3">
      <c r="C65" s="58"/>
      <c r="D65" s="55"/>
      <c r="E65" s="6"/>
      <c r="F65" s="19"/>
      <c r="G65" s="24"/>
      <c r="H65" s="24"/>
      <c r="I65" s="31"/>
      <c r="J65" s="31"/>
      <c r="K65" s="35"/>
    </row>
    <row r="66" spans="1:11" x14ac:dyDescent="0.3">
      <c r="C66" s="59" t="s">
        <v>14</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15</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16</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17</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C74" s="59" t="s">
        <v>18</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A76" s="10"/>
      <c r="B76" s="28"/>
      <c r="C76" s="59" t="s">
        <v>19</v>
      </c>
      <c r="D76" s="55"/>
      <c r="E76" s="6"/>
      <c r="F76" s="19"/>
      <c r="G76" s="24"/>
      <c r="H76" s="24"/>
      <c r="I76" s="31"/>
      <c r="J76" s="31"/>
      <c r="K76" s="35"/>
    </row>
    <row r="77" spans="1:11" x14ac:dyDescent="0.3">
      <c r="A77" s="28"/>
      <c r="B77" s="28"/>
      <c r="C77" s="59" t="s">
        <v>20</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21</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22</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23</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C85" s="60" t="s">
        <v>24</v>
      </c>
      <c r="D85" s="55"/>
      <c r="E85" s="6"/>
      <c r="F85" s="19"/>
      <c r="G85" s="24"/>
      <c r="H85" s="24"/>
      <c r="I85" s="31"/>
      <c r="J85" s="31"/>
      <c r="K85" s="35"/>
    </row>
    <row r="86" spans="1:54" x14ac:dyDescent="0.3">
      <c r="B86" s="8" t="s">
        <v>197</v>
      </c>
      <c r="C86" s="61" t="s">
        <v>198</v>
      </c>
      <c r="D86" s="55"/>
      <c r="E86" s="6"/>
      <c r="F86" s="19"/>
      <c r="G86" s="24">
        <v>6419.14</v>
      </c>
      <c r="H86" s="24">
        <v>9.92</v>
      </c>
      <c r="I86" s="31"/>
      <c r="J86" s="31"/>
      <c r="K86" s="35"/>
    </row>
    <row r="87" spans="1:54" x14ac:dyDescent="0.3">
      <c r="C87" s="59" t="s">
        <v>182</v>
      </c>
      <c r="D87" s="55"/>
      <c r="E87" s="6"/>
      <c r="F87" s="19"/>
      <c r="G87" s="25">
        <v>6419.14</v>
      </c>
      <c r="H87" s="25">
        <v>9.92</v>
      </c>
      <c r="I87" s="31"/>
      <c r="J87" s="31"/>
      <c r="K87" s="35"/>
    </row>
    <row r="88" spans="1:54" x14ac:dyDescent="0.3">
      <c r="C88" s="58"/>
      <c r="D88" s="55"/>
      <c r="E88" s="6"/>
      <c r="F88" s="19"/>
      <c r="G88" s="24"/>
      <c r="H88" s="24"/>
      <c r="I88" s="31"/>
      <c r="J88" s="31"/>
      <c r="K88" s="35"/>
    </row>
    <row r="89" spans="1:54" x14ac:dyDescent="0.3">
      <c r="A89" s="10"/>
      <c r="B89" s="28"/>
      <c r="C89" s="59" t="s">
        <v>25</v>
      </c>
      <c r="D89" s="55"/>
      <c r="E89" s="6"/>
      <c r="F89" s="19"/>
      <c r="G89" s="24"/>
      <c r="H89" s="24"/>
      <c r="I89" s="31"/>
      <c r="J89" s="31"/>
      <c r="K89" s="35"/>
    </row>
    <row r="90" spans="1:54" s="2" customFormat="1" ht="13.8" x14ac:dyDescent="0.3">
      <c r="A90" s="28"/>
      <c r="B90" s="28"/>
      <c r="C90" s="58" t="s">
        <v>4955</v>
      </c>
      <c r="D90" s="55"/>
      <c r="E90" s="6"/>
      <c r="F90" s="19"/>
      <c r="G90" s="24" t="s">
        <v>2</v>
      </c>
      <c r="H90" s="24" t="s">
        <v>2</v>
      </c>
      <c r="I90" s="31"/>
      <c r="J90" s="31"/>
      <c r="K90" s="35"/>
      <c r="L90" s="3"/>
      <c r="AI90" s="3"/>
      <c r="AV90" s="3"/>
      <c r="AX90" s="3"/>
      <c r="BB90" s="3"/>
    </row>
    <row r="91" spans="1:54" x14ac:dyDescent="0.3">
      <c r="B91" s="8"/>
      <c r="C91" s="61" t="s">
        <v>199</v>
      </c>
      <c r="D91" s="55"/>
      <c r="E91" s="6"/>
      <c r="F91" s="19"/>
      <c r="G91" s="24">
        <v>31.74</v>
      </c>
      <c r="H91" s="24">
        <v>0.08</v>
      </c>
      <c r="I91" s="31"/>
      <c r="J91" s="31"/>
      <c r="K91" s="35"/>
    </row>
    <row r="92" spans="1:54" x14ac:dyDescent="0.3">
      <c r="C92" s="59" t="s">
        <v>182</v>
      </c>
      <c r="D92" s="55"/>
      <c r="E92" s="6"/>
      <c r="F92" s="19"/>
      <c r="G92" s="25">
        <v>31.74</v>
      </c>
      <c r="H92" s="25">
        <v>0.08</v>
      </c>
      <c r="I92" s="31"/>
      <c r="J92" s="31"/>
      <c r="K92" s="35"/>
    </row>
    <row r="93" spans="1:54" x14ac:dyDescent="0.3">
      <c r="C93" s="58"/>
      <c r="D93" s="55"/>
      <c r="E93" s="6"/>
      <c r="F93" s="19"/>
      <c r="G93" s="24"/>
      <c r="H93" s="24"/>
      <c r="I93" s="31"/>
      <c r="J93" s="31"/>
      <c r="K93" s="35"/>
    </row>
    <row r="94" spans="1:54" x14ac:dyDescent="0.3">
      <c r="C94" s="62" t="s">
        <v>200</v>
      </c>
      <c r="D94" s="56"/>
      <c r="E94" s="5"/>
      <c r="F94" s="20"/>
      <c r="G94" s="26">
        <v>64701.3</v>
      </c>
      <c r="H94" s="26">
        <v>100</v>
      </c>
      <c r="I94" s="32"/>
      <c r="J94" s="32"/>
      <c r="K94" s="36"/>
    </row>
    <row r="97" spans="3:11" x14ac:dyDescent="0.3">
      <c r="C97" s="1" t="s">
        <v>201</v>
      </c>
    </row>
    <row r="98" spans="3:11" x14ac:dyDescent="0.3">
      <c r="C98" s="37" t="s">
        <v>202</v>
      </c>
      <c r="D98" s="37"/>
      <c r="E98" s="37"/>
      <c r="F98" s="37"/>
      <c r="G98" s="37"/>
      <c r="H98" s="37"/>
      <c r="I98" s="37"/>
      <c r="J98" s="37"/>
      <c r="K98" s="37"/>
    </row>
    <row r="99" spans="3:11" x14ac:dyDescent="0.3">
      <c r="C99" s="2" t="s">
        <v>203</v>
      </c>
    </row>
    <row r="100" spans="3:11" x14ac:dyDescent="0.3">
      <c r="C100" s="2" t="s">
        <v>204</v>
      </c>
    </row>
    <row r="101" spans="3:11" ht="30" customHeight="1" x14ac:dyDescent="0.3">
      <c r="C101" s="87" t="s">
        <v>205</v>
      </c>
      <c r="D101" s="88"/>
      <c r="E101" s="88"/>
      <c r="F101" s="88"/>
      <c r="G101" s="88"/>
      <c r="H101" s="88"/>
      <c r="I101" s="88"/>
      <c r="J101" s="88"/>
      <c r="K101" s="88"/>
    </row>
    <row r="102" spans="3:11" x14ac:dyDescent="0.3">
      <c r="C102" s="2" t="s">
        <v>206</v>
      </c>
    </row>
    <row r="104" spans="3:11" x14ac:dyDescent="0.3">
      <c r="C104" s="1" t="s">
        <v>5109</v>
      </c>
      <c r="E104" s="85" t="s">
        <v>5110</v>
      </c>
    </row>
    <row r="105" spans="3:11" x14ac:dyDescent="0.3">
      <c r="E105" s="2" t="s">
        <v>5134</v>
      </c>
    </row>
  </sheetData>
  <mergeCells count="1">
    <mergeCell ref="C101:K101"/>
  </mergeCells>
  <hyperlinks>
    <hyperlink ref="J2" location="'Index'!A1" display="'Index'!A1" xr:uid="{63022D4A-800F-43EB-B9FF-329E3F02ECC2}"/>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06A9-958A-4BA0-B901-A0EA3547DC64}">
  <sheetPr codeName="Sheet111"/>
  <dimension ref="A1:IV112"/>
  <sheetViews>
    <sheetView showGridLines="0" zoomScale="90" zoomScaleNormal="90" workbookViewId="0">
      <pane ySplit="6" topLeftCell="A9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1172</v>
      </c>
      <c r="J2" s="38" t="s">
        <v>4603</v>
      </c>
    </row>
    <row r="3" spans="1:54" ht="16.2" x14ac:dyDescent="0.35">
      <c r="C3" s="1" t="s">
        <v>28</v>
      </c>
      <c r="D3" s="21" t="s">
        <v>1173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1174</v>
      </c>
      <c r="C11" s="61" t="s">
        <v>1175</v>
      </c>
      <c r="D11" s="55" t="s">
        <v>1176</v>
      </c>
      <c r="E11" s="6" t="s">
        <v>87</v>
      </c>
      <c r="F11" s="19">
        <v>7700</v>
      </c>
      <c r="G11" s="24">
        <v>304.86</v>
      </c>
      <c r="H11" s="24">
        <v>2.2799999999999998</v>
      </c>
      <c r="I11" s="31"/>
      <c r="J11" s="31"/>
      <c r="K11" s="35"/>
    </row>
    <row r="12" spans="1:54" x14ac:dyDescent="0.3">
      <c r="B12" s="8" t="s">
        <v>592</v>
      </c>
      <c r="C12" s="61" t="s">
        <v>593</v>
      </c>
      <c r="D12" s="55" t="s">
        <v>594</v>
      </c>
      <c r="E12" s="6" t="s">
        <v>72</v>
      </c>
      <c r="F12" s="19">
        <v>7000</v>
      </c>
      <c r="G12" s="24">
        <v>234.75</v>
      </c>
      <c r="H12" s="24">
        <v>1.75</v>
      </c>
      <c r="I12" s="31"/>
      <c r="J12" s="31"/>
      <c r="K12" s="35"/>
    </row>
    <row r="13" spans="1:54" x14ac:dyDescent="0.3">
      <c r="B13" s="8" t="s">
        <v>555</v>
      </c>
      <c r="C13" s="61" t="s">
        <v>556</v>
      </c>
      <c r="D13" s="55" t="s">
        <v>557</v>
      </c>
      <c r="E13" s="6" t="s">
        <v>128</v>
      </c>
      <c r="F13" s="19">
        <v>135000</v>
      </c>
      <c r="G13" s="24">
        <v>180.01</v>
      </c>
      <c r="H13" s="24">
        <v>1.35</v>
      </c>
      <c r="I13" s="31"/>
      <c r="J13" s="31"/>
      <c r="K13" s="35"/>
    </row>
    <row r="14" spans="1:54" x14ac:dyDescent="0.3">
      <c r="B14" s="8" t="s">
        <v>342</v>
      </c>
      <c r="C14" s="61" t="s">
        <v>343</v>
      </c>
      <c r="D14" s="55" t="s">
        <v>344</v>
      </c>
      <c r="E14" s="6" t="s">
        <v>124</v>
      </c>
      <c r="F14" s="19">
        <v>20000</v>
      </c>
      <c r="G14" s="24">
        <v>177.94</v>
      </c>
      <c r="H14" s="24">
        <v>1.33</v>
      </c>
      <c r="I14" s="31"/>
      <c r="J14" s="31"/>
      <c r="K14" s="35"/>
    </row>
    <row r="15" spans="1:54" x14ac:dyDescent="0.3">
      <c r="B15" s="8" t="s">
        <v>904</v>
      </c>
      <c r="C15" s="61" t="s">
        <v>905</v>
      </c>
      <c r="D15" s="55" t="s">
        <v>906</v>
      </c>
      <c r="E15" s="6" t="s">
        <v>87</v>
      </c>
      <c r="F15" s="19">
        <v>2300</v>
      </c>
      <c r="G15" s="24">
        <v>169.02</v>
      </c>
      <c r="H15" s="24">
        <v>1.26</v>
      </c>
      <c r="I15" s="31"/>
      <c r="J15" s="31"/>
      <c r="K15" s="35"/>
    </row>
    <row r="16" spans="1:54" x14ac:dyDescent="0.3">
      <c r="B16" s="8" t="s">
        <v>1095</v>
      </c>
      <c r="C16" s="61" t="s">
        <v>1096</v>
      </c>
      <c r="D16" s="55" t="s">
        <v>1097</v>
      </c>
      <c r="E16" s="6" t="s">
        <v>124</v>
      </c>
      <c r="F16" s="19">
        <v>19000</v>
      </c>
      <c r="G16" s="24">
        <v>164.39</v>
      </c>
      <c r="H16" s="24">
        <v>1.23</v>
      </c>
      <c r="I16" s="31"/>
      <c r="J16" s="31"/>
      <c r="K16" s="35"/>
    </row>
    <row r="17" spans="2:11" x14ac:dyDescent="0.3">
      <c r="B17" s="8" t="s">
        <v>1177</v>
      </c>
      <c r="C17" s="61" t="s">
        <v>1178</v>
      </c>
      <c r="D17" s="55" t="s">
        <v>1179</v>
      </c>
      <c r="E17" s="6" t="s">
        <v>142</v>
      </c>
      <c r="F17" s="19">
        <v>37000</v>
      </c>
      <c r="G17" s="24">
        <v>151.47999999999999</v>
      </c>
      <c r="H17" s="24">
        <v>1.1299999999999999</v>
      </c>
      <c r="I17" s="31"/>
      <c r="J17" s="31"/>
      <c r="K17" s="35"/>
    </row>
    <row r="18" spans="2:11" x14ac:dyDescent="0.3">
      <c r="B18" s="8" t="s">
        <v>241</v>
      </c>
      <c r="C18" s="61" t="s">
        <v>242</v>
      </c>
      <c r="D18" s="55" t="s">
        <v>243</v>
      </c>
      <c r="E18" s="6" t="s">
        <v>244</v>
      </c>
      <c r="F18" s="19">
        <v>4620</v>
      </c>
      <c r="G18" s="24">
        <v>143.78</v>
      </c>
      <c r="H18" s="24">
        <v>1.07</v>
      </c>
      <c r="I18" s="31"/>
      <c r="J18" s="31"/>
      <c r="K18" s="35"/>
    </row>
    <row r="19" spans="2:11" x14ac:dyDescent="0.3">
      <c r="B19" s="8" t="s">
        <v>549</v>
      </c>
      <c r="C19" s="61" t="s">
        <v>550</v>
      </c>
      <c r="D19" s="55" t="s">
        <v>551</v>
      </c>
      <c r="E19" s="6" t="s">
        <v>142</v>
      </c>
      <c r="F19" s="19">
        <v>20000</v>
      </c>
      <c r="G19" s="24">
        <v>128.47999999999999</v>
      </c>
      <c r="H19" s="24">
        <v>0.96</v>
      </c>
      <c r="I19" s="31"/>
      <c r="J19" s="31"/>
      <c r="K19" s="35"/>
    </row>
    <row r="20" spans="2:11" x14ac:dyDescent="0.3">
      <c r="B20" s="8" t="s">
        <v>897</v>
      </c>
      <c r="C20" s="61" t="s">
        <v>898</v>
      </c>
      <c r="D20" s="55" t="s">
        <v>899</v>
      </c>
      <c r="E20" s="6" t="s">
        <v>900</v>
      </c>
      <c r="F20" s="19">
        <v>5500</v>
      </c>
      <c r="G20" s="24">
        <v>128.26</v>
      </c>
      <c r="H20" s="24">
        <v>0.96</v>
      </c>
      <c r="I20" s="31"/>
      <c r="J20" s="31"/>
      <c r="K20" s="35"/>
    </row>
    <row r="21" spans="2:11" x14ac:dyDescent="0.3">
      <c r="B21" s="8" t="s">
        <v>1086</v>
      </c>
      <c r="C21" s="61" t="s">
        <v>1087</v>
      </c>
      <c r="D21" s="55" t="s">
        <v>1088</v>
      </c>
      <c r="E21" s="6" t="s">
        <v>142</v>
      </c>
      <c r="F21" s="19">
        <v>14000</v>
      </c>
      <c r="G21" s="24">
        <v>125.69</v>
      </c>
      <c r="H21" s="24">
        <v>0.94</v>
      </c>
      <c r="I21" s="31"/>
      <c r="J21" s="31"/>
      <c r="K21" s="35"/>
    </row>
    <row r="22" spans="2:11" x14ac:dyDescent="0.3">
      <c r="B22" s="8" t="s">
        <v>533</v>
      </c>
      <c r="C22" s="61" t="s">
        <v>534</v>
      </c>
      <c r="D22" s="55" t="s">
        <v>535</v>
      </c>
      <c r="E22" s="6" t="s">
        <v>105</v>
      </c>
      <c r="F22" s="19">
        <v>13000</v>
      </c>
      <c r="G22" s="24">
        <v>124.62</v>
      </c>
      <c r="H22" s="24">
        <v>0.93</v>
      </c>
      <c r="I22" s="31"/>
      <c r="J22" s="31"/>
      <c r="K22" s="35"/>
    </row>
    <row r="23" spans="2:11" x14ac:dyDescent="0.3">
      <c r="B23" s="8" t="s">
        <v>510</v>
      </c>
      <c r="C23" s="61" t="s">
        <v>511</v>
      </c>
      <c r="D23" s="55" t="s">
        <v>512</v>
      </c>
      <c r="E23" s="6" t="s">
        <v>174</v>
      </c>
      <c r="F23" s="19">
        <v>13000</v>
      </c>
      <c r="G23" s="24">
        <v>118.31</v>
      </c>
      <c r="H23" s="24">
        <v>0.88</v>
      </c>
      <c r="I23" s="31"/>
      <c r="J23" s="31"/>
      <c r="K23" s="35"/>
    </row>
    <row r="24" spans="2:11" x14ac:dyDescent="0.3">
      <c r="B24" s="8" t="s">
        <v>136</v>
      </c>
      <c r="C24" s="61" t="s">
        <v>137</v>
      </c>
      <c r="D24" s="55" t="s">
        <v>138</v>
      </c>
      <c r="E24" s="6" t="s">
        <v>128</v>
      </c>
      <c r="F24" s="19">
        <v>21000</v>
      </c>
      <c r="G24" s="24">
        <v>112.25</v>
      </c>
      <c r="H24" s="24">
        <v>0.84</v>
      </c>
      <c r="I24" s="31"/>
      <c r="J24" s="31"/>
      <c r="K24" s="35"/>
    </row>
    <row r="25" spans="2:11" x14ac:dyDescent="0.3">
      <c r="B25" s="8" t="s">
        <v>894</v>
      </c>
      <c r="C25" s="61" t="s">
        <v>895</v>
      </c>
      <c r="D25" s="55" t="s">
        <v>896</v>
      </c>
      <c r="E25" s="6" t="s">
        <v>132</v>
      </c>
      <c r="F25" s="19">
        <v>33000</v>
      </c>
      <c r="G25" s="24">
        <v>103.47</v>
      </c>
      <c r="H25" s="24">
        <v>0.77</v>
      </c>
      <c r="I25" s="31"/>
      <c r="J25" s="31"/>
      <c r="K25" s="35"/>
    </row>
    <row r="26" spans="2:11" x14ac:dyDescent="0.3">
      <c r="B26" s="8" t="s">
        <v>1180</v>
      </c>
      <c r="C26" s="61" t="s">
        <v>1181</v>
      </c>
      <c r="D26" s="55" t="s">
        <v>1182</v>
      </c>
      <c r="E26" s="6" t="s">
        <v>132</v>
      </c>
      <c r="F26" s="19">
        <v>13000</v>
      </c>
      <c r="G26" s="24">
        <v>62.06</v>
      </c>
      <c r="H26" s="24">
        <v>0.46</v>
      </c>
      <c r="I26" s="31"/>
      <c r="J26" s="31"/>
      <c r="K26" s="35"/>
    </row>
    <row r="27" spans="2:11" x14ac:dyDescent="0.3">
      <c r="B27" s="8" t="s">
        <v>369</v>
      </c>
      <c r="C27" s="61" t="s">
        <v>370</v>
      </c>
      <c r="D27" s="55" t="s">
        <v>371</v>
      </c>
      <c r="E27" s="6" t="s">
        <v>87</v>
      </c>
      <c r="F27" s="19">
        <v>11000</v>
      </c>
      <c r="G27" s="24">
        <v>60.23</v>
      </c>
      <c r="H27" s="24">
        <v>0.45</v>
      </c>
      <c r="I27" s="31"/>
      <c r="J27" s="31"/>
      <c r="K27" s="35"/>
    </row>
    <row r="28" spans="2:11" x14ac:dyDescent="0.3">
      <c r="B28" s="8" t="s">
        <v>372</v>
      </c>
      <c r="C28" s="61" t="s">
        <v>373</v>
      </c>
      <c r="D28" s="55" t="s">
        <v>374</v>
      </c>
      <c r="E28" s="6" t="s">
        <v>142</v>
      </c>
      <c r="F28" s="19">
        <v>7000</v>
      </c>
      <c r="G28" s="24">
        <v>54.12</v>
      </c>
      <c r="H28" s="24">
        <v>0.4</v>
      </c>
      <c r="I28" s="31"/>
      <c r="J28" s="31"/>
      <c r="K28" s="35"/>
    </row>
    <row r="29" spans="2:11" x14ac:dyDescent="0.3">
      <c r="B29" s="8" t="s">
        <v>345</v>
      </c>
      <c r="C29" s="61" t="s">
        <v>346</v>
      </c>
      <c r="D29" s="55" t="s">
        <v>347</v>
      </c>
      <c r="E29" s="6" t="s">
        <v>87</v>
      </c>
      <c r="F29" s="19">
        <v>14495</v>
      </c>
      <c r="G29" s="24">
        <v>50.46</v>
      </c>
      <c r="H29" s="24">
        <v>0.38</v>
      </c>
      <c r="I29" s="31"/>
      <c r="J29" s="31"/>
      <c r="K29" s="35"/>
    </row>
    <row r="30" spans="2:11" x14ac:dyDescent="0.3">
      <c r="B30" s="8" t="s">
        <v>633</v>
      </c>
      <c r="C30" s="61" t="s">
        <v>634</v>
      </c>
      <c r="D30" s="55" t="s">
        <v>635</v>
      </c>
      <c r="E30" s="6" t="s">
        <v>153</v>
      </c>
      <c r="F30" s="19">
        <v>3164</v>
      </c>
      <c r="G30" s="24">
        <v>5.0599999999999996</v>
      </c>
      <c r="H30" s="24">
        <v>0.04</v>
      </c>
      <c r="I30" s="31"/>
      <c r="J30" s="31"/>
      <c r="K30" s="35"/>
    </row>
    <row r="31" spans="2:11" x14ac:dyDescent="0.3">
      <c r="C31" s="59" t="s">
        <v>182</v>
      </c>
      <c r="D31" s="55"/>
      <c r="E31" s="6"/>
      <c r="F31" s="19"/>
      <c r="G31" s="25">
        <v>2599.2399999999998</v>
      </c>
      <c r="H31" s="25">
        <v>19.41</v>
      </c>
      <c r="I31" s="31"/>
      <c r="J31" s="31"/>
      <c r="K31" s="35"/>
    </row>
    <row r="32" spans="2:11" x14ac:dyDescent="0.3">
      <c r="C32" s="58"/>
      <c r="D32" s="55"/>
      <c r="E32" s="6"/>
      <c r="F32" s="19"/>
      <c r="G32" s="24"/>
      <c r="H32" s="24"/>
      <c r="I32" s="31"/>
      <c r="J32" s="31"/>
      <c r="K32" s="35"/>
    </row>
    <row r="33" spans="1:11" x14ac:dyDescent="0.3">
      <c r="C33" s="59" t="s">
        <v>3</v>
      </c>
      <c r="D33" s="55"/>
      <c r="E33" s="6"/>
      <c r="F33" s="19"/>
      <c r="G33" s="24" t="s">
        <v>2</v>
      </c>
      <c r="H33" s="24" t="s">
        <v>2</v>
      </c>
      <c r="I33" s="31"/>
      <c r="J33" s="31"/>
      <c r="K33" s="35"/>
    </row>
    <row r="34" spans="1:11" x14ac:dyDescent="0.3">
      <c r="C34" s="58"/>
      <c r="D34" s="55"/>
      <c r="E34" s="6"/>
      <c r="F34" s="19"/>
      <c r="G34" s="24"/>
      <c r="H34" s="24"/>
      <c r="I34" s="31"/>
      <c r="J34" s="31"/>
      <c r="K34" s="35"/>
    </row>
    <row r="35" spans="1:11" x14ac:dyDescent="0.3">
      <c r="C35" s="60" t="s">
        <v>4</v>
      </c>
      <c r="D35" s="55"/>
      <c r="E35" s="6"/>
      <c r="F35" s="19"/>
      <c r="G35" s="24"/>
      <c r="H35" s="24"/>
      <c r="I35" s="31"/>
      <c r="J35" s="31"/>
      <c r="K35" s="35"/>
    </row>
    <row r="36" spans="1:11" x14ac:dyDescent="0.3">
      <c r="B36" s="8" t="s">
        <v>394</v>
      </c>
      <c r="C36" s="61" t="s">
        <v>395</v>
      </c>
      <c r="D36" s="55" t="s">
        <v>396</v>
      </c>
      <c r="E36" s="6" t="s">
        <v>255</v>
      </c>
      <c r="F36" s="19">
        <v>103000</v>
      </c>
      <c r="G36" s="63">
        <v>0</v>
      </c>
      <c r="H36" s="24" t="s">
        <v>4956</v>
      </c>
      <c r="I36" s="31"/>
      <c r="J36" s="31"/>
      <c r="K36" s="35" t="s">
        <v>4970</v>
      </c>
    </row>
    <row r="37" spans="1:11" x14ac:dyDescent="0.3">
      <c r="C37" s="59" t="s">
        <v>182</v>
      </c>
      <c r="D37" s="55"/>
      <c r="E37" s="6"/>
      <c r="F37" s="19"/>
      <c r="G37" s="64">
        <v>0</v>
      </c>
      <c r="H37" s="25" t="s">
        <v>4956</v>
      </c>
      <c r="I37" s="31"/>
      <c r="J37" s="31"/>
      <c r="K37" s="35"/>
    </row>
    <row r="38" spans="1:11" x14ac:dyDescent="0.3">
      <c r="C38" s="58"/>
      <c r="D38" s="55"/>
      <c r="E38" s="6"/>
      <c r="F38" s="19"/>
      <c r="G38" s="24"/>
      <c r="H38" s="24"/>
      <c r="I38" s="31"/>
      <c r="J38" s="31"/>
      <c r="K38" s="35"/>
    </row>
    <row r="39" spans="1:11" x14ac:dyDescent="0.3">
      <c r="A39" s="10"/>
      <c r="B39" s="28"/>
      <c r="C39" s="59" t="s">
        <v>5</v>
      </c>
      <c r="D39" s="55"/>
      <c r="E39" s="6"/>
      <c r="F39" s="19"/>
      <c r="G39" s="24"/>
      <c r="H39" s="24"/>
      <c r="I39" s="31"/>
      <c r="J39" s="31"/>
      <c r="K39" s="35"/>
    </row>
    <row r="40" spans="1:11" x14ac:dyDescent="0.3">
      <c r="C40" s="60" t="s">
        <v>6</v>
      </c>
      <c r="D40" s="55"/>
      <c r="E40" s="6"/>
      <c r="F40" s="19"/>
      <c r="G40" s="24"/>
      <c r="H40" s="24"/>
      <c r="I40" s="31"/>
      <c r="J40" s="31"/>
      <c r="K40" s="35"/>
    </row>
    <row r="41" spans="1:11" x14ac:dyDescent="0.3">
      <c r="C41" s="60" t="s">
        <v>660</v>
      </c>
      <c r="D41" s="55"/>
      <c r="E41" s="6"/>
      <c r="F41" s="19"/>
      <c r="G41" s="24"/>
      <c r="H41" s="24"/>
      <c r="I41" s="31"/>
      <c r="J41" s="31"/>
      <c r="K41" s="35"/>
    </row>
    <row r="42" spans="1:11" x14ac:dyDescent="0.3">
      <c r="B42" s="8" t="s">
        <v>1183</v>
      </c>
      <c r="C42" s="61" t="s">
        <v>674</v>
      </c>
      <c r="D42" s="55" t="s">
        <v>1184</v>
      </c>
      <c r="E42" s="6" t="s">
        <v>672</v>
      </c>
      <c r="F42" s="19">
        <v>500</v>
      </c>
      <c r="G42" s="24">
        <v>511.27</v>
      </c>
      <c r="H42" s="24">
        <v>3.82</v>
      </c>
      <c r="I42" s="31">
        <v>7.84</v>
      </c>
      <c r="J42" s="31"/>
      <c r="K42" s="35" t="s">
        <v>664</v>
      </c>
    </row>
    <row r="43" spans="1:11" x14ac:dyDescent="0.3">
      <c r="B43" s="8" t="s">
        <v>839</v>
      </c>
      <c r="C43" s="61" t="s">
        <v>711</v>
      </c>
      <c r="D43" s="55" t="s">
        <v>840</v>
      </c>
      <c r="E43" s="6" t="s">
        <v>672</v>
      </c>
      <c r="F43" s="19">
        <v>500</v>
      </c>
      <c r="G43" s="24">
        <v>504.42</v>
      </c>
      <c r="H43" s="24">
        <v>3.77</v>
      </c>
      <c r="I43" s="31">
        <v>7.06</v>
      </c>
      <c r="J43" s="31"/>
      <c r="K43" s="35"/>
    </row>
    <row r="44" spans="1:11" x14ac:dyDescent="0.3">
      <c r="B44" s="8" t="s">
        <v>701</v>
      </c>
      <c r="C44" s="61" t="s">
        <v>702</v>
      </c>
      <c r="D44" s="55" t="s">
        <v>703</v>
      </c>
      <c r="E44" s="6" t="s">
        <v>672</v>
      </c>
      <c r="F44" s="19">
        <v>500</v>
      </c>
      <c r="G44" s="24">
        <v>502.79</v>
      </c>
      <c r="H44" s="24">
        <v>3.76</v>
      </c>
      <c r="I44" s="31">
        <v>7.2</v>
      </c>
      <c r="J44" s="31"/>
      <c r="K44" s="35" t="s">
        <v>664</v>
      </c>
    </row>
    <row r="45" spans="1:11" x14ac:dyDescent="0.3">
      <c r="B45" s="8" t="s">
        <v>1185</v>
      </c>
      <c r="C45" s="61" t="s">
        <v>593</v>
      </c>
      <c r="D45" s="55" t="s">
        <v>1186</v>
      </c>
      <c r="E45" s="6" t="s">
        <v>682</v>
      </c>
      <c r="F45" s="19">
        <v>300</v>
      </c>
      <c r="G45" s="24">
        <v>307.11</v>
      </c>
      <c r="H45" s="24">
        <v>2.2999999999999998</v>
      </c>
      <c r="I45" s="31">
        <v>7.8550000000000004</v>
      </c>
      <c r="J45" s="31"/>
      <c r="K45" s="35" t="s">
        <v>664</v>
      </c>
    </row>
    <row r="46" spans="1:11" x14ac:dyDescent="0.3">
      <c r="B46" s="8" t="s">
        <v>790</v>
      </c>
      <c r="C46" s="61" t="s">
        <v>752</v>
      </c>
      <c r="D46" s="55" t="s">
        <v>791</v>
      </c>
      <c r="E46" s="6" t="s">
        <v>754</v>
      </c>
      <c r="F46" s="19">
        <v>300</v>
      </c>
      <c r="G46" s="24">
        <v>299.89</v>
      </c>
      <c r="H46" s="24">
        <v>2.2400000000000002</v>
      </c>
      <c r="I46" s="31">
        <v>9.6649999999999991</v>
      </c>
      <c r="J46" s="31"/>
      <c r="K46" s="35" t="s">
        <v>664</v>
      </c>
    </row>
    <row r="47" spans="1:11" x14ac:dyDescent="0.3">
      <c r="B47" s="8" t="s">
        <v>714</v>
      </c>
      <c r="C47" s="61" t="s">
        <v>715</v>
      </c>
      <c r="D47" s="55" t="s">
        <v>716</v>
      </c>
      <c r="E47" s="6" t="s">
        <v>697</v>
      </c>
      <c r="F47" s="19">
        <v>300</v>
      </c>
      <c r="G47" s="24">
        <v>295.83999999999997</v>
      </c>
      <c r="H47" s="24">
        <v>2.21</v>
      </c>
      <c r="I47" s="31">
        <v>6.2975000000000003</v>
      </c>
      <c r="J47" s="31"/>
      <c r="K47" s="35" t="s">
        <v>664</v>
      </c>
    </row>
    <row r="48" spans="1:11" x14ac:dyDescent="0.3">
      <c r="B48" s="8" t="s">
        <v>1187</v>
      </c>
      <c r="C48" s="61" t="s">
        <v>643</v>
      </c>
      <c r="D48" s="55" t="s">
        <v>1188</v>
      </c>
      <c r="E48" s="6" t="s">
        <v>672</v>
      </c>
      <c r="F48" s="19">
        <v>2</v>
      </c>
      <c r="G48" s="24">
        <v>20.100000000000001</v>
      </c>
      <c r="H48" s="24">
        <v>0.15</v>
      </c>
      <c r="I48" s="31">
        <v>6.8250000000000002</v>
      </c>
      <c r="J48" s="31"/>
      <c r="K48" s="35" t="s">
        <v>664</v>
      </c>
    </row>
    <row r="49" spans="2:11" x14ac:dyDescent="0.3">
      <c r="B49" s="8" t="s">
        <v>1189</v>
      </c>
      <c r="C49" s="61" t="s">
        <v>643</v>
      </c>
      <c r="D49" s="55" t="s">
        <v>1190</v>
      </c>
      <c r="E49" s="6" t="s">
        <v>672</v>
      </c>
      <c r="F49" s="19">
        <v>1</v>
      </c>
      <c r="G49" s="24">
        <v>10.039999999999999</v>
      </c>
      <c r="H49" s="24">
        <v>0.08</v>
      </c>
      <c r="I49" s="31">
        <v>6.8250000000000002</v>
      </c>
      <c r="J49" s="31"/>
      <c r="K49" s="35" t="s">
        <v>664</v>
      </c>
    </row>
    <row r="50" spans="2:11" x14ac:dyDescent="0.3">
      <c r="C50" s="59" t="s">
        <v>182</v>
      </c>
      <c r="D50" s="55"/>
      <c r="E50" s="6"/>
      <c r="F50" s="19"/>
      <c r="G50" s="25">
        <v>2451.46</v>
      </c>
      <c r="H50" s="25">
        <v>18.329999999999998</v>
      </c>
      <c r="I50" s="31"/>
      <c r="J50" s="31"/>
      <c r="K50" s="35"/>
    </row>
    <row r="51" spans="2:11" x14ac:dyDescent="0.3">
      <c r="C51" s="58"/>
      <c r="D51" s="55"/>
      <c r="E51" s="6"/>
      <c r="F51" s="19"/>
      <c r="G51" s="24"/>
      <c r="H51" s="24"/>
      <c r="I51" s="31"/>
      <c r="J51" s="31"/>
      <c r="K51" s="35"/>
    </row>
    <row r="52" spans="2:11" x14ac:dyDescent="0.3">
      <c r="C52" s="59" t="s">
        <v>7</v>
      </c>
      <c r="D52" s="55"/>
      <c r="E52" s="6"/>
      <c r="F52" s="19"/>
      <c r="G52" s="24" t="s">
        <v>2</v>
      </c>
      <c r="H52" s="24" t="s">
        <v>2</v>
      </c>
      <c r="I52" s="31"/>
      <c r="J52" s="31"/>
      <c r="K52" s="35"/>
    </row>
    <row r="53" spans="2:11" x14ac:dyDescent="0.3">
      <c r="C53" s="58"/>
      <c r="D53" s="55"/>
      <c r="E53" s="6"/>
      <c r="F53" s="19"/>
      <c r="G53" s="24"/>
      <c r="H53" s="24"/>
      <c r="I53" s="31"/>
      <c r="J53" s="31"/>
      <c r="K53" s="35"/>
    </row>
    <row r="54" spans="2:11" x14ac:dyDescent="0.3">
      <c r="C54" s="59" t="s">
        <v>8</v>
      </c>
      <c r="D54" s="55"/>
      <c r="E54" s="6"/>
      <c r="F54" s="19"/>
      <c r="G54" s="24" t="s">
        <v>2</v>
      </c>
      <c r="H54" s="24" t="s">
        <v>2</v>
      </c>
      <c r="I54" s="31"/>
      <c r="J54" s="31"/>
      <c r="K54" s="35"/>
    </row>
    <row r="55" spans="2:11" x14ac:dyDescent="0.3">
      <c r="C55" s="58"/>
      <c r="D55" s="55"/>
      <c r="E55" s="6"/>
      <c r="F55" s="19"/>
      <c r="G55" s="24"/>
      <c r="H55" s="24"/>
      <c r="I55" s="31"/>
      <c r="J55" s="31"/>
      <c r="K55" s="35"/>
    </row>
    <row r="56" spans="2:11" x14ac:dyDescent="0.3">
      <c r="C56" s="60" t="s">
        <v>9</v>
      </c>
      <c r="D56" s="55"/>
      <c r="E56" s="6"/>
      <c r="F56" s="19"/>
      <c r="G56" s="24"/>
      <c r="H56" s="24"/>
      <c r="I56" s="31"/>
      <c r="J56" s="31"/>
      <c r="K56" s="35"/>
    </row>
    <row r="57" spans="2:11" x14ac:dyDescent="0.3">
      <c r="B57" s="8" t="s">
        <v>817</v>
      </c>
      <c r="C57" s="61" t="s">
        <v>818</v>
      </c>
      <c r="D57" s="55" t="s">
        <v>819</v>
      </c>
      <c r="E57" s="6" t="s">
        <v>196</v>
      </c>
      <c r="F57" s="19">
        <v>2000000</v>
      </c>
      <c r="G57" s="24">
        <v>2016.15</v>
      </c>
      <c r="H57" s="24">
        <v>15.07</v>
      </c>
      <c r="I57" s="31">
        <v>6.7747061000000004</v>
      </c>
      <c r="J57" s="31"/>
      <c r="K57" s="35"/>
    </row>
    <row r="58" spans="2:11" x14ac:dyDescent="0.3">
      <c r="B58" s="8" t="s">
        <v>880</v>
      </c>
      <c r="C58" s="61" t="s">
        <v>881</v>
      </c>
      <c r="D58" s="55" t="s">
        <v>882</v>
      </c>
      <c r="E58" s="6" t="s">
        <v>196</v>
      </c>
      <c r="F58" s="19">
        <v>1500000</v>
      </c>
      <c r="G58" s="24">
        <v>1450.05</v>
      </c>
      <c r="H58" s="24">
        <v>10.84</v>
      </c>
      <c r="I58" s="31">
        <v>7.1756010000000003</v>
      </c>
      <c r="J58" s="31"/>
      <c r="K58" s="35"/>
    </row>
    <row r="59" spans="2:11" x14ac:dyDescent="0.3">
      <c r="B59" s="8" t="s">
        <v>1191</v>
      </c>
      <c r="C59" s="61" t="s">
        <v>1192</v>
      </c>
      <c r="D59" s="55" t="s">
        <v>1193</v>
      </c>
      <c r="E59" s="6" t="s">
        <v>196</v>
      </c>
      <c r="F59" s="19">
        <v>1000000</v>
      </c>
      <c r="G59" s="24">
        <v>1031.93</v>
      </c>
      <c r="H59" s="24">
        <v>7.71</v>
      </c>
      <c r="I59" s="31">
        <v>6.7391845000000004</v>
      </c>
      <c r="J59" s="31"/>
      <c r="K59" s="35"/>
    </row>
    <row r="60" spans="2:11" x14ac:dyDescent="0.3">
      <c r="B60" s="8" t="s">
        <v>805</v>
      </c>
      <c r="C60" s="61" t="s">
        <v>806</v>
      </c>
      <c r="D60" s="55" t="s">
        <v>807</v>
      </c>
      <c r="E60" s="6" t="s">
        <v>196</v>
      </c>
      <c r="F60" s="19">
        <v>500000</v>
      </c>
      <c r="G60" s="24">
        <v>493.5</v>
      </c>
      <c r="H60" s="24">
        <v>3.69</v>
      </c>
      <c r="I60" s="31">
        <v>6.7754694999999998</v>
      </c>
      <c r="J60" s="31"/>
      <c r="K60" s="35"/>
    </row>
    <row r="61" spans="2:11" x14ac:dyDescent="0.3">
      <c r="C61" s="59" t="s">
        <v>182</v>
      </c>
      <c r="D61" s="55"/>
      <c r="E61" s="6"/>
      <c r="F61" s="19"/>
      <c r="G61" s="25">
        <v>4991.63</v>
      </c>
      <c r="H61" s="25">
        <v>37.31</v>
      </c>
      <c r="I61" s="31"/>
      <c r="J61" s="31"/>
      <c r="K61" s="35"/>
    </row>
    <row r="62" spans="2:11" x14ac:dyDescent="0.3">
      <c r="C62" s="58"/>
      <c r="D62" s="55"/>
      <c r="E62" s="6"/>
      <c r="F62" s="19"/>
      <c r="G62" s="24"/>
      <c r="H62" s="24"/>
      <c r="I62" s="31"/>
      <c r="J62" s="31"/>
      <c r="K62" s="35"/>
    </row>
    <row r="63" spans="2:11" x14ac:dyDescent="0.3">
      <c r="C63" s="60" t="s">
        <v>10</v>
      </c>
      <c r="D63" s="55"/>
      <c r="E63" s="6"/>
      <c r="F63" s="19"/>
      <c r="G63" s="24"/>
      <c r="H63" s="24"/>
      <c r="I63" s="31"/>
      <c r="J63" s="31"/>
      <c r="K63" s="35"/>
    </row>
    <row r="64" spans="2:11" x14ac:dyDescent="0.3">
      <c r="B64" s="8" t="s">
        <v>1194</v>
      </c>
      <c r="C64" s="61" t="s">
        <v>1195</v>
      </c>
      <c r="D64" s="55" t="s">
        <v>1196</v>
      </c>
      <c r="E64" s="6" t="s">
        <v>196</v>
      </c>
      <c r="F64" s="19">
        <v>500000</v>
      </c>
      <c r="G64" s="24">
        <v>503.77</v>
      </c>
      <c r="H64" s="24">
        <v>3.77</v>
      </c>
      <c r="I64" s="31">
        <v>7.4332479999999999</v>
      </c>
      <c r="J64" s="31"/>
      <c r="K64" s="35"/>
    </row>
    <row r="65" spans="1:11" x14ac:dyDescent="0.3">
      <c r="B65" s="8" t="s">
        <v>1197</v>
      </c>
      <c r="C65" s="61" t="s">
        <v>1198</v>
      </c>
      <c r="D65" s="55" t="s">
        <v>1199</v>
      </c>
      <c r="E65" s="6" t="s">
        <v>196</v>
      </c>
      <c r="F65" s="19">
        <v>500000</v>
      </c>
      <c r="G65" s="24">
        <v>501.85</v>
      </c>
      <c r="H65" s="24">
        <v>3.75</v>
      </c>
      <c r="I65" s="31">
        <v>7.5557870999999999</v>
      </c>
      <c r="J65" s="31"/>
      <c r="K65" s="35"/>
    </row>
    <row r="66" spans="1:11" x14ac:dyDescent="0.3">
      <c r="C66" s="59" t="s">
        <v>182</v>
      </c>
      <c r="D66" s="55"/>
      <c r="E66" s="6"/>
      <c r="F66" s="19"/>
      <c r="G66" s="25">
        <v>1005.62</v>
      </c>
      <c r="H66" s="25">
        <v>7.52</v>
      </c>
      <c r="I66" s="31"/>
      <c r="J66" s="31"/>
      <c r="K66" s="35"/>
    </row>
    <row r="67" spans="1:11" x14ac:dyDescent="0.3">
      <c r="C67" s="58"/>
      <c r="D67" s="55"/>
      <c r="E67" s="6"/>
      <c r="F67" s="19"/>
      <c r="G67" s="24"/>
      <c r="H67" s="24"/>
      <c r="I67" s="31"/>
      <c r="J67" s="31"/>
      <c r="K67" s="35"/>
    </row>
    <row r="68" spans="1:11" x14ac:dyDescent="0.3">
      <c r="C68" s="59" t="s">
        <v>11</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A70" s="10"/>
      <c r="B70" s="28"/>
      <c r="C70" s="59" t="s">
        <v>13</v>
      </c>
      <c r="D70" s="55"/>
      <c r="E70" s="6"/>
      <c r="F70" s="19"/>
      <c r="G70" s="24"/>
      <c r="H70" s="24"/>
      <c r="I70" s="31"/>
      <c r="J70" s="31"/>
      <c r="K70" s="35"/>
    </row>
    <row r="71" spans="1:11" x14ac:dyDescent="0.3">
      <c r="A71" s="28"/>
      <c r="B71" s="28"/>
      <c r="C71" s="59" t="s">
        <v>14</v>
      </c>
      <c r="D71" s="55"/>
      <c r="E71" s="6"/>
      <c r="F71" s="19"/>
      <c r="G71" s="24" t="s">
        <v>2</v>
      </c>
      <c r="H71" s="24" t="s">
        <v>2</v>
      </c>
      <c r="I71" s="31"/>
      <c r="J71" s="31"/>
      <c r="K71" s="35"/>
    </row>
    <row r="72" spans="1:11" x14ac:dyDescent="0.3">
      <c r="A72" s="28"/>
      <c r="B72" s="28"/>
      <c r="C72" s="59"/>
      <c r="D72" s="55"/>
      <c r="E72" s="6"/>
      <c r="F72" s="19"/>
      <c r="G72" s="24"/>
      <c r="H72" s="24"/>
      <c r="I72" s="31"/>
      <c r="J72" s="31"/>
      <c r="K72" s="35"/>
    </row>
    <row r="73" spans="1:11" x14ac:dyDescent="0.3">
      <c r="A73" s="28"/>
      <c r="B73" s="28"/>
      <c r="C73" s="59" t="s">
        <v>15</v>
      </c>
      <c r="D73" s="55"/>
      <c r="E73" s="6"/>
      <c r="F73" s="19"/>
      <c r="G73" s="24" t="s">
        <v>2</v>
      </c>
      <c r="H73" s="24" t="s">
        <v>2</v>
      </c>
      <c r="I73" s="31"/>
      <c r="J73" s="31"/>
      <c r="K73" s="35"/>
    </row>
    <row r="74" spans="1:11" x14ac:dyDescent="0.3">
      <c r="A74" s="28"/>
      <c r="B74" s="28"/>
      <c r="C74" s="59"/>
      <c r="D74" s="55"/>
      <c r="E74" s="6"/>
      <c r="F74" s="19"/>
      <c r="G74" s="24"/>
      <c r="H74" s="24"/>
      <c r="I74" s="31"/>
      <c r="J74" s="31"/>
      <c r="K74" s="35"/>
    </row>
    <row r="75" spans="1:11" x14ac:dyDescent="0.3">
      <c r="A75" s="28"/>
      <c r="B75" s="28"/>
      <c r="C75" s="59" t="s">
        <v>16</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C77" s="60" t="s">
        <v>17</v>
      </c>
      <c r="D77" s="55"/>
      <c r="E77" s="6"/>
      <c r="F77" s="19"/>
      <c r="G77" s="24"/>
      <c r="H77" s="24"/>
      <c r="I77" s="31"/>
      <c r="J77" s="31"/>
      <c r="K77" s="35"/>
    </row>
    <row r="78" spans="1:11" x14ac:dyDescent="0.3">
      <c r="B78" s="8" t="s">
        <v>1200</v>
      </c>
      <c r="C78" s="61" t="s">
        <v>1201</v>
      </c>
      <c r="D78" s="55" t="s">
        <v>1202</v>
      </c>
      <c r="E78" s="6" t="s">
        <v>196</v>
      </c>
      <c r="F78" s="19">
        <v>375000</v>
      </c>
      <c r="G78" s="24">
        <v>358.9</v>
      </c>
      <c r="H78" s="24">
        <v>2.68</v>
      </c>
      <c r="I78" s="31">
        <v>5.6999880000000003</v>
      </c>
      <c r="J78" s="31"/>
      <c r="K78" s="35"/>
    </row>
    <row r="79" spans="1:11" x14ac:dyDescent="0.3">
      <c r="C79" s="59" t="s">
        <v>182</v>
      </c>
      <c r="D79" s="55"/>
      <c r="E79" s="6"/>
      <c r="F79" s="19"/>
      <c r="G79" s="25">
        <v>358.9</v>
      </c>
      <c r="H79" s="25">
        <v>2.68</v>
      </c>
      <c r="I79" s="31"/>
      <c r="J79" s="31"/>
      <c r="K79" s="35"/>
    </row>
    <row r="80" spans="1:11" x14ac:dyDescent="0.3">
      <c r="C80" s="58"/>
      <c r="D80" s="55"/>
      <c r="E80" s="6"/>
      <c r="F80" s="19"/>
      <c r="G80" s="24"/>
      <c r="H80" s="24"/>
      <c r="I80" s="31"/>
      <c r="J80" s="31"/>
      <c r="K80" s="35"/>
    </row>
    <row r="81" spans="1:11" x14ac:dyDescent="0.3">
      <c r="C81" s="59" t="s">
        <v>18</v>
      </c>
      <c r="D81" s="55"/>
      <c r="E81" s="6"/>
      <c r="F81" s="19"/>
      <c r="G81" s="24" t="s">
        <v>2</v>
      </c>
      <c r="H81" s="24" t="s">
        <v>2</v>
      </c>
      <c r="I81" s="31"/>
      <c r="J81" s="31"/>
      <c r="K81" s="35"/>
    </row>
    <row r="82" spans="1:11" x14ac:dyDescent="0.3">
      <c r="C82" s="58"/>
      <c r="D82" s="55"/>
      <c r="E82" s="6"/>
      <c r="F82" s="19"/>
      <c r="G82" s="24"/>
      <c r="H82" s="24"/>
      <c r="I82" s="31"/>
      <c r="J82" s="31"/>
      <c r="K82" s="35"/>
    </row>
    <row r="83" spans="1:11" x14ac:dyDescent="0.3">
      <c r="A83" s="10"/>
      <c r="B83" s="28"/>
      <c r="C83" s="59" t="s">
        <v>19</v>
      </c>
      <c r="D83" s="55"/>
      <c r="E83" s="6"/>
      <c r="F83" s="19"/>
      <c r="G83" s="24"/>
      <c r="H83" s="24"/>
      <c r="I83" s="31"/>
      <c r="J83" s="31"/>
      <c r="K83" s="35"/>
    </row>
    <row r="84" spans="1:11" x14ac:dyDescent="0.3">
      <c r="A84" s="28"/>
      <c r="B84" s="28"/>
      <c r="C84" s="59" t="s">
        <v>20</v>
      </c>
      <c r="D84" s="55"/>
      <c r="E84" s="6"/>
      <c r="F84" s="19"/>
      <c r="G84" s="24" t="s">
        <v>2</v>
      </c>
      <c r="H84" s="24" t="s">
        <v>2</v>
      </c>
      <c r="I84" s="31"/>
      <c r="J84" s="31"/>
      <c r="K84" s="35"/>
    </row>
    <row r="85" spans="1:11" x14ac:dyDescent="0.3">
      <c r="A85" s="28"/>
      <c r="B85" s="28"/>
      <c r="C85" s="59"/>
      <c r="D85" s="55"/>
      <c r="E85" s="6"/>
      <c r="F85" s="19"/>
      <c r="G85" s="24"/>
      <c r="H85" s="24"/>
      <c r="I85" s="31"/>
      <c r="J85" s="31"/>
      <c r="K85" s="35"/>
    </row>
    <row r="86" spans="1:11" x14ac:dyDescent="0.3">
      <c r="A86" s="28"/>
      <c r="B86" s="28"/>
      <c r="C86" s="59" t="s">
        <v>21</v>
      </c>
      <c r="D86" s="55"/>
      <c r="E86" s="6"/>
      <c r="F86" s="19"/>
      <c r="G86" s="24" t="s">
        <v>2</v>
      </c>
      <c r="H86" s="24" t="s">
        <v>2</v>
      </c>
      <c r="I86" s="31"/>
      <c r="J86" s="31"/>
      <c r="K86" s="35"/>
    </row>
    <row r="87" spans="1:11" x14ac:dyDescent="0.3">
      <c r="A87" s="28"/>
      <c r="B87" s="28"/>
      <c r="C87" s="59"/>
      <c r="D87" s="55"/>
      <c r="E87" s="6"/>
      <c r="F87" s="19"/>
      <c r="G87" s="24"/>
      <c r="H87" s="24"/>
      <c r="I87" s="31"/>
      <c r="J87" s="31"/>
      <c r="K87" s="35"/>
    </row>
    <row r="88" spans="1:11" x14ac:dyDescent="0.3">
      <c r="A88" s="28"/>
      <c r="B88" s="28"/>
      <c r="C88" s="59" t="s">
        <v>22</v>
      </c>
      <c r="D88" s="55"/>
      <c r="E88" s="6"/>
      <c r="F88" s="19"/>
      <c r="G88" s="24" t="s">
        <v>2</v>
      </c>
      <c r="H88" s="24" t="s">
        <v>2</v>
      </c>
      <c r="I88" s="31"/>
      <c r="J88" s="31"/>
      <c r="K88" s="35"/>
    </row>
    <row r="89" spans="1:11" x14ac:dyDescent="0.3">
      <c r="A89" s="28"/>
      <c r="B89" s="28"/>
      <c r="C89" s="59"/>
      <c r="D89" s="55"/>
      <c r="E89" s="6"/>
      <c r="F89" s="19"/>
      <c r="G89" s="24"/>
      <c r="H89" s="24"/>
      <c r="I89" s="31"/>
      <c r="J89" s="31"/>
      <c r="K89" s="35"/>
    </row>
    <row r="90" spans="1:11" x14ac:dyDescent="0.3">
      <c r="A90" s="28"/>
      <c r="B90" s="28"/>
      <c r="C90" s="59" t="s">
        <v>23</v>
      </c>
      <c r="D90" s="55"/>
      <c r="E90" s="6"/>
      <c r="F90" s="19"/>
      <c r="G90" s="24" t="s">
        <v>2</v>
      </c>
      <c r="H90" s="24" t="s">
        <v>2</v>
      </c>
      <c r="I90" s="31"/>
      <c r="J90" s="31"/>
      <c r="K90" s="35"/>
    </row>
    <row r="91" spans="1:11" x14ac:dyDescent="0.3">
      <c r="A91" s="28"/>
      <c r="B91" s="28"/>
      <c r="C91" s="59"/>
      <c r="D91" s="55"/>
      <c r="E91" s="6"/>
      <c r="F91" s="19"/>
      <c r="G91" s="24"/>
      <c r="H91" s="24"/>
      <c r="I91" s="31"/>
      <c r="J91" s="31"/>
      <c r="K91" s="35"/>
    </row>
    <row r="92" spans="1:11" x14ac:dyDescent="0.3">
      <c r="C92" s="60" t="s">
        <v>24</v>
      </c>
      <c r="D92" s="55"/>
      <c r="E92" s="6"/>
      <c r="F92" s="19"/>
      <c r="G92" s="24"/>
      <c r="H92" s="24"/>
      <c r="I92" s="31"/>
      <c r="J92" s="31"/>
      <c r="K92" s="35"/>
    </row>
    <row r="93" spans="1:11" x14ac:dyDescent="0.3">
      <c r="B93" s="8" t="s">
        <v>197</v>
      </c>
      <c r="C93" s="61" t="s">
        <v>198</v>
      </c>
      <c r="D93" s="55"/>
      <c r="E93" s="6"/>
      <c r="F93" s="19"/>
      <c r="G93" s="24">
        <v>1808.18</v>
      </c>
      <c r="H93" s="24">
        <v>13.52</v>
      </c>
      <c r="I93" s="31"/>
      <c r="J93" s="31"/>
      <c r="K93" s="35"/>
    </row>
    <row r="94" spans="1:11" x14ac:dyDescent="0.3">
      <c r="C94" s="59" t="s">
        <v>182</v>
      </c>
      <c r="D94" s="55"/>
      <c r="E94" s="6"/>
      <c r="F94" s="19"/>
      <c r="G94" s="25">
        <v>1808.18</v>
      </c>
      <c r="H94" s="25">
        <v>13.52</v>
      </c>
      <c r="I94" s="31"/>
      <c r="J94" s="31"/>
      <c r="K94" s="35"/>
    </row>
    <row r="95" spans="1:11" x14ac:dyDescent="0.3">
      <c r="C95" s="58"/>
      <c r="D95" s="55"/>
      <c r="E95" s="6"/>
      <c r="F95" s="19"/>
      <c r="G95" s="24"/>
      <c r="H95" s="24"/>
      <c r="I95" s="31"/>
      <c r="J95" s="31"/>
      <c r="K95" s="35"/>
    </row>
    <row r="96" spans="1:11" x14ac:dyDescent="0.3">
      <c r="A96" s="10"/>
      <c r="B96" s="28"/>
      <c r="C96" s="59" t="s">
        <v>25</v>
      </c>
      <c r="D96" s="55"/>
      <c r="E96" s="6"/>
      <c r="F96" s="19"/>
      <c r="G96" s="24"/>
      <c r="H96" s="24"/>
      <c r="I96" s="31"/>
      <c r="J96" s="31"/>
      <c r="K96" s="35"/>
    </row>
    <row r="97" spans="1:54" s="2" customFormat="1" ht="13.8" x14ac:dyDescent="0.3">
      <c r="A97" s="28"/>
      <c r="B97" s="28"/>
      <c r="C97" s="58" t="s">
        <v>4955</v>
      </c>
      <c r="D97" s="55"/>
      <c r="E97" s="6"/>
      <c r="F97" s="19"/>
      <c r="G97" s="24" t="s">
        <v>2</v>
      </c>
      <c r="H97" s="24" t="s">
        <v>2</v>
      </c>
      <c r="I97" s="31"/>
      <c r="J97" s="31"/>
      <c r="K97" s="35"/>
      <c r="L97" s="3"/>
      <c r="AI97" s="3"/>
      <c r="AV97" s="3"/>
      <c r="AX97" s="3"/>
      <c r="BB97" s="3"/>
    </row>
    <row r="98" spans="1:54" x14ac:dyDescent="0.3">
      <c r="B98" s="8"/>
      <c r="C98" s="61" t="s">
        <v>199</v>
      </c>
      <c r="D98" s="55"/>
      <c r="E98" s="6"/>
      <c r="F98" s="19"/>
      <c r="G98" s="24">
        <v>163.88</v>
      </c>
      <c r="H98" s="24">
        <v>1.23</v>
      </c>
      <c r="I98" s="31"/>
      <c r="J98" s="31"/>
      <c r="K98" s="35"/>
    </row>
    <row r="99" spans="1:54" x14ac:dyDescent="0.3">
      <c r="C99" s="59" t="s">
        <v>182</v>
      </c>
      <c r="D99" s="55"/>
      <c r="E99" s="6"/>
      <c r="F99" s="19"/>
      <c r="G99" s="25">
        <v>163.88</v>
      </c>
      <c r="H99" s="25">
        <v>1.23</v>
      </c>
      <c r="I99" s="31"/>
      <c r="J99" s="31"/>
      <c r="K99" s="35"/>
    </row>
    <row r="100" spans="1:54" x14ac:dyDescent="0.3">
      <c r="C100" s="58"/>
      <c r="D100" s="55"/>
      <c r="E100" s="6"/>
      <c r="F100" s="19"/>
      <c r="G100" s="24"/>
      <c r="H100" s="24"/>
      <c r="I100" s="31"/>
      <c r="J100" s="31"/>
      <c r="K100" s="35"/>
    </row>
    <row r="101" spans="1:54" x14ac:dyDescent="0.3">
      <c r="C101" s="62" t="s">
        <v>200</v>
      </c>
      <c r="D101" s="56"/>
      <c r="E101" s="5"/>
      <c r="F101" s="20"/>
      <c r="G101" s="26">
        <v>13378.91</v>
      </c>
      <c r="H101" s="26">
        <v>100</v>
      </c>
      <c r="I101" s="32"/>
      <c r="J101" s="32"/>
      <c r="K101" s="36"/>
    </row>
    <row r="104" spans="1:54" x14ac:dyDescent="0.3">
      <c r="C104" s="1" t="s">
        <v>201</v>
      </c>
    </row>
    <row r="105" spans="1:54" x14ac:dyDescent="0.3">
      <c r="C105" s="37" t="s">
        <v>202</v>
      </c>
      <c r="D105" s="37"/>
      <c r="E105" s="37"/>
      <c r="F105" s="37"/>
      <c r="G105" s="37"/>
      <c r="H105" s="37"/>
      <c r="I105" s="37"/>
      <c r="J105" s="37"/>
      <c r="K105" s="37"/>
    </row>
    <row r="106" spans="1:54" x14ac:dyDescent="0.3">
      <c r="C106" s="2" t="s">
        <v>203</v>
      </c>
    </row>
    <row r="107" spans="1:54" x14ac:dyDescent="0.3">
      <c r="C107" s="2" t="s">
        <v>204</v>
      </c>
    </row>
    <row r="108" spans="1:54" ht="30" customHeight="1" x14ac:dyDescent="0.3">
      <c r="C108" s="87" t="s">
        <v>205</v>
      </c>
      <c r="D108" s="88"/>
      <c r="E108" s="88"/>
      <c r="F108" s="88"/>
      <c r="G108" s="88"/>
      <c r="H108" s="88"/>
      <c r="I108" s="88"/>
      <c r="J108" s="88"/>
      <c r="K108" s="88"/>
    </row>
    <row r="109" spans="1:54" x14ac:dyDescent="0.3">
      <c r="C109" s="2" t="s">
        <v>206</v>
      </c>
    </row>
    <row r="111" spans="1:54" x14ac:dyDescent="0.3">
      <c r="C111" s="1" t="s">
        <v>5109</v>
      </c>
      <c r="E111" s="85" t="s">
        <v>5110</v>
      </c>
    </row>
    <row r="112" spans="1:54" x14ac:dyDescent="0.3">
      <c r="E112" s="2" t="s">
        <v>5121</v>
      </c>
    </row>
  </sheetData>
  <mergeCells count="1">
    <mergeCell ref="C108:K108"/>
  </mergeCells>
  <hyperlinks>
    <hyperlink ref="J2" location="'Index'!A1" display="'Index'!A1" xr:uid="{15B92236-DAB3-44FA-9CA3-CD14E47660B9}"/>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E8D4-DCE2-413F-8E96-C72550F99229}">
  <sheetPr codeName="Sheet112"/>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1203</v>
      </c>
      <c r="J2" s="38" t="s">
        <v>4603</v>
      </c>
    </row>
    <row r="3" spans="1:54" ht="16.2" x14ac:dyDescent="0.35">
      <c r="C3" s="1" t="s">
        <v>28</v>
      </c>
      <c r="D3" s="21" t="s">
        <v>1204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1:11" x14ac:dyDescent="0.3">
      <c r="C17" s="58"/>
      <c r="D17" s="55"/>
      <c r="E17" s="6"/>
      <c r="F17" s="19"/>
      <c r="G17" s="24"/>
      <c r="H17" s="24"/>
      <c r="I17" s="31"/>
      <c r="J17" s="31"/>
      <c r="K17" s="35"/>
    </row>
    <row r="18" spans="1:11" x14ac:dyDescent="0.3">
      <c r="C18" s="59" t="s">
        <v>6</v>
      </c>
      <c r="D18" s="55"/>
      <c r="E18" s="6"/>
      <c r="F18" s="19"/>
      <c r="G18" s="24" t="s">
        <v>2</v>
      </c>
      <c r="H18" s="24" t="s">
        <v>2</v>
      </c>
      <c r="I18" s="31"/>
      <c r="J18" s="31"/>
      <c r="K18" s="35"/>
    </row>
    <row r="19" spans="1:11" x14ac:dyDescent="0.3">
      <c r="C19" s="58"/>
      <c r="D19" s="55"/>
      <c r="E19" s="6"/>
      <c r="F19" s="19"/>
      <c r="G19" s="24"/>
      <c r="H19" s="24"/>
      <c r="I19" s="31"/>
      <c r="J19" s="31"/>
      <c r="K19" s="35"/>
    </row>
    <row r="20" spans="1:11" x14ac:dyDescent="0.3">
      <c r="C20" s="59" t="s">
        <v>7</v>
      </c>
      <c r="D20" s="55"/>
      <c r="E20" s="6"/>
      <c r="F20" s="19"/>
      <c r="G20" s="24" t="s">
        <v>2</v>
      </c>
      <c r="H20" s="24" t="s">
        <v>2</v>
      </c>
      <c r="I20" s="31"/>
      <c r="J20" s="31"/>
      <c r="K20" s="35"/>
    </row>
    <row r="21" spans="1:11" x14ac:dyDescent="0.3">
      <c r="C21" s="58"/>
      <c r="D21" s="55"/>
      <c r="E21" s="6"/>
      <c r="F21" s="19"/>
      <c r="G21" s="24"/>
      <c r="H21" s="24"/>
      <c r="I21" s="31"/>
      <c r="J21" s="31"/>
      <c r="K21" s="35"/>
    </row>
    <row r="22" spans="1:11" x14ac:dyDescent="0.3">
      <c r="C22" s="59" t="s">
        <v>8</v>
      </c>
      <c r="D22" s="55"/>
      <c r="E22" s="6"/>
      <c r="F22" s="19"/>
      <c r="G22" s="24" t="s">
        <v>2</v>
      </c>
      <c r="H22" s="24" t="s">
        <v>2</v>
      </c>
      <c r="I22" s="31"/>
      <c r="J22" s="31"/>
      <c r="K22" s="35"/>
    </row>
    <row r="23" spans="1:11" x14ac:dyDescent="0.3">
      <c r="C23" s="58"/>
      <c r="D23" s="55"/>
      <c r="E23" s="6"/>
      <c r="F23" s="19"/>
      <c r="G23" s="24"/>
      <c r="H23" s="24"/>
      <c r="I23" s="31"/>
      <c r="J23" s="31"/>
      <c r="K23" s="35"/>
    </row>
    <row r="24" spans="1:11" x14ac:dyDescent="0.3">
      <c r="C24" s="59" t="s">
        <v>9</v>
      </c>
      <c r="D24" s="55"/>
      <c r="E24" s="6"/>
      <c r="F24" s="19"/>
      <c r="G24" s="24" t="s">
        <v>2</v>
      </c>
      <c r="H24" s="24" t="s">
        <v>2</v>
      </c>
      <c r="I24" s="31"/>
      <c r="J24" s="31"/>
      <c r="K24" s="35"/>
    </row>
    <row r="25" spans="1:11" x14ac:dyDescent="0.3">
      <c r="C25" s="58"/>
      <c r="D25" s="55"/>
      <c r="E25" s="6"/>
      <c r="F25" s="19"/>
      <c r="G25" s="24"/>
      <c r="H25" s="24"/>
      <c r="I25" s="31"/>
      <c r="J25" s="31"/>
      <c r="K25" s="35"/>
    </row>
    <row r="26" spans="1:11" x14ac:dyDescent="0.3">
      <c r="C26" s="59" t="s">
        <v>10</v>
      </c>
      <c r="D26" s="55"/>
      <c r="E26" s="6"/>
      <c r="F26" s="19"/>
      <c r="G26" s="24" t="s">
        <v>2</v>
      </c>
      <c r="H26" s="24" t="s">
        <v>2</v>
      </c>
      <c r="I26" s="31"/>
      <c r="J26" s="31"/>
      <c r="K26" s="35"/>
    </row>
    <row r="27" spans="1:11" x14ac:dyDescent="0.3">
      <c r="C27" s="58"/>
      <c r="D27" s="55"/>
      <c r="E27" s="6"/>
      <c r="F27" s="19"/>
      <c r="G27" s="24"/>
      <c r="H27" s="24"/>
      <c r="I27" s="31"/>
      <c r="J27" s="31"/>
      <c r="K27" s="35"/>
    </row>
    <row r="28" spans="1:11" x14ac:dyDescent="0.3">
      <c r="C28" s="59" t="s">
        <v>11</v>
      </c>
      <c r="D28" s="55"/>
      <c r="E28" s="6"/>
      <c r="F28" s="19"/>
      <c r="G28" s="24" t="s">
        <v>2</v>
      </c>
      <c r="H28" s="24" t="s">
        <v>2</v>
      </c>
      <c r="I28" s="31"/>
      <c r="J28" s="31"/>
      <c r="K28" s="35"/>
    </row>
    <row r="29" spans="1:11" x14ac:dyDescent="0.3">
      <c r="C29" s="58"/>
      <c r="D29" s="55"/>
      <c r="E29" s="6"/>
      <c r="F29" s="19"/>
      <c r="G29" s="24"/>
      <c r="H29" s="24"/>
      <c r="I29" s="31"/>
      <c r="J29" s="31"/>
      <c r="K29" s="35"/>
    </row>
    <row r="30" spans="1:11" x14ac:dyDescent="0.3">
      <c r="A30" s="10"/>
      <c r="B30" s="28"/>
      <c r="C30" s="59" t="s">
        <v>13</v>
      </c>
      <c r="D30" s="55"/>
      <c r="E30" s="6"/>
      <c r="F30" s="19"/>
      <c r="G30" s="24"/>
      <c r="H30" s="24"/>
      <c r="I30" s="31"/>
      <c r="J30" s="31"/>
      <c r="K30" s="35"/>
    </row>
    <row r="31" spans="1:11" x14ac:dyDescent="0.3">
      <c r="C31" s="60" t="s">
        <v>14</v>
      </c>
      <c r="D31" s="55"/>
      <c r="E31" s="6"/>
      <c r="F31" s="19"/>
      <c r="G31" s="24"/>
      <c r="H31" s="24"/>
      <c r="I31" s="31"/>
      <c r="J31" s="31"/>
      <c r="K31" s="35"/>
    </row>
    <row r="32" spans="1:11" x14ac:dyDescent="0.3">
      <c r="B32" s="8" t="s">
        <v>1205</v>
      </c>
      <c r="C32" s="61" t="s">
        <v>1206</v>
      </c>
      <c r="D32" s="55" t="s">
        <v>1207</v>
      </c>
      <c r="E32" s="6" t="s">
        <v>823</v>
      </c>
      <c r="F32" s="19">
        <v>2000</v>
      </c>
      <c r="G32" s="24">
        <v>9998.61</v>
      </c>
      <c r="H32" s="24">
        <v>0.35</v>
      </c>
      <c r="I32" s="31">
        <v>5.0742000000000003</v>
      </c>
      <c r="J32" s="31"/>
      <c r="K32" s="35"/>
    </row>
    <row r="33" spans="2:11" x14ac:dyDescent="0.3">
      <c r="C33" s="59" t="s">
        <v>182</v>
      </c>
      <c r="D33" s="55"/>
      <c r="E33" s="6"/>
      <c r="F33" s="19"/>
      <c r="G33" s="25">
        <v>9998.61</v>
      </c>
      <c r="H33" s="25">
        <v>0.35</v>
      </c>
      <c r="I33" s="31"/>
      <c r="J33" s="31"/>
      <c r="K33" s="35"/>
    </row>
    <row r="34" spans="2:11" x14ac:dyDescent="0.3">
      <c r="C34" s="58"/>
      <c r="D34" s="55"/>
      <c r="E34" s="6"/>
      <c r="F34" s="19"/>
      <c r="G34" s="24"/>
      <c r="H34" s="24"/>
      <c r="I34" s="31"/>
      <c r="J34" s="31"/>
      <c r="K34" s="35"/>
    </row>
    <row r="35" spans="2:11" x14ac:dyDescent="0.3">
      <c r="C35" s="60" t="s">
        <v>15</v>
      </c>
      <c r="D35" s="55"/>
      <c r="E35" s="6"/>
      <c r="F35" s="19"/>
      <c r="G35" s="24"/>
      <c r="H35" s="24"/>
      <c r="I35" s="31"/>
      <c r="J35" s="31"/>
      <c r="K35" s="35"/>
    </row>
    <row r="36" spans="2:11" x14ac:dyDescent="0.3">
      <c r="B36" s="8" t="s">
        <v>1208</v>
      </c>
      <c r="C36" s="61" t="s">
        <v>490</v>
      </c>
      <c r="D36" s="55" t="s">
        <v>1209</v>
      </c>
      <c r="E36" s="6" t="s">
        <v>1210</v>
      </c>
      <c r="F36" s="19">
        <v>4000</v>
      </c>
      <c r="G36" s="24">
        <v>19997.240000000002</v>
      </c>
      <c r="H36" s="24">
        <v>0.69</v>
      </c>
      <c r="I36" s="31">
        <v>5.0377000000000001</v>
      </c>
      <c r="J36" s="31"/>
      <c r="K36" s="35"/>
    </row>
    <row r="37" spans="2:11" x14ac:dyDescent="0.3">
      <c r="C37" s="59" t="s">
        <v>182</v>
      </c>
      <c r="D37" s="55"/>
      <c r="E37" s="6"/>
      <c r="F37" s="19"/>
      <c r="G37" s="25">
        <v>19997.240000000002</v>
      </c>
      <c r="H37" s="25">
        <v>0.69</v>
      </c>
      <c r="I37" s="31"/>
      <c r="J37" s="31"/>
      <c r="K37" s="35"/>
    </row>
    <row r="38" spans="2:11" x14ac:dyDescent="0.3">
      <c r="C38" s="58"/>
      <c r="D38" s="55"/>
      <c r="E38" s="6"/>
      <c r="F38" s="19"/>
      <c r="G38" s="24"/>
      <c r="H38" s="24"/>
      <c r="I38" s="31"/>
      <c r="J38" s="31"/>
      <c r="K38" s="35"/>
    </row>
    <row r="39" spans="2:11" x14ac:dyDescent="0.3">
      <c r="C39" s="60" t="s">
        <v>16</v>
      </c>
      <c r="D39" s="55"/>
      <c r="E39" s="6"/>
      <c r="F39" s="19"/>
      <c r="G39" s="24"/>
      <c r="H39" s="24"/>
      <c r="I39" s="31"/>
      <c r="J39" s="31"/>
      <c r="K39" s="35"/>
    </row>
    <row r="40" spans="2:11" x14ac:dyDescent="0.3">
      <c r="B40" s="8" t="s">
        <v>1211</v>
      </c>
      <c r="C40" s="61" t="s">
        <v>1212</v>
      </c>
      <c r="D40" s="55" t="s">
        <v>1213</v>
      </c>
      <c r="E40" s="6" t="s">
        <v>196</v>
      </c>
      <c r="F40" s="19">
        <v>30000000</v>
      </c>
      <c r="G40" s="24">
        <v>29932.11</v>
      </c>
      <c r="H40" s="24">
        <v>1.04</v>
      </c>
      <c r="I40" s="31">
        <v>4.5993000000000004</v>
      </c>
      <c r="J40" s="31"/>
      <c r="K40" s="35"/>
    </row>
    <row r="41" spans="2:11" x14ac:dyDescent="0.3">
      <c r="B41" s="8" t="s">
        <v>1214</v>
      </c>
      <c r="C41" s="61" t="s">
        <v>1215</v>
      </c>
      <c r="D41" s="55" t="s">
        <v>1216</v>
      </c>
      <c r="E41" s="6" t="s">
        <v>196</v>
      </c>
      <c r="F41" s="19">
        <v>25000000</v>
      </c>
      <c r="G41" s="24">
        <v>24986.3</v>
      </c>
      <c r="H41" s="24">
        <v>0.87</v>
      </c>
      <c r="I41" s="31">
        <v>5.0031999999999996</v>
      </c>
      <c r="J41" s="31"/>
      <c r="K41" s="35"/>
    </row>
    <row r="42" spans="2:11" x14ac:dyDescent="0.3">
      <c r="B42" s="8" t="s">
        <v>1139</v>
      </c>
      <c r="C42" s="61" t="s">
        <v>1140</v>
      </c>
      <c r="D42" s="55" t="s">
        <v>1141</v>
      </c>
      <c r="E42" s="6" t="s">
        <v>196</v>
      </c>
      <c r="F42" s="19">
        <v>24000000</v>
      </c>
      <c r="G42" s="24">
        <v>23925.43</v>
      </c>
      <c r="H42" s="24">
        <v>0.83</v>
      </c>
      <c r="I42" s="31">
        <v>4.5503999999999998</v>
      </c>
      <c r="J42" s="31"/>
      <c r="K42" s="35"/>
    </row>
    <row r="43" spans="2:11" x14ac:dyDescent="0.3">
      <c r="B43" s="8" t="s">
        <v>1217</v>
      </c>
      <c r="C43" s="61" t="s">
        <v>1218</v>
      </c>
      <c r="D43" s="55" t="s">
        <v>1219</v>
      </c>
      <c r="E43" s="6" t="s">
        <v>196</v>
      </c>
      <c r="F43" s="19">
        <v>15000000</v>
      </c>
      <c r="G43" s="24">
        <v>14978.34</v>
      </c>
      <c r="H43" s="24">
        <v>0.52</v>
      </c>
      <c r="I43" s="31">
        <v>4.8</v>
      </c>
      <c r="J43" s="31"/>
      <c r="K43" s="35"/>
    </row>
    <row r="44" spans="2:11" x14ac:dyDescent="0.3">
      <c r="B44" s="8" t="s">
        <v>1220</v>
      </c>
      <c r="C44" s="61" t="s">
        <v>1221</v>
      </c>
      <c r="D44" s="55" t="s">
        <v>1222</v>
      </c>
      <c r="E44" s="6" t="s">
        <v>196</v>
      </c>
      <c r="F44" s="19">
        <v>15000000</v>
      </c>
      <c r="G44" s="24">
        <v>14978.33</v>
      </c>
      <c r="H44" s="24">
        <v>0.52</v>
      </c>
      <c r="I44" s="31">
        <v>4.8017000000000003</v>
      </c>
      <c r="J44" s="31"/>
      <c r="K44" s="35"/>
    </row>
    <row r="45" spans="2:11" x14ac:dyDescent="0.3">
      <c r="B45" s="8" t="s">
        <v>1223</v>
      </c>
      <c r="C45" s="61" t="s">
        <v>1224</v>
      </c>
      <c r="D45" s="55" t="s">
        <v>1225</v>
      </c>
      <c r="E45" s="6" t="s">
        <v>196</v>
      </c>
      <c r="F45" s="19">
        <v>6000000</v>
      </c>
      <c r="G45" s="24">
        <v>5981.36</v>
      </c>
      <c r="H45" s="24">
        <v>0.21</v>
      </c>
      <c r="I45" s="31">
        <v>4.5503999999999998</v>
      </c>
      <c r="J45" s="31"/>
      <c r="K45" s="35"/>
    </row>
    <row r="46" spans="2:11" x14ac:dyDescent="0.3">
      <c r="B46" s="8" t="s">
        <v>1226</v>
      </c>
      <c r="C46" s="61" t="s">
        <v>1227</v>
      </c>
      <c r="D46" s="55" t="s">
        <v>1228</v>
      </c>
      <c r="E46" s="6" t="s">
        <v>196</v>
      </c>
      <c r="F46" s="19">
        <v>5000000</v>
      </c>
      <c r="G46" s="24">
        <v>4997.26</v>
      </c>
      <c r="H46" s="24">
        <v>0.17</v>
      </c>
      <c r="I46" s="31">
        <v>5.0031999999999996</v>
      </c>
      <c r="J46" s="31"/>
      <c r="K46" s="35"/>
    </row>
    <row r="47" spans="2:11" x14ac:dyDescent="0.3">
      <c r="C47" s="59" t="s">
        <v>182</v>
      </c>
      <c r="D47" s="55"/>
      <c r="E47" s="6"/>
      <c r="F47" s="19"/>
      <c r="G47" s="25">
        <v>119779.13</v>
      </c>
      <c r="H47" s="25">
        <v>4.16</v>
      </c>
      <c r="I47" s="31"/>
      <c r="J47" s="31"/>
      <c r="K47" s="35"/>
    </row>
    <row r="48" spans="2:11" x14ac:dyDescent="0.3">
      <c r="C48" s="58"/>
      <c r="D48" s="55"/>
      <c r="E48" s="6"/>
      <c r="F48" s="19"/>
      <c r="G48" s="24"/>
      <c r="H48" s="24"/>
      <c r="I48" s="31"/>
      <c r="J48" s="31"/>
      <c r="K48" s="35"/>
    </row>
    <row r="49" spans="1:11" x14ac:dyDescent="0.3">
      <c r="C49" s="59" t="s">
        <v>17</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18</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19</v>
      </c>
      <c r="D53" s="55"/>
      <c r="E53" s="6"/>
      <c r="F53" s="19"/>
      <c r="G53" s="24"/>
      <c r="H53" s="24"/>
      <c r="I53" s="31"/>
      <c r="J53" s="31"/>
      <c r="K53" s="35"/>
    </row>
    <row r="54" spans="1:11" x14ac:dyDescent="0.3">
      <c r="A54" s="28"/>
      <c r="B54" s="28"/>
      <c r="C54" s="59" t="s">
        <v>20</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21</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22</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23</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C62" s="60" t="s">
        <v>24</v>
      </c>
      <c r="D62" s="55"/>
      <c r="E62" s="6"/>
      <c r="F62" s="19"/>
      <c r="G62" s="24"/>
      <c r="H62" s="24"/>
      <c r="I62" s="31"/>
      <c r="J62" s="31"/>
      <c r="K62" s="35"/>
    </row>
    <row r="63" spans="1:11" x14ac:dyDescent="0.3">
      <c r="B63" s="8" t="s">
        <v>197</v>
      </c>
      <c r="C63" s="61" t="s">
        <v>198</v>
      </c>
      <c r="D63" s="55"/>
      <c r="E63" s="6"/>
      <c r="F63" s="19"/>
      <c r="G63" s="24">
        <v>1839390.31</v>
      </c>
      <c r="H63" s="24">
        <v>63.69</v>
      </c>
      <c r="I63" s="69"/>
      <c r="J63" s="31"/>
      <c r="K63" s="35"/>
    </row>
    <row r="64" spans="1:11" x14ac:dyDescent="0.3">
      <c r="B64" s="8" t="s">
        <v>1229</v>
      </c>
      <c r="C64" s="61" t="s">
        <v>1230</v>
      </c>
      <c r="D64" s="55"/>
      <c r="E64" s="6"/>
      <c r="F64" s="19"/>
      <c r="G64" s="24">
        <v>899994.1</v>
      </c>
      <c r="H64" s="24">
        <v>31.16</v>
      </c>
      <c r="I64" s="31"/>
      <c r="J64" s="31"/>
      <c r="K64" s="35"/>
    </row>
    <row r="65" spans="1:54" x14ac:dyDescent="0.3">
      <c r="C65" s="59" t="s">
        <v>182</v>
      </c>
      <c r="D65" s="55"/>
      <c r="E65" s="6"/>
      <c r="F65" s="19"/>
      <c r="G65" s="25">
        <v>2739384.41</v>
      </c>
      <c r="H65" s="25">
        <v>94.85</v>
      </c>
      <c r="I65" s="31"/>
      <c r="J65" s="31"/>
      <c r="K65" s="35"/>
    </row>
    <row r="66" spans="1:54" x14ac:dyDescent="0.3">
      <c r="C66" s="58"/>
      <c r="D66" s="55"/>
      <c r="E66" s="6"/>
      <c r="F66" s="19"/>
      <c r="G66" s="24"/>
      <c r="H66" s="24"/>
      <c r="I66" s="31"/>
      <c r="J66" s="31"/>
      <c r="K66" s="35"/>
    </row>
    <row r="67" spans="1:54" x14ac:dyDescent="0.3">
      <c r="A67" s="10"/>
      <c r="B67" s="28"/>
      <c r="C67" s="59" t="s">
        <v>25</v>
      </c>
      <c r="D67" s="55"/>
      <c r="E67" s="6"/>
      <c r="F67" s="19"/>
      <c r="G67" s="24"/>
      <c r="H67" s="24"/>
      <c r="I67" s="31"/>
      <c r="J67" s="31"/>
      <c r="K67" s="35"/>
    </row>
    <row r="68" spans="1:54" s="2" customFormat="1" ht="13.8" x14ac:dyDescent="0.3">
      <c r="A68" s="28"/>
      <c r="B68" s="28"/>
      <c r="C68" s="58" t="s">
        <v>4955</v>
      </c>
      <c r="D68" s="55"/>
      <c r="E68" s="6"/>
      <c r="F68" s="19"/>
      <c r="G68" s="24" t="s">
        <v>2</v>
      </c>
      <c r="H68" s="24" t="s">
        <v>2</v>
      </c>
      <c r="I68" s="31"/>
      <c r="J68" s="31"/>
      <c r="K68" s="35"/>
      <c r="L68" s="3"/>
      <c r="AI68" s="3"/>
      <c r="AV68" s="3"/>
      <c r="AX68" s="3"/>
      <c r="BB68" s="3"/>
    </row>
    <row r="69" spans="1:54" x14ac:dyDescent="0.3">
      <c r="B69" s="8"/>
      <c r="C69" s="61" t="s">
        <v>199</v>
      </c>
      <c r="D69" s="55"/>
      <c r="E69" s="6"/>
      <c r="F69" s="19"/>
      <c r="G69" s="24">
        <v>-1140.3700000000001</v>
      </c>
      <c r="H69" s="24">
        <v>-4.9999999999999996E-2</v>
      </c>
      <c r="I69" s="31"/>
      <c r="J69" s="31"/>
      <c r="K69" s="35"/>
    </row>
    <row r="70" spans="1:54" x14ac:dyDescent="0.3">
      <c r="C70" s="59" t="s">
        <v>182</v>
      </c>
      <c r="D70" s="55"/>
      <c r="E70" s="6"/>
      <c r="F70" s="19"/>
      <c r="G70" s="25">
        <v>-1140.3700000000001</v>
      </c>
      <c r="H70" s="25">
        <v>-4.9999999999999996E-2</v>
      </c>
      <c r="I70" s="31"/>
      <c r="J70" s="31"/>
      <c r="K70" s="35"/>
    </row>
    <row r="71" spans="1:54" x14ac:dyDescent="0.3">
      <c r="C71" s="58"/>
      <c r="D71" s="55"/>
      <c r="E71" s="6"/>
      <c r="F71" s="19"/>
      <c r="G71" s="24"/>
      <c r="H71" s="24"/>
      <c r="I71" s="31"/>
      <c r="J71" s="31"/>
      <c r="K71" s="35"/>
    </row>
    <row r="72" spans="1:54" x14ac:dyDescent="0.3">
      <c r="C72" s="62" t="s">
        <v>200</v>
      </c>
      <c r="D72" s="56"/>
      <c r="E72" s="5"/>
      <c r="F72" s="20"/>
      <c r="G72" s="26">
        <v>2888019.02</v>
      </c>
      <c r="H72" s="26">
        <v>100</v>
      </c>
      <c r="I72" s="32"/>
      <c r="J72" s="32"/>
      <c r="K72" s="36"/>
    </row>
    <row r="75" spans="1:54" x14ac:dyDescent="0.3">
      <c r="C75" s="1" t="s">
        <v>201</v>
      </c>
    </row>
    <row r="76" spans="1:54" x14ac:dyDescent="0.3">
      <c r="C76" s="37" t="s">
        <v>202</v>
      </c>
      <c r="D76" s="37"/>
      <c r="E76" s="37"/>
      <c r="F76" s="37"/>
      <c r="G76" s="37"/>
      <c r="H76" s="37"/>
      <c r="I76" s="37"/>
      <c r="J76" s="37"/>
      <c r="K76" s="37"/>
    </row>
    <row r="77" spans="1:54" x14ac:dyDescent="0.3">
      <c r="C77" s="2" t="s">
        <v>203</v>
      </c>
    </row>
    <row r="78" spans="1:54" x14ac:dyDescent="0.3">
      <c r="C78" s="2" t="s">
        <v>204</v>
      </c>
    </row>
    <row r="79" spans="1:54" ht="30" customHeight="1" x14ac:dyDescent="0.3">
      <c r="C79" s="87" t="s">
        <v>205</v>
      </c>
      <c r="D79" s="88"/>
      <c r="E79" s="88"/>
      <c r="F79" s="88"/>
      <c r="G79" s="88"/>
      <c r="H79" s="88"/>
      <c r="I79" s="88"/>
      <c r="J79" s="88"/>
      <c r="K79" s="88"/>
    </row>
    <row r="80" spans="1:54" x14ac:dyDescent="0.3">
      <c r="C80" s="2" t="s">
        <v>206</v>
      </c>
    </row>
    <row r="82" spans="3:5" x14ac:dyDescent="0.3">
      <c r="C82" s="1" t="s">
        <v>5109</v>
      </c>
      <c r="E82" s="85" t="s">
        <v>5110</v>
      </c>
    </row>
    <row r="83" spans="3:5" x14ac:dyDescent="0.3">
      <c r="E83" s="2" t="s">
        <v>5122</v>
      </c>
    </row>
  </sheetData>
  <sortState xmlns:xlrd2="http://schemas.microsoft.com/office/spreadsheetml/2017/richdata2" ref="A63:IV64">
    <sortCondition descending="1" ref="C63:C64"/>
  </sortState>
  <mergeCells count="1">
    <mergeCell ref="C79:K79"/>
  </mergeCells>
  <hyperlinks>
    <hyperlink ref="J2" location="'Index'!A1" display="'Index'!A1" xr:uid="{0C4B67F9-1E17-49E7-9085-47EFD4F28608}"/>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F1D7C-E0E6-40B7-A655-2B8111F89334}">
  <sheetPr codeName="Sheet113"/>
  <dimension ref="A1:IV148"/>
  <sheetViews>
    <sheetView showGridLines="0" zoomScale="90" zoomScaleNormal="90" workbookViewId="0">
      <pane ySplit="6" topLeftCell="A13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1231</v>
      </c>
      <c r="J2" s="38" t="s">
        <v>4603</v>
      </c>
    </row>
    <row r="3" spans="1:54" ht="16.2" x14ac:dyDescent="0.35">
      <c r="C3" s="1" t="s">
        <v>28</v>
      </c>
      <c r="D3" s="21" t="s">
        <v>1232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A9" s="28"/>
      <c r="B9" s="28"/>
      <c r="C9" s="59"/>
      <c r="D9" s="55"/>
      <c r="E9" s="6"/>
      <c r="F9" s="19"/>
      <c r="G9" s="24"/>
      <c r="H9" s="24"/>
      <c r="I9" s="31"/>
      <c r="J9" s="31"/>
      <c r="K9" s="35"/>
    </row>
    <row r="10" spans="1:54" x14ac:dyDescent="0.3">
      <c r="C10" s="59" t="s">
        <v>1</v>
      </c>
      <c r="D10" s="55"/>
      <c r="E10" s="6"/>
      <c r="F10" s="19"/>
      <c r="G10" s="24"/>
      <c r="H10" s="24"/>
      <c r="I10" s="31"/>
      <c r="J10" s="31"/>
      <c r="K10" s="35"/>
    </row>
    <row r="11" spans="1:54" x14ac:dyDescent="0.3">
      <c r="C11" s="59"/>
      <c r="D11" s="55"/>
      <c r="E11" s="6"/>
      <c r="F11" s="19"/>
      <c r="G11" s="24"/>
      <c r="H11" s="24"/>
      <c r="I11" s="31"/>
      <c r="J11" s="31"/>
      <c r="K11" s="35"/>
    </row>
    <row r="12" spans="1:54" x14ac:dyDescent="0.3">
      <c r="C12" s="60" t="s">
        <v>1119</v>
      </c>
      <c r="D12" s="55"/>
      <c r="E12" s="6"/>
      <c r="F12" s="19"/>
      <c r="G12" s="24"/>
      <c r="H12" s="24"/>
      <c r="I12" s="31"/>
      <c r="J12" s="31"/>
      <c r="K12" s="35"/>
    </row>
    <row r="13" spans="1:54" x14ac:dyDescent="0.3">
      <c r="B13" s="8" t="s">
        <v>1120</v>
      </c>
      <c r="C13" s="61" t="s">
        <v>1121</v>
      </c>
      <c r="D13" s="55" t="s">
        <v>1122</v>
      </c>
      <c r="E13" s="6" t="s">
        <v>146</v>
      </c>
      <c r="F13" s="19">
        <v>1700000</v>
      </c>
      <c r="G13" s="24">
        <v>7225.51</v>
      </c>
      <c r="H13" s="24">
        <v>1.06</v>
      </c>
      <c r="I13" s="31"/>
      <c r="J13" s="31"/>
      <c r="K13" s="35"/>
    </row>
    <row r="14" spans="1:54" x14ac:dyDescent="0.3">
      <c r="B14" s="8" t="s">
        <v>1233</v>
      </c>
      <c r="C14" s="61" t="s">
        <v>1234</v>
      </c>
      <c r="D14" s="55" t="s">
        <v>1235</v>
      </c>
      <c r="E14" s="6" t="s">
        <v>146</v>
      </c>
      <c r="F14" s="19">
        <v>1145004</v>
      </c>
      <c r="G14" s="24">
        <v>5291.75</v>
      </c>
      <c r="H14" s="24">
        <v>0.78</v>
      </c>
      <c r="I14" s="31"/>
      <c r="J14" s="31"/>
      <c r="K14" s="35"/>
    </row>
    <row r="15" spans="1:54" x14ac:dyDescent="0.3">
      <c r="B15" s="8" t="s">
        <v>1236</v>
      </c>
      <c r="C15" s="61" t="s">
        <v>1237</v>
      </c>
      <c r="D15" s="55" t="s">
        <v>1238</v>
      </c>
      <c r="E15" s="6" t="s">
        <v>146</v>
      </c>
      <c r="F15" s="19">
        <v>700000</v>
      </c>
      <c r="G15" s="24">
        <v>2583</v>
      </c>
      <c r="H15" s="24">
        <v>0.38</v>
      </c>
      <c r="I15" s="31"/>
      <c r="J15" s="31"/>
      <c r="K15" s="35"/>
    </row>
    <row r="16" spans="1:54" x14ac:dyDescent="0.3">
      <c r="C16" s="59" t="s">
        <v>182</v>
      </c>
      <c r="D16" s="55"/>
      <c r="E16" s="6"/>
      <c r="F16" s="19"/>
      <c r="G16" s="25">
        <v>15100.26</v>
      </c>
      <c r="H16" s="25">
        <v>2.2200000000000002</v>
      </c>
      <c r="I16" s="31"/>
      <c r="J16" s="31"/>
      <c r="K16" s="35"/>
    </row>
    <row r="17" spans="1:11" x14ac:dyDescent="0.3">
      <c r="C17" s="58"/>
      <c r="D17" s="55"/>
      <c r="E17" s="6"/>
      <c r="F17" s="19"/>
      <c r="G17" s="24"/>
      <c r="H17" s="24"/>
      <c r="I17" s="31"/>
      <c r="J17" s="31"/>
      <c r="K17" s="35"/>
    </row>
    <row r="18" spans="1:11" x14ac:dyDescent="0.3">
      <c r="C18" s="59" t="s">
        <v>3</v>
      </c>
      <c r="D18" s="55"/>
      <c r="E18" s="6"/>
      <c r="F18" s="19"/>
      <c r="G18" s="24" t="s">
        <v>2</v>
      </c>
      <c r="H18" s="24" t="s">
        <v>2</v>
      </c>
      <c r="I18" s="31"/>
      <c r="J18" s="31"/>
      <c r="K18" s="35"/>
    </row>
    <row r="19" spans="1:11" x14ac:dyDescent="0.3">
      <c r="C19" s="58"/>
      <c r="D19" s="55"/>
      <c r="E19" s="6"/>
      <c r="F19" s="19"/>
      <c r="G19" s="24"/>
      <c r="H19" s="24"/>
      <c r="I19" s="31"/>
      <c r="J19" s="31"/>
      <c r="K19" s="35"/>
    </row>
    <row r="20" spans="1:11" x14ac:dyDescent="0.3">
      <c r="C20" s="59" t="s">
        <v>4</v>
      </c>
      <c r="D20" s="55"/>
      <c r="E20" s="6"/>
      <c r="F20" s="19"/>
      <c r="G20" s="24" t="s">
        <v>2</v>
      </c>
      <c r="H20" s="24" t="s">
        <v>2</v>
      </c>
      <c r="I20" s="31"/>
      <c r="J20" s="31"/>
      <c r="K20" s="35"/>
    </row>
    <row r="21" spans="1:11" x14ac:dyDescent="0.3">
      <c r="C21" s="58"/>
      <c r="D21" s="55"/>
      <c r="E21" s="6"/>
      <c r="F21" s="19"/>
      <c r="G21" s="24"/>
      <c r="H21" s="24"/>
      <c r="I21" s="31"/>
      <c r="J21" s="31"/>
      <c r="K21" s="35"/>
    </row>
    <row r="22" spans="1:11" x14ac:dyDescent="0.3">
      <c r="A22" s="10"/>
      <c r="B22" s="28"/>
      <c r="C22" s="59" t="s">
        <v>5</v>
      </c>
      <c r="D22" s="55"/>
      <c r="E22" s="6"/>
      <c r="F22" s="19"/>
      <c r="G22" s="24"/>
      <c r="H22" s="24"/>
      <c r="I22" s="31"/>
      <c r="J22" s="31"/>
      <c r="K22" s="35"/>
    </row>
    <row r="23" spans="1:11" x14ac:dyDescent="0.3">
      <c r="C23" s="60" t="s">
        <v>6</v>
      </c>
      <c r="D23" s="55"/>
      <c r="E23" s="6"/>
      <c r="F23" s="19"/>
      <c r="G23" s="24"/>
      <c r="H23" s="24"/>
      <c r="I23" s="31"/>
      <c r="J23" s="31"/>
      <c r="K23" s="35"/>
    </row>
    <row r="24" spans="1:11" x14ac:dyDescent="0.3">
      <c r="C24" s="60" t="s">
        <v>660</v>
      </c>
      <c r="D24" s="55"/>
      <c r="E24" s="6"/>
      <c r="F24" s="19"/>
      <c r="G24" s="24"/>
      <c r="H24" s="24"/>
      <c r="I24" s="31"/>
      <c r="J24" s="31"/>
      <c r="K24" s="35"/>
    </row>
    <row r="25" spans="1:11" x14ac:dyDescent="0.3">
      <c r="B25" s="8" t="s">
        <v>1239</v>
      </c>
      <c r="C25" s="61" t="s">
        <v>158</v>
      </c>
      <c r="D25" s="55" t="s">
        <v>1240</v>
      </c>
      <c r="E25" s="6" t="s">
        <v>693</v>
      </c>
      <c r="F25" s="19">
        <v>30000</v>
      </c>
      <c r="G25" s="24">
        <v>30234.03</v>
      </c>
      <c r="H25" s="24">
        <v>4.43</v>
      </c>
      <c r="I25" s="31">
        <v>7.4949000000000003</v>
      </c>
      <c r="J25" s="31"/>
      <c r="K25" s="35" t="s">
        <v>664</v>
      </c>
    </row>
    <row r="26" spans="1:11" x14ac:dyDescent="0.3">
      <c r="B26" s="8" t="s">
        <v>790</v>
      </c>
      <c r="C26" s="61" t="s">
        <v>752</v>
      </c>
      <c r="D26" s="55" t="s">
        <v>791</v>
      </c>
      <c r="E26" s="6" t="s">
        <v>754</v>
      </c>
      <c r="F26" s="19">
        <v>25000</v>
      </c>
      <c r="G26" s="24">
        <v>24991.200000000001</v>
      </c>
      <c r="H26" s="24">
        <v>3.67</v>
      </c>
      <c r="I26" s="31">
        <v>9.6649999999999991</v>
      </c>
      <c r="J26" s="31"/>
      <c r="K26" s="35" t="s">
        <v>664</v>
      </c>
    </row>
    <row r="27" spans="1:11" x14ac:dyDescent="0.3">
      <c r="B27" s="8" t="s">
        <v>846</v>
      </c>
      <c r="C27" s="61" t="s">
        <v>847</v>
      </c>
      <c r="D27" s="55" t="s">
        <v>848</v>
      </c>
      <c r="E27" s="6" t="s">
        <v>686</v>
      </c>
      <c r="F27" s="19">
        <v>24000</v>
      </c>
      <c r="G27" s="24">
        <v>22448.09</v>
      </c>
      <c r="H27" s="24">
        <v>3.29</v>
      </c>
      <c r="I27" s="31">
        <v>8.4700000000000006</v>
      </c>
      <c r="J27" s="31"/>
      <c r="K27" s="35" t="s">
        <v>664</v>
      </c>
    </row>
    <row r="28" spans="1:11" x14ac:dyDescent="0.3">
      <c r="B28" s="8" t="s">
        <v>1241</v>
      </c>
      <c r="C28" s="61" t="s">
        <v>1242</v>
      </c>
      <c r="D28" s="55" t="s">
        <v>1243</v>
      </c>
      <c r="E28" s="6" t="s">
        <v>668</v>
      </c>
      <c r="F28" s="19">
        <v>2250</v>
      </c>
      <c r="G28" s="24">
        <v>22343.47</v>
      </c>
      <c r="H28" s="24">
        <v>3.28</v>
      </c>
      <c r="I28" s="31">
        <v>8.9562000000000008</v>
      </c>
      <c r="J28" s="31"/>
      <c r="K28" s="35" t="s">
        <v>664</v>
      </c>
    </row>
    <row r="29" spans="1:11" x14ac:dyDescent="0.3">
      <c r="B29" s="8" t="s">
        <v>727</v>
      </c>
      <c r="C29" s="61" t="s">
        <v>728</v>
      </c>
      <c r="D29" s="55" t="s">
        <v>729</v>
      </c>
      <c r="E29" s="6" t="s">
        <v>663</v>
      </c>
      <c r="F29" s="19">
        <v>22000</v>
      </c>
      <c r="G29" s="24">
        <v>22123.599999999999</v>
      </c>
      <c r="H29" s="24">
        <v>3.24</v>
      </c>
      <c r="I29" s="31">
        <v>7.88</v>
      </c>
      <c r="J29" s="31"/>
      <c r="K29" s="35" t="s">
        <v>664</v>
      </c>
    </row>
    <row r="30" spans="1:11" x14ac:dyDescent="0.3">
      <c r="B30" s="8" t="s">
        <v>676</v>
      </c>
      <c r="C30" s="61" t="s">
        <v>677</v>
      </c>
      <c r="D30" s="55" t="s">
        <v>678</v>
      </c>
      <c r="E30" s="6" t="s">
        <v>679</v>
      </c>
      <c r="F30" s="19">
        <v>20500</v>
      </c>
      <c r="G30" s="24">
        <v>20532.96</v>
      </c>
      <c r="H30" s="24">
        <v>3.01</v>
      </c>
      <c r="I30" s="31">
        <v>9.99</v>
      </c>
      <c r="J30" s="31"/>
      <c r="K30" s="35" t="s">
        <v>664</v>
      </c>
    </row>
    <row r="31" spans="1:11" x14ac:dyDescent="0.3">
      <c r="B31" s="8" t="s">
        <v>1244</v>
      </c>
      <c r="C31" s="61" t="s">
        <v>720</v>
      </c>
      <c r="D31" s="55" t="s">
        <v>1245</v>
      </c>
      <c r="E31" s="6" t="s">
        <v>672</v>
      </c>
      <c r="F31" s="19">
        <v>20000</v>
      </c>
      <c r="G31" s="24">
        <v>20304.099999999999</v>
      </c>
      <c r="H31" s="24">
        <v>2.98</v>
      </c>
      <c r="I31" s="31">
        <v>6.95</v>
      </c>
      <c r="J31" s="31"/>
      <c r="K31" s="35" t="s">
        <v>664</v>
      </c>
    </row>
    <row r="32" spans="1:11" x14ac:dyDescent="0.3">
      <c r="B32" s="8" t="s">
        <v>851</v>
      </c>
      <c r="C32" s="61" t="s">
        <v>852</v>
      </c>
      <c r="D32" s="55" t="s">
        <v>853</v>
      </c>
      <c r="E32" s="6" t="s">
        <v>663</v>
      </c>
      <c r="F32" s="19">
        <v>20000</v>
      </c>
      <c r="G32" s="24">
        <v>20174.14</v>
      </c>
      <c r="H32" s="24">
        <v>2.96</v>
      </c>
      <c r="I32" s="31">
        <v>8.11</v>
      </c>
      <c r="J32" s="31"/>
      <c r="K32" s="35" t="s">
        <v>664</v>
      </c>
    </row>
    <row r="33" spans="2:11" x14ac:dyDescent="0.3">
      <c r="B33" s="8" t="s">
        <v>1246</v>
      </c>
      <c r="C33" s="61" t="s">
        <v>1247</v>
      </c>
      <c r="D33" s="55" t="s">
        <v>1248</v>
      </c>
      <c r="E33" s="6" t="s">
        <v>1249</v>
      </c>
      <c r="F33" s="19">
        <v>18500</v>
      </c>
      <c r="G33" s="24">
        <v>18394.490000000002</v>
      </c>
      <c r="H33" s="24">
        <v>2.7</v>
      </c>
      <c r="I33" s="31">
        <v>10.020799999999999</v>
      </c>
      <c r="J33" s="31"/>
      <c r="K33" s="35" t="s">
        <v>664</v>
      </c>
    </row>
    <row r="34" spans="2:11" x14ac:dyDescent="0.3">
      <c r="B34" s="8" t="s">
        <v>854</v>
      </c>
      <c r="C34" s="61" t="s">
        <v>855</v>
      </c>
      <c r="D34" s="55" t="s">
        <v>856</v>
      </c>
      <c r="E34" s="6" t="s">
        <v>857</v>
      </c>
      <c r="F34" s="19">
        <v>18000</v>
      </c>
      <c r="G34" s="24">
        <v>17954.03</v>
      </c>
      <c r="H34" s="24">
        <v>2.63</v>
      </c>
      <c r="I34" s="31">
        <v>8.8536000000000001</v>
      </c>
      <c r="J34" s="31"/>
      <c r="K34" s="35" t="s">
        <v>664</v>
      </c>
    </row>
    <row r="35" spans="2:11" x14ac:dyDescent="0.3">
      <c r="B35" s="8" t="s">
        <v>1250</v>
      </c>
      <c r="C35" s="61" t="s">
        <v>1251</v>
      </c>
      <c r="D35" s="55" t="s">
        <v>1252</v>
      </c>
      <c r="E35" s="6" t="s">
        <v>1253</v>
      </c>
      <c r="F35" s="19">
        <v>18000</v>
      </c>
      <c r="G35" s="24">
        <v>17888.78</v>
      </c>
      <c r="H35" s="24">
        <v>2.62</v>
      </c>
      <c r="I35" s="31">
        <v>12.09</v>
      </c>
      <c r="J35" s="31"/>
      <c r="K35" s="35"/>
    </row>
    <row r="36" spans="2:11" x14ac:dyDescent="0.3">
      <c r="B36" s="8" t="s">
        <v>687</v>
      </c>
      <c r="C36" s="61" t="s">
        <v>688</v>
      </c>
      <c r="D36" s="55" t="s">
        <v>689</v>
      </c>
      <c r="E36" s="6" t="s">
        <v>690</v>
      </c>
      <c r="F36" s="19">
        <v>15500</v>
      </c>
      <c r="G36" s="24">
        <v>16264.21</v>
      </c>
      <c r="H36" s="24">
        <v>2.39</v>
      </c>
      <c r="I36" s="31">
        <v>9.6</v>
      </c>
      <c r="J36" s="31"/>
      <c r="K36" s="35" t="s">
        <v>664</v>
      </c>
    </row>
    <row r="37" spans="2:11" x14ac:dyDescent="0.3">
      <c r="B37" s="8" t="s">
        <v>746</v>
      </c>
      <c r="C37" s="61" t="s">
        <v>747</v>
      </c>
      <c r="D37" s="55" t="s">
        <v>748</v>
      </c>
      <c r="E37" s="6" t="s">
        <v>672</v>
      </c>
      <c r="F37" s="19">
        <v>15000</v>
      </c>
      <c r="G37" s="24">
        <v>15497.51</v>
      </c>
      <c r="H37" s="24">
        <v>2.27</v>
      </c>
      <c r="I37" s="31">
        <v>7.66</v>
      </c>
      <c r="J37" s="31"/>
      <c r="K37" s="35" t="s">
        <v>664</v>
      </c>
    </row>
    <row r="38" spans="2:11" x14ac:dyDescent="0.3">
      <c r="B38" s="8" t="s">
        <v>698</v>
      </c>
      <c r="C38" s="61" t="s">
        <v>699</v>
      </c>
      <c r="D38" s="55" t="s">
        <v>700</v>
      </c>
      <c r="E38" s="6" t="s">
        <v>693</v>
      </c>
      <c r="F38" s="19">
        <v>14000</v>
      </c>
      <c r="G38" s="24">
        <v>14335.38</v>
      </c>
      <c r="H38" s="24">
        <v>2.1</v>
      </c>
      <c r="I38" s="31">
        <v>7.45</v>
      </c>
      <c r="J38" s="31"/>
      <c r="K38" s="35" t="s">
        <v>664</v>
      </c>
    </row>
    <row r="39" spans="2:11" x14ac:dyDescent="0.3">
      <c r="B39" s="8" t="s">
        <v>1254</v>
      </c>
      <c r="C39" s="61" t="s">
        <v>711</v>
      </c>
      <c r="D39" s="55" t="s">
        <v>1255</v>
      </c>
      <c r="E39" s="6" t="s">
        <v>713</v>
      </c>
      <c r="F39" s="19">
        <v>12500</v>
      </c>
      <c r="G39" s="24">
        <v>12609.69</v>
      </c>
      <c r="H39" s="24">
        <v>1.85</v>
      </c>
      <c r="I39" s="31">
        <v>7.05</v>
      </c>
      <c r="J39" s="31"/>
      <c r="K39" s="35" t="s">
        <v>664</v>
      </c>
    </row>
    <row r="40" spans="2:11" x14ac:dyDescent="0.3">
      <c r="B40" s="8" t="s">
        <v>839</v>
      </c>
      <c r="C40" s="61" t="s">
        <v>711</v>
      </c>
      <c r="D40" s="55" t="s">
        <v>840</v>
      </c>
      <c r="E40" s="6" t="s">
        <v>672</v>
      </c>
      <c r="F40" s="19">
        <v>10000</v>
      </c>
      <c r="G40" s="24">
        <v>10088.4</v>
      </c>
      <c r="H40" s="24">
        <v>1.48</v>
      </c>
      <c r="I40" s="31">
        <v>7.06</v>
      </c>
      <c r="J40" s="31"/>
      <c r="K40" s="35"/>
    </row>
    <row r="41" spans="2:11" x14ac:dyDescent="0.3">
      <c r="B41" s="8" t="s">
        <v>1256</v>
      </c>
      <c r="C41" s="61" t="s">
        <v>1124</v>
      </c>
      <c r="D41" s="55" t="s">
        <v>1257</v>
      </c>
      <c r="E41" s="6" t="s">
        <v>672</v>
      </c>
      <c r="F41" s="19">
        <v>10000</v>
      </c>
      <c r="G41" s="24">
        <v>9896.1299999999992</v>
      </c>
      <c r="H41" s="24">
        <v>1.45</v>
      </c>
      <c r="I41" s="31">
        <v>7.1430999999999996</v>
      </c>
      <c r="J41" s="31"/>
      <c r="K41" s="35" t="s">
        <v>664</v>
      </c>
    </row>
    <row r="42" spans="2:11" x14ac:dyDescent="0.3">
      <c r="B42" s="8" t="s">
        <v>1258</v>
      </c>
      <c r="C42" s="61" t="s">
        <v>232</v>
      </c>
      <c r="D42" s="55" t="s">
        <v>1259</v>
      </c>
      <c r="E42" s="6" t="s">
        <v>682</v>
      </c>
      <c r="F42" s="19">
        <v>850</v>
      </c>
      <c r="G42" s="24">
        <v>8485.36</v>
      </c>
      <c r="H42" s="24">
        <v>1.24</v>
      </c>
      <c r="I42" s="31">
        <v>7.4325000000000001</v>
      </c>
      <c r="J42" s="31"/>
      <c r="K42" s="35" t="s">
        <v>664</v>
      </c>
    </row>
    <row r="43" spans="2:11" x14ac:dyDescent="0.3">
      <c r="B43" s="8" t="s">
        <v>864</v>
      </c>
      <c r="C43" s="61" t="s">
        <v>865</v>
      </c>
      <c r="D43" s="55" t="s">
        <v>866</v>
      </c>
      <c r="E43" s="6" t="s">
        <v>863</v>
      </c>
      <c r="F43" s="19">
        <v>8000</v>
      </c>
      <c r="G43" s="24">
        <v>8008.06</v>
      </c>
      <c r="H43" s="24">
        <v>1.17</v>
      </c>
      <c r="I43" s="31">
        <v>7.9149000000000003</v>
      </c>
      <c r="J43" s="31"/>
      <c r="K43" s="35" t="s">
        <v>664</v>
      </c>
    </row>
    <row r="44" spans="2:11" x14ac:dyDescent="0.3">
      <c r="B44" s="8" t="s">
        <v>1260</v>
      </c>
      <c r="C44" s="61" t="s">
        <v>1124</v>
      </c>
      <c r="D44" s="55" t="s">
        <v>1261</v>
      </c>
      <c r="E44" s="6" t="s">
        <v>672</v>
      </c>
      <c r="F44" s="19">
        <v>7500</v>
      </c>
      <c r="G44" s="24">
        <v>7624.3</v>
      </c>
      <c r="H44" s="24">
        <v>1.1200000000000001</v>
      </c>
      <c r="I44" s="31">
        <v>7.12</v>
      </c>
      <c r="J44" s="31"/>
      <c r="K44" s="35" t="s">
        <v>664</v>
      </c>
    </row>
    <row r="45" spans="2:11" x14ac:dyDescent="0.3">
      <c r="B45" s="8" t="s">
        <v>1262</v>
      </c>
      <c r="C45" s="61" t="s">
        <v>702</v>
      </c>
      <c r="D45" s="55" t="s">
        <v>1263</v>
      </c>
      <c r="E45" s="6" t="s">
        <v>672</v>
      </c>
      <c r="F45" s="19">
        <v>750</v>
      </c>
      <c r="G45" s="24">
        <v>7588.31</v>
      </c>
      <c r="H45" s="24">
        <v>1.1100000000000001</v>
      </c>
      <c r="I45" s="31">
        <v>7.4450000000000003</v>
      </c>
      <c r="J45" s="31"/>
      <c r="K45" s="35" t="s">
        <v>664</v>
      </c>
    </row>
    <row r="46" spans="2:11" x14ac:dyDescent="0.3">
      <c r="B46" s="8" t="s">
        <v>1264</v>
      </c>
      <c r="C46" s="61" t="s">
        <v>1265</v>
      </c>
      <c r="D46" s="55" t="s">
        <v>1266</v>
      </c>
      <c r="E46" s="6" t="s">
        <v>668</v>
      </c>
      <c r="F46" s="19">
        <v>7500</v>
      </c>
      <c r="G46" s="24">
        <v>7519.67</v>
      </c>
      <c r="H46" s="24">
        <v>1.1000000000000001</v>
      </c>
      <c r="I46" s="31">
        <v>8.3524999999999991</v>
      </c>
      <c r="J46" s="31"/>
      <c r="K46" s="35" t="s">
        <v>664</v>
      </c>
    </row>
    <row r="47" spans="2:11" x14ac:dyDescent="0.3">
      <c r="B47" s="8" t="s">
        <v>1267</v>
      </c>
      <c r="C47" s="61" t="s">
        <v>1268</v>
      </c>
      <c r="D47" s="55" t="s">
        <v>1269</v>
      </c>
      <c r="E47" s="6" t="s">
        <v>754</v>
      </c>
      <c r="F47" s="19">
        <v>7500</v>
      </c>
      <c r="G47" s="24">
        <v>7498.71</v>
      </c>
      <c r="H47" s="24">
        <v>1.1000000000000001</v>
      </c>
      <c r="I47" s="31">
        <v>9.0553000000000008</v>
      </c>
      <c r="J47" s="31"/>
      <c r="K47" s="35" t="s">
        <v>664</v>
      </c>
    </row>
    <row r="48" spans="2:11" x14ac:dyDescent="0.3">
      <c r="B48" s="8" t="s">
        <v>1270</v>
      </c>
      <c r="C48" s="61" t="s">
        <v>711</v>
      </c>
      <c r="D48" s="55" t="s">
        <v>1271</v>
      </c>
      <c r="E48" s="6" t="s">
        <v>713</v>
      </c>
      <c r="F48" s="19">
        <v>7500</v>
      </c>
      <c r="G48" s="24">
        <v>7426.52</v>
      </c>
      <c r="H48" s="24">
        <v>1.0900000000000001</v>
      </c>
      <c r="I48" s="31">
        <v>7.06</v>
      </c>
      <c r="J48" s="31"/>
      <c r="K48" s="35" t="s">
        <v>664</v>
      </c>
    </row>
    <row r="49" spans="2:11" x14ac:dyDescent="0.3">
      <c r="B49" s="8" t="s">
        <v>1272</v>
      </c>
      <c r="C49" s="61" t="s">
        <v>1268</v>
      </c>
      <c r="D49" s="55" t="s">
        <v>1273</v>
      </c>
      <c r="E49" s="6" t="s">
        <v>754</v>
      </c>
      <c r="F49" s="19">
        <v>7000</v>
      </c>
      <c r="G49" s="24">
        <v>6998.75</v>
      </c>
      <c r="H49" s="24">
        <v>1.03</v>
      </c>
      <c r="I49" s="31">
        <v>9.0548999999999999</v>
      </c>
      <c r="J49" s="31"/>
      <c r="K49" s="35" t="s">
        <v>664</v>
      </c>
    </row>
    <row r="50" spans="2:11" x14ac:dyDescent="0.3">
      <c r="B50" s="8" t="s">
        <v>867</v>
      </c>
      <c r="C50" s="61" t="s">
        <v>868</v>
      </c>
      <c r="D50" s="55" t="s">
        <v>869</v>
      </c>
      <c r="E50" s="6" t="s">
        <v>663</v>
      </c>
      <c r="F50" s="19">
        <v>6500</v>
      </c>
      <c r="G50" s="24">
        <v>6458.36</v>
      </c>
      <c r="H50" s="24">
        <v>0.95</v>
      </c>
      <c r="I50" s="31">
        <v>8.0498999999999992</v>
      </c>
      <c r="J50" s="31"/>
      <c r="K50" s="35" t="s">
        <v>664</v>
      </c>
    </row>
    <row r="51" spans="2:11" x14ac:dyDescent="0.3">
      <c r="B51" s="8" t="s">
        <v>870</v>
      </c>
      <c r="C51" s="61" t="s">
        <v>868</v>
      </c>
      <c r="D51" s="55" t="s">
        <v>871</v>
      </c>
      <c r="E51" s="6" t="s">
        <v>663</v>
      </c>
      <c r="F51" s="19">
        <v>6500</v>
      </c>
      <c r="G51" s="24">
        <v>6452.43</v>
      </c>
      <c r="H51" s="24">
        <v>0.95</v>
      </c>
      <c r="I51" s="31">
        <v>8.0498999999999992</v>
      </c>
      <c r="J51" s="31"/>
      <c r="K51" s="35" t="s">
        <v>664</v>
      </c>
    </row>
    <row r="52" spans="2:11" x14ac:dyDescent="0.3">
      <c r="B52" s="8" t="s">
        <v>872</v>
      </c>
      <c r="C52" s="61" t="s">
        <v>868</v>
      </c>
      <c r="D52" s="55" t="s">
        <v>873</v>
      </c>
      <c r="E52" s="6" t="s">
        <v>663</v>
      </c>
      <c r="F52" s="19">
        <v>6500</v>
      </c>
      <c r="G52" s="24">
        <v>6443.22</v>
      </c>
      <c r="H52" s="24">
        <v>0.94</v>
      </c>
      <c r="I52" s="31">
        <v>8.0599000000000007</v>
      </c>
      <c r="J52" s="31"/>
      <c r="K52" s="35" t="s">
        <v>664</v>
      </c>
    </row>
    <row r="53" spans="2:11" x14ac:dyDescent="0.3">
      <c r="B53" s="8" t="s">
        <v>874</v>
      </c>
      <c r="C53" s="61" t="s">
        <v>868</v>
      </c>
      <c r="D53" s="55" t="s">
        <v>875</v>
      </c>
      <c r="E53" s="6" t="s">
        <v>663</v>
      </c>
      <c r="F53" s="19">
        <v>6500</v>
      </c>
      <c r="G53" s="24">
        <v>6442.38</v>
      </c>
      <c r="H53" s="24">
        <v>0.94</v>
      </c>
      <c r="I53" s="31">
        <v>8.0517000000000003</v>
      </c>
      <c r="J53" s="31"/>
      <c r="K53" s="35" t="s">
        <v>664</v>
      </c>
    </row>
    <row r="54" spans="2:11" x14ac:dyDescent="0.3">
      <c r="B54" s="8" t="s">
        <v>1274</v>
      </c>
      <c r="C54" s="61" t="s">
        <v>232</v>
      </c>
      <c r="D54" s="55" t="s">
        <v>1275</v>
      </c>
      <c r="E54" s="6" t="s">
        <v>682</v>
      </c>
      <c r="F54" s="19">
        <v>500</v>
      </c>
      <c r="G54" s="24">
        <v>5067.6400000000003</v>
      </c>
      <c r="H54" s="24">
        <v>0.74</v>
      </c>
      <c r="I54" s="31">
        <v>7.6448999999999998</v>
      </c>
      <c r="J54" s="31"/>
      <c r="K54" s="35" t="s">
        <v>664</v>
      </c>
    </row>
    <row r="55" spans="2:11" x14ac:dyDescent="0.3">
      <c r="B55" s="8" t="s">
        <v>1276</v>
      </c>
      <c r="C55" s="61" t="s">
        <v>1124</v>
      </c>
      <c r="D55" s="55" t="s">
        <v>1277</v>
      </c>
      <c r="E55" s="6" t="s">
        <v>672</v>
      </c>
      <c r="F55" s="19">
        <v>5000</v>
      </c>
      <c r="G55" s="24">
        <v>5041.13</v>
      </c>
      <c r="H55" s="24">
        <v>0.74</v>
      </c>
      <c r="I55" s="31">
        <v>7.11</v>
      </c>
      <c r="J55" s="31"/>
      <c r="K55" s="35" t="s">
        <v>664</v>
      </c>
    </row>
    <row r="56" spans="2:11" x14ac:dyDescent="0.3">
      <c r="B56" s="8" t="s">
        <v>1278</v>
      </c>
      <c r="C56" s="61" t="s">
        <v>1279</v>
      </c>
      <c r="D56" s="55" t="s">
        <v>1280</v>
      </c>
      <c r="E56" s="6" t="s">
        <v>857</v>
      </c>
      <c r="F56" s="19">
        <v>5000</v>
      </c>
      <c r="G56" s="24">
        <v>4962.9399999999996</v>
      </c>
      <c r="H56" s="24">
        <v>0.73</v>
      </c>
      <c r="I56" s="31">
        <v>10.0548</v>
      </c>
      <c r="J56" s="31"/>
      <c r="K56" s="35" t="s">
        <v>664</v>
      </c>
    </row>
    <row r="57" spans="2:11" x14ac:dyDescent="0.3">
      <c r="B57" s="8" t="s">
        <v>1281</v>
      </c>
      <c r="C57" s="61" t="s">
        <v>1282</v>
      </c>
      <c r="D57" s="55" t="s">
        <v>1283</v>
      </c>
      <c r="E57" s="6" t="s">
        <v>857</v>
      </c>
      <c r="F57" s="19">
        <v>4900</v>
      </c>
      <c r="G57" s="24">
        <v>4918.34</v>
      </c>
      <c r="H57" s="24">
        <v>0.72</v>
      </c>
      <c r="I57" s="31">
        <v>8.4949999999999992</v>
      </c>
      <c r="J57" s="31"/>
      <c r="K57" s="35" t="s">
        <v>664</v>
      </c>
    </row>
    <row r="58" spans="2:11" x14ac:dyDescent="0.3">
      <c r="B58" s="8" t="s">
        <v>1284</v>
      </c>
      <c r="C58" s="61" t="s">
        <v>232</v>
      </c>
      <c r="D58" s="55" t="s">
        <v>1285</v>
      </c>
      <c r="E58" s="6" t="s">
        <v>682</v>
      </c>
      <c r="F58" s="19">
        <v>430</v>
      </c>
      <c r="G58" s="24">
        <v>4436.82</v>
      </c>
      <c r="H58" s="24">
        <v>0.65</v>
      </c>
      <c r="I58" s="31">
        <v>7.7747999999999999</v>
      </c>
      <c r="J58" s="31"/>
      <c r="K58" s="35" t="s">
        <v>664</v>
      </c>
    </row>
    <row r="59" spans="2:11" x14ac:dyDescent="0.3">
      <c r="B59" s="8" t="s">
        <v>1286</v>
      </c>
      <c r="C59" s="61" t="s">
        <v>643</v>
      </c>
      <c r="D59" s="55" t="s">
        <v>1287</v>
      </c>
      <c r="E59" s="6" t="s">
        <v>672</v>
      </c>
      <c r="F59" s="19">
        <v>3000</v>
      </c>
      <c r="G59" s="24">
        <v>2938.84</v>
      </c>
      <c r="H59" s="24">
        <v>0.43</v>
      </c>
      <c r="I59" s="31">
        <v>7.2493999999999996</v>
      </c>
      <c r="J59" s="31"/>
      <c r="K59" s="35" t="s">
        <v>664</v>
      </c>
    </row>
    <row r="60" spans="2:11" x14ac:dyDescent="0.3">
      <c r="B60" s="8" t="s">
        <v>841</v>
      </c>
      <c r="C60" s="61" t="s">
        <v>232</v>
      </c>
      <c r="D60" s="55" t="s">
        <v>842</v>
      </c>
      <c r="E60" s="6" t="s">
        <v>682</v>
      </c>
      <c r="F60" s="19">
        <v>2500</v>
      </c>
      <c r="G60" s="24">
        <v>2574.44</v>
      </c>
      <c r="H60" s="24">
        <v>0.38</v>
      </c>
      <c r="I60" s="31">
        <v>7.7747999999999999</v>
      </c>
      <c r="J60" s="31"/>
      <c r="K60" s="35" t="s">
        <v>664</v>
      </c>
    </row>
    <row r="61" spans="2:11" x14ac:dyDescent="0.3">
      <c r="B61" s="8" t="s">
        <v>784</v>
      </c>
      <c r="C61" s="61" t="s">
        <v>747</v>
      </c>
      <c r="D61" s="55" t="s">
        <v>785</v>
      </c>
      <c r="E61" s="6" t="s">
        <v>672</v>
      </c>
      <c r="F61" s="19">
        <v>2500</v>
      </c>
      <c r="G61" s="24">
        <v>2572.65</v>
      </c>
      <c r="H61" s="24">
        <v>0.38</v>
      </c>
      <c r="I61" s="31">
        <v>7.4836</v>
      </c>
      <c r="J61" s="31"/>
      <c r="K61" s="35" t="s">
        <v>664</v>
      </c>
    </row>
    <row r="62" spans="2:11" x14ac:dyDescent="0.3">
      <c r="B62" s="8" t="s">
        <v>1288</v>
      </c>
      <c r="C62" s="61" t="s">
        <v>1289</v>
      </c>
      <c r="D62" s="55" t="s">
        <v>1290</v>
      </c>
      <c r="E62" s="6" t="s">
        <v>693</v>
      </c>
      <c r="F62" s="19">
        <v>2500</v>
      </c>
      <c r="G62" s="24">
        <v>2521.75</v>
      </c>
      <c r="H62" s="24">
        <v>0.37</v>
      </c>
      <c r="I62" s="31">
        <v>8.0648</v>
      </c>
      <c r="J62" s="31"/>
      <c r="K62" s="35" t="s">
        <v>664</v>
      </c>
    </row>
    <row r="63" spans="2:11" x14ac:dyDescent="0.3">
      <c r="B63" s="8" t="s">
        <v>1291</v>
      </c>
      <c r="C63" s="61" t="s">
        <v>1292</v>
      </c>
      <c r="D63" s="55" t="s">
        <v>1293</v>
      </c>
      <c r="E63" s="6" t="s">
        <v>1294</v>
      </c>
      <c r="F63" s="19">
        <v>2500</v>
      </c>
      <c r="G63" s="24">
        <v>2513.9</v>
      </c>
      <c r="H63" s="24">
        <v>0.37</v>
      </c>
      <c r="I63" s="31">
        <v>7.9747000000000003</v>
      </c>
      <c r="J63" s="31"/>
      <c r="K63" s="35" t="s">
        <v>664</v>
      </c>
    </row>
    <row r="64" spans="2:11" x14ac:dyDescent="0.3">
      <c r="B64" s="8" t="s">
        <v>1295</v>
      </c>
      <c r="C64" s="61" t="s">
        <v>1124</v>
      </c>
      <c r="D64" s="55" t="s">
        <v>1296</v>
      </c>
      <c r="E64" s="6" t="s">
        <v>672</v>
      </c>
      <c r="F64" s="19">
        <v>2500</v>
      </c>
      <c r="G64" s="24">
        <v>2472.59</v>
      </c>
      <c r="H64" s="24">
        <v>0.36</v>
      </c>
      <c r="I64" s="31">
        <v>7.12</v>
      </c>
      <c r="J64" s="31"/>
      <c r="K64" s="35" t="s">
        <v>664</v>
      </c>
    </row>
    <row r="65" spans="2:11" x14ac:dyDescent="0.3">
      <c r="B65" s="8" t="s">
        <v>1297</v>
      </c>
      <c r="C65" s="61" t="s">
        <v>1298</v>
      </c>
      <c r="D65" s="55" t="s">
        <v>1299</v>
      </c>
      <c r="E65" s="6" t="s">
        <v>1300</v>
      </c>
      <c r="F65" s="19">
        <v>2500</v>
      </c>
      <c r="G65" s="24">
        <v>625.49</v>
      </c>
      <c r="H65" s="24">
        <v>0.09</v>
      </c>
      <c r="I65" s="31">
        <v>8.4634999999999998</v>
      </c>
      <c r="J65" s="31"/>
      <c r="K65" s="35" t="s">
        <v>664</v>
      </c>
    </row>
    <row r="66" spans="2:11" x14ac:dyDescent="0.3">
      <c r="B66" s="8" t="s">
        <v>1301</v>
      </c>
      <c r="C66" s="61" t="s">
        <v>711</v>
      </c>
      <c r="D66" s="55" t="s">
        <v>1302</v>
      </c>
      <c r="E66" s="6" t="s">
        <v>672</v>
      </c>
      <c r="F66" s="19">
        <v>500</v>
      </c>
      <c r="G66" s="24">
        <v>500.29</v>
      </c>
      <c r="H66" s="24">
        <v>7.0000000000000007E-2</v>
      </c>
      <c r="I66" s="31">
        <v>5.9699</v>
      </c>
      <c r="J66" s="31"/>
      <c r="K66" s="35" t="s">
        <v>664</v>
      </c>
    </row>
    <row r="67" spans="2:11" x14ac:dyDescent="0.3">
      <c r="C67" s="59" t="s">
        <v>182</v>
      </c>
      <c r="D67" s="55"/>
      <c r="E67" s="6"/>
      <c r="F67" s="19"/>
      <c r="G67" s="25">
        <v>444173.1</v>
      </c>
      <c r="H67" s="25">
        <v>65.12</v>
      </c>
      <c r="I67" s="31"/>
      <c r="J67" s="31"/>
      <c r="K67" s="35"/>
    </row>
    <row r="68" spans="2:11" x14ac:dyDescent="0.3">
      <c r="C68" s="58"/>
      <c r="D68" s="55"/>
      <c r="E68" s="6"/>
      <c r="F68" s="19"/>
      <c r="G68" s="24"/>
      <c r="H68" s="24"/>
      <c r="I68" s="31"/>
      <c r="J68" s="31"/>
      <c r="K68" s="35"/>
    </row>
    <row r="69" spans="2:11" x14ac:dyDescent="0.3">
      <c r="C69" s="60" t="s">
        <v>795</v>
      </c>
      <c r="D69" s="55"/>
      <c r="E69" s="6"/>
      <c r="F69" s="19"/>
      <c r="G69" s="24"/>
      <c r="H69" s="24"/>
      <c r="I69" s="31"/>
      <c r="J69" s="31"/>
      <c r="K69" s="35"/>
    </row>
    <row r="70" spans="2:11" x14ac:dyDescent="0.3">
      <c r="B70" s="8" t="s">
        <v>796</v>
      </c>
      <c r="C70" s="61" t="s">
        <v>797</v>
      </c>
      <c r="D70" s="55" t="s">
        <v>798</v>
      </c>
      <c r="E70" s="6" t="s">
        <v>663</v>
      </c>
      <c r="F70" s="19">
        <v>20000</v>
      </c>
      <c r="G70" s="24">
        <v>20844.240000000002</v>
      </c>
      <c r="H70" s="24">
        <v>3.06</v>
      </c>
      <c r="I70" s="31">
        <v>8.1998999999999995</v>
      </c>
      <c r="J70" s="31"/>
      <c r="K70" s="35" t="s">
        <v>664</v>
      </c>
    </row>
    <row r="71" spans="2:11" x14ac:dyDescent="0.3">
      <c r="C71" s="59" t="s">
        <v>182</v>
      </c>
      <c r="D71" s="55"/>
      <c r="E71" s="6"/>
      <c r="F71" s="19"/>
      <c r="G71" s="25">
        <v>20844.240000000002</v>
      </c>
      <c r="H71" s="25">
        <v>3.06</v>
      </c>
      <c r="I71" s="31"/>
      <c r="J71" s="31"/>
      <c r="K71" s="35"/>
    </row>
    <row r="72" spans="2:11" x14ac:dyDescent="0.3">
      <c r="C72" s="58"/>
      <c r="D72" s="55"/>
      <c r="E72" s="6"/>
      <c r="F72" s="19"/>
      <c r="G72" s="24"/>
      <c r="H72" s="24"/>
      <c r="I72" s="31"/>
      <c r="J72" s="31"/>
      <c r="K72" s="35"/>
    </row>
    <row r="73" spans="2:11" x14ac:dyDescent="0.3">
      <c r="C73" s="59" t="s">
        <v>7</v>
      </c>
      <c r="D73" s="55"/>
      <c r="E73" s="6"/>
      <c r="F73" s="19"/>
      <c r="G73" s="24" t="s">
        <v>2</v>
      </c>
      <c r="H73" s="24" t="s">
        <v>2</v>
      </c>
      <c r="I73" s="31"/>
      <c r="J73" s="31"/>
      <c r="K73" s="35"/>
    </row>
    <row r="74" spans="2:11" x14ac:dyDescent="0.3">
      <c r="C74" s="58"/>
      <c r="D74" s="55"/>
      <c r="E74" s="6"/>
      <c r="F74" s="19"/>
      <c r="G74" s="24"/>
      <c r="H74" s="24"/>
      <c r="I74" s="31"/>
      <c r="J74" s="31"/>
      <c r="K74" s="35"/>
    </row>
    <row r="75" spans="2:11" x14ac:dyDescent="0.3">
      <c r="C75" s="60" t="s">
        <v>8</v>
      </c>
      <c r="D75" s="55"/>
      <c r="E75" s="6"/>
      <c r="F75" s="19"/>
      <c r="G75" s="24"/>
      <c r="H75" s="24"/>
      <c r="I75" s="31"/>
      <c r="J75" s="31"/>
      <c r="K75" s="35"/>
    </row>
    <row r="76" spans="2:11" x14ac:dyDescent="0.3">
      <c r="B76" s="8" t="s">
        <v>876</v>
      </c>
      <c r="C76" s="61" t="s">
        <v>5026</v>
      </c>
      <c r="D76" s="55" t="s">
        <v>877</v>
      </c>
      <c r="E76" s="6" t="s">
        <v>804</v>
      </c>
      <c r="F76" s="19">
        <v>125</v>
      </c>
      <c r="G76" s="24">
        <v>12506.93</v>
      </c>
      <c r="H76" s="24">
        <v>1.83</v>
      </c>
      <c r="I76" s="31">
        <v>7.4249999999999998</v>
      </c>
      <c r="J76" s="31"/>
      <c r="K76" s="35" t="s">
        <v>664</v>
      </c>
    </row>
    <row r="77" spans="2:11" x14ac:dyDescent="0.3">
      <c r="B77" s="8" t="s">
        <v>878</v>
      </c>
      <c r="C77" s="61" t="s">
        <v>5027</v>
      </c>
      <c r="D77" s="55" t="s">
        <v>879</v>
      </c>
      <c r="E77" s="6" t="s">
        <v>804</v>
      </c>
      <c r="F77" s="19">
        <v>125</v>
      </c>
      <c r="G77" s="24">
        <v>12505.96</v>
      </c>
      <c r="H77" s="24">
        <v>1.83</v>
      </c>
      <c r="I77" s="31">
        <v>7.5750000000000002</v>
      </c>
      <c r="J77" s="31"/>
      <c r="K77" s="35" t="s">
        <v>664</v>
      </c>
    </row>
    <row r="78" spans="2:11" x14ac:dyDescent="0.3">
      <c r="C78" s="59" t="s">
        <v>182</v>
      </c>
      <c r="D78" s="55"/>
      <c r="E78" s="6"/>
      <c r="F78" s="19"/>
      <c r="G78" s="25">
        <v>25012.89</v>
      </c>
      <c r="H78" s="25">
        <v>3.66</v>
      </c>
      <c r="I78" s="31"/>
      <c r="J78" s="31"/>
      <c r="K78" s="35"/>
    </row>
    <row r="79" spans="2:11" x14ac:dyDescent="0.3">
      <c r="C79" s="58"/>
      <c r="D79" s="55"/>
      <c r="E79" s="6"/>
      <c r="F79" s="19"/>
      <c r="G79" s="24"/>
      <c r="H79" s="24"/>
      <c r="I79" s="31"/>
      <c r="J79" s="31"/>
      <c r="K79" s="35"/>
    </row>
    <row r="80" spans="2:11" x14ac:dyDescent="0.3">
      <c r="C80" s="60" t="s">
        <v>9</v>
      </c>
      <c r="D80" s="55"/>
      <c r="E80" s="6"/>
      <c r="F80" s="19"/>
      <c r="G80" s="24"/>
      <c r="H80" s="24"/>
      <c r="I80" s="31"/>
      <c r="J80" s="31"/>
      <c r="K80" s="35"/>
    </row>
    <row r="81" spans="2:11" x14ac:dyDescent="0.3">
      <c r="B81" s="8" t="s">
        <v>1303</v>
      </c>
      <c r="C81" s="61" t="s">
        <v>1304</v>
      </c>
      <c r="D81" s="55" t="s">
        <v>1305</v>
      </c>
      <c r="E81" s="6" t="s">
        <v>196</v>
      </c>
      <c r="F81" s="19">
        <v>4500000</v>
      </c>
      <c r="G81" s="24">
        <v>4667.55</v>
      </c>
      <c r="H81" s="24">
        <v>0.68</v>
      </c>
      <c r="I81" s="31">
        <v>0</v>
      </c>
      <c r="J81" s="31"/>
      <c r="K81" s="35"/>
    </row>
    <row r="82" spans="2:11" x14ac:dyDescent="0.3">
      <c r="C82" s="59" t="s">
        <v>182</v>
      </c>
      <c r="D82" s="55"/>
      <c r="E82" s="6"/>
      <c r="F82" s="19"/>
      <c r="G82" s="25">
        <v>4667.55</v>
      </c>
      <c r="H82" s="25">
        <v>0.68</v>
      </c>
      <c r="I82" s="31"/>
      <c r="J82" s="31"/>
      <c r="K82" s="35"/>
    </row>
    <row r="83" spans="2:11" x14ac:dyDescent="0.3">
      <c r="C83" s="58"/>
      <c r="D83" s="55"/>
      <c r="E83" s="6"/>
      <c r="F83" s="19"/>
      <c r="G83" s="24"/>
      <c r="H83" s="24"/>
      <c r="I83" s="31"/>
      <c r="J83" s="31"/>
      <c r="K83" s="35"/>
    </row>
    <row r="84" spans="2:11" x14ac:dyDescent="0.3">
      <c r="C84" s="60" t="s">
        <v>9</v>
      </c>
      <c r="D84" s="55"/>
      <c r="E84" s="6"/>
      <c r="F84" s="19"/>
      <c r="G84" s="24"/>
      <c r="H84" s="24"/>
      <c r="I84" s="31"/>
      <c r="J84" s="31"/>
      <c r="K84" s="35"/>
    </row>
    <row r="85" spans="2:11" x14ac:dyDescent="0.3">
      <c r="B85" s="8" t="s">
        <v>1191</v>
      </c>
      <c r="C85" s="61" t="s">
        <v>1192</v>
      </c>
      <c r="D85" s="55" t="s">
        <v>1193</v>
      </c>
      <c r="E85" s="6" t="s">
        <v>196</v>
      </c>
      <c r="F85" s="19">
        <v>51500000</v>
      </c>
      <c r="G85" s="24">
        <v>53144.29</v>
      </c>
      <c r="H85" s="24">
        <v>7.79</v>
      </c>
      <c r="I85" s="31">
        <v>6.7391845000000004</v>
      </c>
      <c r="J85" s="31"/>
      <c r="K85" s="35"/>
    </row>
    <row r="86" spans="2:11" x14ac:dyDescent="0.3">
      <c r="B86" s="8" t="s">
        <v>880</v>
      </c>
      <c r="C86" s="61" t="s">
        <v>881</v>
      </c>
      <c r="D86" s="55" t="s">
        <v>882</v>
      </c>
      <c r="E86" s="6" t="s">
        <v>196</v>
      </c>
      <c r="F86" s="19">
        <v>47500000</v>
      </c>
      <c r="G86" s="24">
        <v>45918.3</v>
      </c>
      <c r="H86" s="24">
        <v>6.73</v>
      </c>
      <c r="I86" s="31">
        <v>7.1756010000000003</v>
      </c>
      <c r="J86" s="31"/>
      <c r="K86" s="35"/>
    </row>
    <row r="87" spans="2:11" x14ac:dyDescent="0.3">
      <c r="B87" s="8" t="s">
        <v>805</v>
      </c>
      <c r="C87" s="61" t="s">
        <v>806</v>
      </c>
      <c r="D87" s="55" t="s">
        <v>807</v>
      </c>
      <c r="E87" s="6" t="s">
        <v>196</v>
      </c>
      <c r="F87" s="19">
        <v>25000000</v>
      </c>
      <c r="G87" s="24">
        <v>24674.799999999999</v>
      </c>
      <c r="H87" s="24">
        <v>3.62</v>
      </c>
      <c r="I87" s="31">
        <v>6.7754694999999998</v>
      </c>
      <c r="J87" s="31"/>
      <c r="K87" s="35"/>
    </row>
    <row r="88" spans="2:11" x14ac:dyDescent="0.3">
      <c r="B88" s="8" t="s">
        <v>808</v>
      </c>
      <c r="C88" s="61" t="s">
        <v>809</v>
      </c>
      <c r="D88" s="55" t="s">
        <v>810</v>
      </c>
      <c r="E88" s="6" t="s">
        <v>196</v>
      </c>
      <c r="F88" s="19">
        <v>4500000</v>
      </c>
      <c r="G88" s="24">
        <v>4444.96</v>
      </c>
      <c r="H88" s="24">
        <v>0.65</v>
      </c>
      <c r="I88" s="31">
        <v>7.4763238999999997</v>
      </c>
      <c r="J88" s="31"/>
      <c r="K88" s="35"/>
    </row>
    <row r="89" spans="2:11" x14ac:dyDescent="0.3">
      <c r="C89" s="59" t="s">
        <v>182</v>
      </c>
      <c r="D89" s="55"/>
      <c r="E89" s="6"/>
      <c r="F89" s="19"/>
      <c r="G89" s="25">
        <v>128182.35</v>
      </c>
      <c r="H89" s="25">
        <v>18.79</v>
      </c>
      <c r="I89" s="31"/>
      <c r="J89" s="31"/>
      <c r="K89" s="35"/>
    </row>
    <row r="90" spans="2:11" x14ac:dyDescent="0.3">
      <c r="C90" s="58"/>
      <c r="D90" s="55"/>
      <c r="E90" s="6"/>
      <c r="F90" s="19"/>
      <c r="G90" s="24"/>
      <c r="H90" s="24"/>
      <c r="I90" s="31"/>
      <c r="J90" s="31"/>
      <c r="K90" s="35"/>
    </row>
    <row r="91" spans="2:11" x14ac:dyDescent="0.3">
      <c r="C91" s="60" t="s">
        <v>10</v>
      </c>
      <c r="D91" s="55"/>
      <c r="E91" s="6"/>
      <c r="F91" s="19"/>
      <c r="G91" s="24"/>
      <c r="H91" s="24"/>
      <c r="I91" s="31"/>
      <c r="J91" s="31"/>
      <c r="K91" s="35"/>
    </row>
    <row r="92" spans="2:11" x14ac:dyDescent="0.3">
      <c r="B92" s="8" t="s">
        <v>1306</v>
      </c>
      <c r="C92" s="61" t="s">
        <v>1307</v>
      </c>
      <c r="D92" s="55" t="s">
        <v>1308</v>
      </c>
      <c r="E92" s="6" t="s">
        <v>196</v>
      </c>
      <c r="F92" s="19">
        <v>2500000</v>
      </c>
      <c r="G92" s="24">
        <v>2507.48</v>
      </c>
      <c r="H92" s="24">
        <v>0.37</v>
      </c>
      <c r="I92" s="31">
        <v>7.5839191000000001</v>
      </c>
      <c r="J92" s="31"/>
      <c r="K92" s="35"/>
    </row>
    <row r="93" spans="2:11" x14ac:dyDescent="0.3">
      <c r="C93" s="59" t="s">
        <v>182</v>
      </c>
      <c r="D93" s="55"/>
      <c r="E93" s="6"/>
      <c r="F93" s="19"/>
      <c r="G93" s="25">
        <v>2507.48</v>
      </c>
      <c r="H93" s="25">
        <v>0.37</v>
      </c>
      <c r="I93" s="31"/>
      <c r="J93" s="31"/>
      <c r="K93" s="35"/>
    </row>
    <row r="94" spans="2:11" x14ac:dyDescent="0.3">
      <c r="C94" s="58"/>
      <c r="D94" s="55"/>
      <c r="E94" s="6"/>
      <c r="F94" s="19"/>
      <c r="G94" s="24"/>
      <c r="H94" s="24"/>
      <c r="I94" s="31"/>
      <c r="J94" s="31"/>
      <c r="K94" s="35"/>
    </row>
    <row r="95" spans="2:11" x14ac:dyDescent="0.3">
      <c r="C95" s="59" t="s">
        <v>11</v>
      </c>
      <c r="D95" s="55"/>
      <c r="E95" s="6"/>
      <c r="F95" s="19"/>
      <c r="G95" s="24" t="s">
        <v>2</v>
      </c>
      <c r="H95" s="24" t="s">
        <v>2</v>
      </c>
      <c r="I95" s="31"/>
      <c r="J95" s="31"/>
      <c r="K95" s="35"/>
    </row>
    <row r="96" spans="2:11" x14ac:dyDescent="0.3">
      <c r="C96" s="58"/>
      <c r="D96" s="55"/>
      <c r="E96" s="6"/>
      <c r="F96" s="19"/>
      <c r="G96" s="24"/>
      <c r="H96" s="24"/>
      <c r="I96" s="31"/>
      <c r="J96" s="31"/>
      <c r="K96" s="35"/>
    </row>
    <row r="97" spans="1:11" x14ac:dyDescent="0.3">
      <c r="C97" s="59" t="s">
        <v>13</v>
      </c>
      <c r="D97" s="55"/>
      <c r="E97" s="6"/>
      <c r="F97" s="19"/>
      <c r="G97" s="24"/>
      <c r="H97" s="24"/>
      <c r="I97" s="31"/>
      <c r="J97" s="31"/>
      <c r="K97" s="35"/>
    </row>
    <row r="98" spans="1:11" x14ac:dyDescent="0.3">
      <c r="C98" s="58"/>
      <c r="D98" s="55"/>
      <c r="E98" s="6"/>
      <c r="F98" s="19"/>
      <c r="G98" s="24"/>
      <c r="H98" s="24"/>
      <c r="I98" s="31"/>
      <c r="J98" s="31"/>
      <c r="K98" s="35"/>
    </row>
    <row r="99" spans="1:11" x14ac:dyDescent="0.3">
      <c r="C99" s="59" t="s">
        <v>14</v>
      </c>
      <c r="D99" s="55"/>
      <c r="E99" s="6"/>
      <c r="F99" s="19"/>
      <c r="G99" s="24" t="s">
        <v>2</v>
      </c>
      <c r="H99" s="24" t="s">
        <v>2</v>
      </c>
      <c r="I99" s="31"/>
      <c r="J99" s="31"/>
      <c r="K99" s="35"/>
    </row>
    <row r="100" spans="1:11" x14ac:dyDescent="0.3">
      <c r="C100" s="58"/>
      <c r="D100" s="55"/>
      <c r="E100" s="6"/>
      <c r="F100" s="19"/>
      <c r="G100" s="24"/>
      <c r="H100" s="24"/>
      <c r="I100" s="31"/>
      <c r="J100" s="31"/>
      <c r="K100" s="35"/>
    </row>
    <row r="101" spans="1:11" x14ac:dyDescent="0.3">
      <c r="C101" s="59" t="s">
        <v>15</v>
      </c>
      <c r="D101" s="55"/>
      <c r="E101" s="6"/>
      <c r="F101" s="19"/>
      <c r="G101" s="24" t="s">
        <v>2</v>
      </c>
      <c r="H101" s="24" t="s">
        <v>2</v>
      </c>
      <c r="I101" s="31"/>
      <c r="J101" s="31"/>
      <c r="K101" s="35"/>
    </row>
    <row r="102" spans="1:11" x14ac:dyDescent="0.3">
      <c r="C102" s="58"/>
      <c r="D102" s="55"/>
      <c r="E102" s="6"/>
      <c r="F102" s="19"/>
      <c r="G102" s="24"/>
      <c r="H102" s="24"/>
      <c r="I102" s="31"/>
      <c r="J102" s="31"/>
      <c r="K102" s="35"/>
    </row>
    <row r="103" spans="1:11" x14ac:dyDescent="0.3">
      <c r="C103" s="59" t="s">
        <v>16</v>
      </c>
      <c r="D103" s="55"/>
      <c r="E103" s="6"/>
      <c r="F103" s="19"/>
      <c r="G103" s="24" t="s">
        <v>2</v>
      </c>
      <c r="H103" s="24" t="s">
        <v>2</v>
      </c>
      <c r="I103" s="31"/>
      <c r="J103" s="31"/>
      <c r="K103" s="35"/>
    </row>
    <row r="104" spans="1:11" x14ac:dyDescent="0.3">
      <c r="C104" s="58"/>
      <c r="D104" s="55"/>
      <c r="E104" s="6"/>
      <c r="F104" s="19"/>
      <c r="G104" s="24"/>
      <c r="H104" s="24"/>
      <c r="I104" s="31"/>
      <c r="J104" s="31"/>
      <c r="K104" s="35"/>
    </row>
    <row r="105" spans="1:11" x14ac:dyDescent="0.3">
      <c r="C105" s="59" t="s">
        <v>17</v>
      </c>
      <c r="D105" s="55"/>
      <c r="E105" s="6"/>
      <c r="F105" s="19"/>
      <c r="G105" s="24" t="s">
        <v>2</v>
      </c>
      <c r="H105" s="24" t="s">
        <v>2</v>
      </c>
      <c r="I105" s="31"/>
      <c r="J105" s="31"/>
      <c r="K105" s="35"/>
    </row>
    <row r="106" spans="1:11" x14ac:dyDescent="0.3">
      <c r="C106" s="58"/>
      <c r="D106" s="55"/>
      <c r="E106" s="6"/>
      <c r="F106" s="19"/>
      <c r="G106" s="24"/>
      <c r="H106" s="24"/>
      <c r="I106" s="31"/>
      <c r="J106" s="31"/>
      <c r="K106" s="35"/>
    </row>
    <row r="107" spans="1:11" x14ac:dyDescent="0.3">
      <c r="C107" s="59" t="s">
        <v>18</v>
      </c>
      <c r="D107" s="55"/>
      <c r="E107" s="6"/>
      <c r="F107" s="19"/>
      <c r="G107" s="24" t="s">
        <v>2</v>
      </c>
      <c r="H107" s="24" t="s">
        <v>2</v>
      </c>
      <c r="I107" s="31"/>
      <c r="J107" s="31"/>
      <c r="K107" s="35"/>
    </row>
    <row r="108" spans="1:11" x14ac:dyDescent="0.3">
      <c r="C108" s="58"/>
      <c r="D108" s="55"/>
      <c r="E108" s="6"/>
      <c r="F108" s="19"/>
      <c r="G108" s="24"/>
      <c r="H108" s="24"/>
      <c r="I108" s="31"/>
      <c r="J108" s="31"/>
      <c r="K108" s="35"/>
    </row>
    <row r="109" spans="1:11" x14ac:dyDescent="0.3">
      <c r="A109" s="10"/>
      <c r="B109" s="28"/>
      <c r="C109" s="59" t="s">
        <v>19</v>
      </c>
      <c r="D109" s="55"/>
      <c r="E109" s="6"/>
      <c r="F109" s="19"/>
      <c r="G109" s="24"/>
      <c r="H109" s="24"/>
      <c r="I109" s="31"/>
      <c r="J109" s="31"/>
      <c r="K109" s="35"/>
    </row>
    <row r="110" spans="1:11" x14ac:dyDescent="0.3">
      <c r="A110" s="28"/>
      <c r="B110" s="28"/>
      <c r="C110" s="59" t="s">
        <v>20</v>
      </c>
      <c r="D110" s="55"/>
      <c r="E110" s="6"/>
      <c r="F110" s="19"/>
      <c r="G110" s="24" t="s">
        <v>2</v>
      </c>
      <c r="H110" s="24" t="s">
        <v>2</v>
      </c>
      <c r="I110" s="31"/>
      <c r="J110" s="31"/>
      <c r="K110" s="35"/>
    </row>
    <row r="111" spans="1:11" x14ac:dyDescent="0.3">
      <c r="A111" s="28"/>
      <c r="B111" s="28"/>
      <c r="C111" s="59"/>
      <c r="D111" s="55"/>
      <c r="E111" s="6"/>
      <c r="F111" s="19"/>
      <c r="G111" s="24"/>
      <c r="H111" s="24"/>
      <c r="I111" s="31"/>
      <c r="J111" s="31"/>
      <c r="K111" s="35"/>
    </row>
    <row r="112" spans="1:11" x14ac:dyDescent="0.3">
      <c r="C112" s="60" t="s">
        <v>21</v>
      </c>
      <c r="D112" s="55"/>
      <c r="E112" s="6"/>
      <c r="F112" s="19"/>
      <c r="G112" s="24"/>
      <c r="H112" s="24"/>
      <c r="I112" s="31"/>
      <c r="J112" s="31"/>
      <c r="K112" s="35"/>
    </row>
    <row r="113" spans="2:11" x14ac:dyDescent="0.3">
      <c r="B113" s="8" t="s">
        <v>886</v>
      </c>
      <c r="C113" s="61" t="s">
        <v>4968</v>
      </c>
      <c r="D113" s="55" t="s">
        <v>887</v>
      </c>
      <c r="E113" s="6" t="s">
        <v>888</v>
      </c>
      <c r="F113" s="19">
        <v>17860.507000000001</v>
      </c>
      <c r="G113" s="24">
        <v>2083.5500000000002</v>
      </c>
      <c r="H113" s="24">
        <v>0.31</v>
      </c>
      <c r="I113" s="31">
        <v>5.45</v>
      </c>
      <c r="J113" s="31"/>
      <c r="K113" s="35"/>
    </row>
    <row r="114" spans="2:11" x14ac:dyDescent="0.3">
      <c r="C114" s="59" t="s">
        <v>182</v>
      </c>
      <c r="D114" s="55"/>
      <c r="E114" s="6"/>
      <c r="F114" s="19"/>
      <c r="G114" s="25">
        <v>2083.5500000000002</v>
      </c>
      <c r="H114" s="25">
        <v>0.31</v>
      </c>
      <c r="I114" s="31"/>
      <c r="J114" s="31"/>
      <c r="K114" s="35"/>
    </row>
    <row r="115" spans="2:11" x14ac:dyDescent="0.3">
      <c r="C115" s="58"/>
      <c r="D115" s="55"/>
      <c r="E115" s="6"/>
      <c r="F115" s="19"/>
      <c r="G115" s="24"/>
      <c r="H115" s="24"/>
      <c r="I115" s="31"/>
      <c r="J115" s="31"/>
      <c r="K115" s="35"/>
    </row>
    <row r="116" spans="2:11" x14ac:dyDescent="0.3">
      <c r="C116" s="60" t="s">
        <v>834</v>
      </c>
      <c r="D116" s="55"/>
      <c r="E116" s="6"/>
      <c r="F116" s="19"/>
      <c r="G116" s="24"/>
      <c r="H116" s="24"/>
      <c r="I116" s="31"/>
      <c r="J116" s="31"/>
      <c r="K116" s="35"/>
    </row>
    <row r="117" spans="2:11" x14ac:dyDescent="0.3">
      <c r="B117" s="8" t="s">
        <v>1309</v>
      </c>
      <c r="C117" s="61" t="s">
        <v>715</v>
      </c>
      <c r="D117" s="55" t="s">
        <v>1310</v>
      </c>
      <c r="E117" s="6" t="s">
        <v>611</v>
      </c>
      <c r="F117" s="19">
        <v>9400000</v>
      </c>
      <c r="G117" s="24">
        <v>13160</v>
      </c>
      <c r="H117" s="24">
        <v>1.93</v>
      </c>
      <c r="I117" s="31"/>
      <c r="J117" s="31"/>
      <c r="K117" s="35"/>
    </row>
    <row r="118" spans="2:11" x14ac:dyDescent="0.3">
      <c r="B118" s="8" t="s">
        <v>1311</v>
      </c>
      <c r="C118" s="61" t="s">
        <v>670</v>
      </c>
      <c r="D118" s="55" t="s">
        <v>1312</v>
      </c>
      <c r="E118" s="6" t="s">
        <v>611</v>
      </c>
      <c r="F118" s="19">
        <v>4500000</v>
      </c>
      <c r="G118" s="24">
        <v>4905</v>
      </c>
      <c r="H118" s="24">
        <v>0.72</v>
      </c>
      <c r="I118" s="31"/>
      <c r="J118" s="31"/>
      <c r="K118" s="35"/>
    </row>
    <row r="119" spans="2:11" x14ac:dyDescent="0.3">
      <c r="B119" s="8" t="s">
        <v>1313</v>
      </c>
      <c r="C119" s="61" t="s">
        <v>1314</v>
      </c>
      <c r="D119" s="55" t="s">
        <v>1315</v>
      </c>
      <c r="E119" s="6" t="s">
        <v>57</v>
      </c>
      <c r="F119" s="19">
        <v>684931</v>
      </c>
      <c r="G119" s="24">
        <v>479.45</v>
      </c>
      <c r="H119" s="24">
        <v>7.0000000000000007E-2</v>
      </c>
      <c r="I119" s="31"/>
      <c r="J119" s="31"/>
      <c r="K119" s="35"/>
    </row>
    <row r="120" spans="2:11" x14ac:dyDescent="0.3">
      <c r="C120" s="59" t="s">
        <v>182</v>
      </c>
      <c r="D120" s="55"/>
      <c r="E120" s="6"/>
      <c r="F120" s="19"/>
      <c r="G120" s="25">
        <v>18544.45</v>
      </c>
      <c r="H120" s="25">
        <v>2.72</v>
      </c>
      <c r="I120" s="31"/>
      <c r="J120" s="31"/>
      <c r="K120" s="35"/>
    </row>
    <row r="121" spans="2:11" x14ac:dyDescent="0.3">
      <c r="C121" s="58"/>
      <c r="D121" s="55"/>
      <c r="E121" s="6"/>
      <c r="F121" s="19"/>
      <c r="G121" s="24"/>
      <c r="H121" s="24"/>
      <c r="I121" s="31"/>
      <c r="J121" s="31"/>
      <c r="K121" s="35"/>
    </row>
    <row r="122" spans="2:11" x14ac:dyDescent="0.3">
      <c r="C122" s="59" t="s">
        <v>22</v>
      </c>
      <c r="D122" s="55"/>
      <c r="E122" s="6"/>
      <c r="F122" s="19"/>
      <c r="G122" s="24" t="s">
        <v>2</v>
      </c>
      <c r="H122" s="24" t="s">
        <v>2</v>
      </c>
      <c r="I122" s="31"/>
      <c r="J122" s="31"/>
      <c r="K122" s="35"/>
    </row>
    <row r="123" spans="2:11" x14ac:dyDescent="0.3">
      <c r="C123" s="58"/>
      <c r="D123" s="55"/>
      <c r="E123" s="6"/>
      <c r="F123" s="19"/>
      <c r="G123" s="24"/>
      <c r="H123" s="24"/>
      <c r="I123" s="31"/>
      <c r="J123" s="31"/>
      <c r="K123" s="35"/>
    </row>
    <row r="124" spans="2:11" x14ac:dyDescent="0.3">
      <c r="C124" s="59" t="s">
        <v>23</v>
      </c>
      <c r="D124" s="55"/>
      <c r="E124" s="6"/>
      <c r="F124" s="19"/>
      <c r="G124" s="24" t="s">
        <v>2</v>
      </c>
      <c r="H124" s="24" t="s">
        <v>2</v>
      </c>
      <c r="I124" s="31"/>
      <c r="J124" s="31"/>
      <c r="K124" s="35"/>
    </row>
    <row r="125" spans="2:11" x14ac:dyDescent="0.3">
      <c r="C125" s="58"/>
      <c r="D125" s="55"/>
      <c r="E125" s="6"/>
      <c r="F125" s="19"/>
      <c r="G125" s="24"/>
      <c r="H125" s="24"/>
      <c r="I125" s="31"/>
      <c r="J125" s="31"/>
      <c r="K125" s="35"/>
    </row>
    <row r="126" spans="2:11" x14ac:dyDescent="0.3">
      <c r="C126" s="60" t="s">
        <v>24</v>
      </c>
      <c r="D126" s="55"/>
      <c r="E126" s="6"/>
      <c r="F126" s="19"/>
      <c r="G126" s="24"/>
      <c r="H126" s="24"/>
      <c r="I126" s="31"/>
      <c r="J126" s="31"/>
      <c r="K126" s="35"/>
    </row>
    <row r="127" spans="2:11" x14ac:dyDescent="0.3">
      <c r="B127" s="8" t="s">
        <v>197</v>
      </c>
      <c r="C127" s="61" t="s">
        <v>198</v>
      </c>
      <c r="D127" s="55"/>
      <c r="E127" s="6"/>
      <c r="F127" s="19"/>
      <c r="G127" s="24">
        <v>2161.6999999999998</v>
      </c>
      <c r="H127" s="24">
        <v>0.32</v>
      </c>
      <c r="I127" s="31"/>
      <c r="J127" s="31"/>
      <c r="K127" s="35"/>
    </row>
    <row r="128" spans="2:11" x14ac:dyDescent="0.3">
      <c r="C128" s="59" t="s">
        <v>182</v>
      </c>
      <c r="D128" s="55"/>
      <c r="E128" s="6"/>
      <c r="F128" s="19"/>
      <c r="G128" s="25">
        <v>2161.6999999999998</v>
      </c>
      <c r="H128" s="25">
        <v>0.32</v>
      </c>
      <c r="I128" s="31"/>
      <c r="J128" s="31"/>
      <c r="K128" s="35"/>
    </row>
    <row r="129" spans="1:54" x14ac:dyDescent="0.3">
      <c r="C129" s="58"/>
      <c r="D129" s="55"/>
      <c r="E129" s="6"/>
      <c r="F129" s="19"/>
      <c r="G129" s="24"/>
      <c r="H129" s="24"/>
      <c r="I129" s="31"/>
      <c r="J129" s="31"/>
      <c r="K129" s="35"/>
    </row>
    <row r="130" spans="1:54" x14ac:dyDescent="0.3">
      <c r="A130" s="10"/>
      <c r="B130" s="28"/>
      <c r="C130" s="59" t="s">
        <v>25</v>
      </c>
      <c r="D130" s="55"/>
      <c r="E130" s="6"/>
      <c r="F130" s="19"/>
      <c r="G130" s="24"/>
      <c r="H130" s="24"/>
      <c r="I130" s="31"/>
      <c r="J130" s="31"/>
      <c r="K130" s="35"/>
    </row>
    <row r="131" spans="1:54" s="2" customFormat="1" ht="13.8" x14ac:dyDescent="0.3">
      <c r="A131" s="28"/>
      <c r="B131" s="28"/>
      <c r="C131" s="58" t="s">
        <v>4955</v>
      </c>
      <c r="D131" s="55"/>
      <c r="E131" s="6"/>
      <c r="F131" s="19"/>
      <c r="G131" s="24" t="s">
        <v>2</v>
      </c>
      <c r="H131" s="24" t="s">
        <v>2</v>
      </c>
      <c r="I131" s="31"/>
      <c r="J131" s="31"/>
      <c r="K131" s="35"/>
      <c r="L131" s="3"/>
      <c r="AI131" s="3"/>
      <c r="AV131" s="3"/>
      <c r="AX131" s="3"/>
      <c r="BB131" s="3"/>
    </row>
    <row r="132" spans="1:54" x14ac:dyDescent="0.3">
      <c r="B132" s="8"/>
      <c r="C132" s="61" t="s">
        <v>199</v>
      </c>
      <c r="D132" s="55"/>
      <c r="E132" s="6"/>
      <c r="F132" s="19"/>
      <c r="G132" s="24">
        <v>18574.650000000001</v>
      </c>
      <c r="H132" s="24">
        <v>2.75</v>
      </c>
      <c r="I132" s="31"/>
      <c r="J132" s="31"/>
      <c r="K132" s="35"/>
    </row>
    <row r="133" spans="1:54" x14ac:dyDescent="0.3">
      <c r="C133" s="59" t="s">
        <v>182</v>
      </c>
      <c r="D133" s="55"/>
      <c r="E133" s="6"/>
      <c r="F133" s="19"/>
      <c r="G133" s="25">
        <v>18574.650000000001</v>
      </c>
      <c r="H133" s="25">
        <v>2.75</v>
      </c>
      <c r="I133" s="31"/>
      <c r="J133" s="31"/>
      <c r="K133" s="35"/>
    </row>
    <row r="134" spans="1:54" x14ac:dyDescent="0.3">
      <c r="C134" s="58"/>
      <c r="D134" s="55"/>
      <c r="E134" s="6"/>
      <c r="F134" s="19"/>
      <c r="G134" s="24"/>
      <c r="H134" s="24"/>
      <c r="I134" s="31"/>
      <c r="J134" s="31"/>
      <c r="K134" s="35"/>
    </row>
    <row r="135" spans="1:54" x14ac:dyDescent="0.3">
      <c r="C135" s="62" t="s">
        <v>200</v>
      </c>
      <c r="D135" s="56"/>
      <c r="E135" s="5"/>
      <c r="F135" s="20"/>
      <c r="G135" s="26">
        <v>681852.22</v>
      </c>
      <c r="H135" s="26">
        <v>100</v>
      </c>
      <c r="I135" s="32"/>
      <c r="J135" s="32"/>
      <c r="K135" s="36"/>
    </row>
    <row r="138" spans="1:54" x14ac:dyDescent="0.3">
      <c r="C138" s="1" t="s">
        <v>201</v>
      </c>
    </row>
    <row r="139" spans="1:54" x14ac:dyDescent="0.3">
      <c r="C139" s="37" t="s">
        <v>202</v>
      </c>
      <c r="D139" s="37"/>
      <c r="E139" s="37"/>
      <c r="F139" s="37"/>
      <c r="G139" s="37"/>
      <c r="H139" s="37"/>
      <c r="I139" s="37"/>
      <c r="J139" s="37"/>
      <c r="K139" s="37"/>
    </row>
    <row r="140" spans="1:54" x14ac:dyDescent="0.3">
      <c r="C140" s="2" t="s">
        <v>203</v>
      </c>
    </row>
    <row r="141" spans="1:54" x14ac:dyDescent="0.3">
      <c r="C141" s="2" t="s">
        <v>204</v>
      </c>
    </row>
    <row r="142" spans="1:54" ht="30" customHeight="1" x14ac:dyDescent="0.3">
      <c r="C142" s="87" t="s">
        <v>205</v>
      </c>
      <c r="D142" s="88"/>
      <c r="E142" s="88"/>
      <c r="F142" s="88"/>
      <c r="G142" s="88"/>
      <c r="H142" s="88"/>
      <c r="I142" s="88"/>
      <c r="J142" s="88"/>
      <c r="K142" s="88"/>
    </row>
    <row r="143" spans="1:54" x14ac:dyDescent="0.3">
      <c r="C143" s="2" t="s">
        <v>206</v>
      </c>
    </row>
    <row r="144" spans="1:54" x14ac:dyDescent="0.3">
      <c r="C144" s="2" t="s">
        <v>4984</v>
      </c>
    </row>
    <row r="145" spans="3:11" ht="52.5" customHeight="1" x14ac:dyDescent="0.3">
      <c r="C145" s="87" t="s">
        <v>5000</v>
      </c>
      <c r="D145" s="88"/>
      <c r="E145" s="88"/>
      <c r="F145" s="88"/>
      <c r="G145" s="88"/>
      <c r="H145" s="88"/>
      <c r="I145" s="88"/>
      <c r="J145" s="88"/>
      <c r="K145" s="88"/>
    </row>
    <row r="147" spans="3:11" x14ac:dyDescent="0.3">
      <c r="C147" s="1" t="s">
        <v>5109</v>
      </c>
      <c r="E147" s="85" t="s">
        <v>5110</v>
      </c>
    </row>
    <row r="148" spans="3:11" x14ac:dyDescent="0.3">
      <c r="E148" s="2" t="s">
        <v>5123</v>
      </c>
    </row>
  </sheetData>
  <mergeCells count="2">
    <mergeCell ref="C142:K142"/>
    <mergeCell ref="C145:K145"/>
  </mergeCells>
  <hyperlinks>
    <hyperlink ref="J2" location="'Index'!A1" display="'Index'!A1" xr:uid="{F91A0F14-A3BD-4F13-BBEE-AF6BCA549545}"/>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32067-5F26-4A3F-A86F-C00E507DB1EB}">
  <sheetPr codeName="Sheet114"/>
  <dimension ref="A1:IV193"/>
  <sheetViews>
    <sheetView showGridLines="0" zoomScale="90" zoomScaleNormal="90" workbookViewId="0">
      <pane ySplit="6" topLeftCell="A1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1316</v>
      </c>
      <c r="J2" s="38" t="s">
        <v>4603</v>
      </c>
    </row>
    <row r="3" spans="1:54" ht="16.2" x14ac:dyDescent="0.35">
      <c r="C3" s="1" t="s">
        <v>28</v>
      </c>
      <c r="D3" s="21" t="s">
        <v>1317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1318</v>
      </c>
      <c r="C19" s="61" t="s">
        <v>1319</v>
      </c>
      <c r="D19" s="55" t="s">
        <v>1320</v>
      </c>
      <c r="E19" s="6" t="s">
        <v>672</v>
      </c>
      <c r="F19" s="19">
        <v>8200</v>
      </c>
      <c r="G19" s="24">
        <v>81871.100000000006</v>
      </c>
      <c r="H19" s="24">
        <v>1.24</v>
      </c>
      <c r="I19" s="31">
        <v>7.4351000000000003</v>
      </c>
      <c r="J19" s="31"/>
      <c r="K19" s="35" t="s">
        <v>664</v>
      </c>
    </row>
    <row r="20" spans="2:11" x14ac:dyDescent="0.3">
      <c r="B20" s="8" t="s">
        <v>1301</v>
      </c>
      <c r="C20" s="61" t="s">
        <v>711</v>
      </c>
      <c r="D20" s="55" t="s">
        <v>1302</v>
      </c>
      <c r="E20" s="6" t="s">
        <v>672</v>
      </c>
      <c r="F20" s="19">
        <v>53000</v>
      </c>
      <c r="G20" s="24">
        <v>53030.53</v>
      </c>
      <c r="H20" s="24">
        <v>0.8</v>
      </c>
      <c r="I20" s="31">
        <v>5.9699</v>
      </c>
      <c r="J20" s="31"/>
      <c r="K20" s="35" t="s">
        <v>664</v>
      </c>
    </row>
    <row r="21" spans="2:11" x14ac:dyDescent="0.3">
      <c r="B21" s="8" t="s">
        <v>1321</v>
      </c>
      <c r="C21" s="61" t="s">
        <v>529</v>
      </c>
      <c r="D21" s="55" t="s">
        <v>1322</v>
      </c>
      <c r="E21" s="6" t="s">
        <v>672</v>
      </c>
      <c r="F21" s="19">
        <v>25000</v>
      </c>
      <c r="G21" s="24">
        <v>25013.7</v>
      </c>
      <c r="H21" s="24">
        <v>0.38</v>
      </c>
      <c r="I21" s="31">
        <v>6.1797000000000004</v>
      </c>
      <c r="J21" s="31"/>
      <c r="K21" s="35" t="s">
        <v>664</v>
      </c>
    </row>
    <row r="22" spans="2:11" x14ac:dyDescent="0.3">
      <c r="B22" s="8" t="s">
        <v>1323</v>
      </c>
      <c r="C22" s="61" t="s">
        <v>425</v>
      </c>
      <c r="D22" s="55" t="s">
        <v>1324</v>
      </c>
      <c r="E22" s="6" t="s">
        <v>672</v>
      </c>
      <c r="F22" s="19">
        <v>17500</v>
      </c>
      <c r="G22" s="24">
        <v>17509.71</v>
      </c>
      <c r="H22" s="24">
        <v>0.26</v>
      </c>
      <c r="I22" s="31">
        <v>5.8852000000000002</v>
      </c>
      <c r="J22" s="31"/>
      <c r="K22" s="35" t="s">
        <v>664</v>
      </c>
    </row>
    <row r="23" spans="2:11" x14ac:dyDescent="0.3">
      <c r="B23" s="8" t="s">
        <v>1325</v>
      </c>
      <c r="C23" s="61" t="s">
        <v>1326</v>
      </c>
      <c r="D23" s="55" t="s">
        <v>1327</v>
      </c>
      <c r="E23" s="6" t="s">
        <v>672</v>
      </c>
      <c r="F23" s="19">
        <v>1750</v>
      </c>
      <c r="G23" s="24">
        <v>17502.29</v>
      </c>
      <c r="H23" s="24">
        <v>0.26</v>
      </c>
      <c r="I23" s="31">
        <v>7.2899000000000003</v>
      </c>
      <c r="J23" s="31"/>
      <c r="K23" s="35" t="s">
        <v>664</v>
      </c>
    </row>
    <row r="24" spans="2:11" x14ac:dyDescent="0.3">
      <c r="B24" s="8" t="s">
        <v>1328</v>
      </c>
      <c r="C24" s="61" t="s">
        <v>1326</v>
      </c>
      <c r="D24" s="55" t="s">
        <v>1329</v>
      </c>
      <c r="E24" s="6" t="s">
        <v>672</v>
      </c>
      <c r="F24" s="19">
        <v>1000</v>
      </c>
      <c r="G24" s="24">
        <v>10006.31</v>
      </c>
      <c r="H24" s="24">
        <v>0.15</v>
      </c>
      <c r="I24" s="31">
        <v>5.9348000000000001</v>
      </c>
      <c r="J24" s="31"/>
      <c r="K24" s="35" t="s">
        <v>664</v>
      </c>
    </row>
    <row r="25" spans="2:11" x14ac:dyDescent="0.3">
      <c r="B25" s="8" t="s">
        <v>1330</v>
      </c>
      <c r="C25" s="61" t="s">
        <v>1331</v>
      </c>
      <c r="D25" s="55" t="s">
        <v>1332</v>
      </c>
      <c r="E25" s="6" t="s">
        <v>713</v>
      </c>
      <c r="F25" s="19">
        <v>6500</v>
      </c>
      <c r="G25" s="24">
        <v>6505.47</v>
      </c>
      <c r="H25" s="24">
        <v>0.1</v>
      </c>
      <c r="I25" s="31">
        <v>6.3007</v>
      </c>
      <c r="J25" s="31"/>
      <c r="K25" s="35" t="s">
        <v>664</v>
      </c>
    </row>
    <row r="26" spans="2:11" x14ac:dyDescent="0.3">
      <c r="C26" s="59" t="s">
        <v>182</v>
      </c>
      <c r="D26" s="55"/>
      <c r="E26" s="6"/>
      <c r="F26" s="19"/>
      <c r="G26" s="25">
        <v>211439.11</v>
      </c>
      <c r="H26" s="25">
        <v>3.19</v>
      </c>
      <c r="I26" s="31"/>
      <c r="J26" s="31"/>
      <c r="K26" s="35"/>
    </row>
    <row r="27" spans="2:11" x14ac:dyDescent="0.3">
      <c r="C27" s="58"/>
      <c r="D27" s="55"/>
      <c r="E27" s="6"/>
      <c r="F27" s="19"/>
      <c r="G27" s="24"/>
      <c r="H27" s="24"/>
      <c r="I27" s="31"/>
      <c r="J27" s="31"/>
      <c r="K27" s="35"/>
    </row>
    <row r="28" spans="2:11" x14ac:dyDescent="0.3">
      <c r="C28" s="59" t="s">
        <v>7</v>
      </c>
      <c r="D28" s="55"/>
      <c r="E28" s="6"/>
      <c r="F28" s="19"/>
      <c r="G28" s="24" t="s">
        <v>2</v>
      </c>
      <c r="H28" s="24" t="s">
        <v>2</v>
      </c>
      <c r="I28" s="31"/>
      <c r="J28" s="31"/>
      <c r="K28" s="35"/>
    </row>
    <row r="29" spans="2:11" x14ac:dyDescent="0.3">
      <c r="C29" s="58"/>
      <c r="D29" s="55"/>
      <c r="E29" s="6"/>
      <c r="F29" s="19"/>
      <c r="G29" s="24"/>
      <c r="H29" s="24"/>
      <c r="I29" s="31"/>
      <c r="J29" s="31"/>
      <c r="K29" s="35"/>
    </row>
    <row r="30" spans="2:11" x14ac:dyDescent="0.3">
      <c r="C30" s="59" t="s">
        <v>8</v>
      </c>
      <c r="D30" s="55"/>
      <c r="E30" s="6"/>
      <c r="F30" s="19"/>
      <c r="G30" s="24" t="s">
        <v>2</v>
      </c>
      <c r="H30" s="24" t="s">
        <v>2</v>
      </c>
      <c r="I30" s="31"/>
      <c r="J30" s="31"/>
      <c r="K30" s="35"/>
    </row>
    <row r="31" spans="2:11" x14ac:dyDescent="0.3">
      <c r="C31" s="58"/>
      <c r="D31" s="55"/>
      <c r="E31" s="6"/>
      <c r="F31" s="19"/>
      <c r="G31" s="24"/>
      <c r="H31" s="24"/>
      <c r="I31" s="31"/>
      <c r="J31" s="31"/>
      <c r="K31" s="35"/>
    </row>
    <row r="32" spans="2:11" x14ac:dyDescent="0.3">
      <c r="C32" s="60" t="s">
        <v>9</v>
      </c>
      <c r="D32" s="55"/>
      <c r="E32" s="6"/>
      <c r="F32" s="19"/>
      <c r="G32" s="24"/>
      <c r="H32" s="24"/>
      <c r="I32" s="31"/>
      <c r="J32" s="31"/>
      <c r="K32" s="35"/>
    </row>
    <row r="33" spans="1:11" x14ac:dyDescent="0.3">
      <c r="B33" s="8" t="s">
        <v>1333</v>
      </c>
      <c r="C33" s="61" t="s">
        <v>1334</v>
      </c>
      <c r="D33" s="55" t="s">
        <v>1335</v>
      </c>
      <c r="E33" s="6" t="s">
        <v>196</v>
      </c>
      <c r="F33" s="19">
        <v>120000000</v>
      </c>
      <c r="G33" s="24">
        <v>120214.68</v>
      </c>
      <c r="H33" s="24">
        <v>1.82</v>
      </c>
      <c r="I33" s="31">
        <v>5.2969999999999997</v>
      </c>
      <c r="J33" s="31"/>
      <c r="K33" s="35"/>
    </row>
    <row r="34" spans="1:11" x14ac:dyDescent="0.3">
      <c r="B34" s="8" t="s">
        <v>1336</v>
      </c>
      <c r="C34" s="61" t="s">
        <v>1337</v>
      </c>
      <c r="D34" s="55" t="s">
        <v>1338</v>
      </c>
      <c r="E34" s="6" t="s">
        <v>196</v>
      </c>
      <c r="F34" s="19">
        <v>109000000</v>
      </c>
      <c r="G34" s="24">
        <v>109020.82</v>
      </c>
      <c r="H34" s="24">
        <v>1.65</v>
      </c>
      <c r="I34" s="31">
        <v>5.2901999999999996</v>
      </c>
      <c r="J34" s="31"/>
      <c r="K34" s="35"/>
    </row>
    <row r="35" spans="1:11" x14ac:dyDescent="0.3">
      <c r="B35" s="8" t="s">
        <v>1339</v>
      </c>
      <c r="C35" s="61" t="s">
        <v>1340</v>
      </c>
      <c r="D35" s="55" t="s">
        <v>1341</v>
      </c>
      <c r="E35" s="6" t="s">
        <v>196</v>
      </c>
      <c r="F35" s="19">
        <v>22500000</v>
      </c>
      <c r="G35" s="24">
        <v>22543.22</v>
      </c>
      <c r="H35" s="24">
        <v>0.34</v>
      </c>
      <c r="I35" s="31">
        <v>5.2965</v>
      </c>
      <c r="J35" s="31"/>
      <c r="K35" s="35"/>
    </row>
    <row r="36" spans="1:11" x14ac:dyDescent="0.3">
      <c r="C36" s="59" t="s">
        <v>182</v>
      </c>
      <c r="D36" s="55"/>
      <c r="E36" s="6"/>
      <c r="F36" s="19"/>
      <c r="G36" s="25">
        <v>251778.72</v>
      </c>
      <c r="H36" s="25">
        <v>3.81</v>
      </c>
      <c r="I36" s="31"/>
      <c r="J36" s="31"/>
      <c r="K36" s="35"/>
    </row>
    <row r="37" spans="1:11" x14ac:dyDescent="0.3">
      <c r="C37" s="58"/>
      <c r="D37" s="55"/>
      <c r="E37" s="6"/>
      <c r="F37" s="19"/>
      <c r="G37" s="24"/>
      <c r="H37" s="24"/>
      <c r="I37" s="31"/>
      <c r="J37" s="31"/>
      <c r="K37" s="35"/>
    </row>
    <row r="38" spans="1:11" x14ac:dyDescent="0.3">
      <c r="C38" s="59" t="s">
        <v>10</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11</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13</v>
      </c>
      <c r="D42" s="55"/>
      <c r="E42" s="6"/>
      <c r="F42" s="19"/>
      <c r="G42" s="24"/>
      <c r="H42" s="24"/>
      <c r="I42" s="31"/>
      <c r="J42" s="31"/>
      <c r="K42" s="35"/>
    </row>
    <row r="43" spans="1:11" x14ac:dyDescent="0.3">
      <c r="C43" s="60" t="s">
        <v>14</v>
      </c>
      <c r="D43" s="55"/>
      <c r="E43" s="6"/>
      <c r="F43" s="19"/>
      <c r="G43" s="24"/>
      <c r="H43" s="24"/>
      <c r="I43" s="31"/>
      <c r="J43" s="31"/>
      <c r="K43" s="35"/>
    </row>
    <row r="44" spans="1:11" x14ac:dyDescent="0.3">
      <c r="B44" s="8" t="s">
        <v>1342</v>
      </c>
      <c r="C44" s="61" t="s">
        <v>711</v>
      </c>
      <c r="D44" s="55" t="s">
        <v>1343</v>
      </c>
      <c r="E44" s="6" t="s">
        <v>823</v>
      </c>
      <c r="F44" s="19">
        <v>40000</v>
      </c>
      <c r="G44" s="24">
        <v>196945.6</v>
      </c>
      <c r="H44" s="24">
        <v>2.98</v>
      </c>
      <c r="I44" s="31">
        <v>7.2576000000000001</v>
      </c>
      <c r="J44" s="31"/>
      <c r="K44" s="35" t="s">
        <v>664</v>
      </c>
    </row>
    <row r="45" spans="1:11" x14ac:dyDescent="0.3">
      <c r="B45" s="8" t="s">
        <v>1344</v>
      </c>
      <c r="C45" s="61" t="s">
        <v>1124</v>
      </c>
      <c r="D45" s="55" t="s">
        <v>1345</v>
      </c>
      <c r="E45" s="6" t="s">
        <v>823</v>
      </c>
      <c r="F45" s="19">
        <v>20000</v>
      </c>
      <c r="G45" s="24">
        <v>99860.9</v>
      </c>
      <c r="H45" s="24">
        <v>1.51</v>
      </c>
      <c r="I45" s="31">
        <v>5.6490999999999998</v>
      </c>
      <c r="J45" s="31"/>
      <c r="K45" s="35"/>
    </row>
    <row r="46" spans="1:11" x14ac:dyDescent="0.3">
      <c r="B46" s="8" t="s">
        <v>1346</v>
      </c>
      <c r="C46" s="61" t="s">
        <v>1347</v>
      </c>
      <c r="D46" s="55" t="s">
        <v>1348</v>
      </c>
      <c r="E46" s="6" t="s">
        <v>823</v>
      </c>
      <c r="F46" s="19">
        <v>20000</v>
      </c>
      <c r="G46" s="24">
        <v>99809.7</v>
      </c>
      <c r="H46" s="24">
        <v>1.51</v>
      </c>
      <c r="I46" s="31">
        <v>5.7992999999999997</v>
      </c>
      <c r="J46" s="31"/>
      <c r="K46" s="35"/>
    </row>
    <row r="47" spans="1:11" x14ac:dyDescent="0.3">
      <c r="B47" s="8" t="s">
        <v>1349</v>
      </c>
      <c r="C47" s="61" t="s">
        <v>1124</v>
      </c>
      <c r="D47" s="55" t="s">
        <v>1350</v>
      </c>
      <c r="E47" s="6" t="s">
        <v>823</v>
      </c>
      <c r="F47" s="19">
        <v>20000</v>
      </c>
      <c r="G47" s="24">
        <v>98395</v>
      </c>
      <c r="H47" s="24">
        <v>1.49</v>
      </c>
      <c r="I47" s="31">
        <v>7.2606999999999999</v>
      </c>
      <c r="J47" s="31"/>
      <c r="K47" s="35" t="s">
        <v>664</v>
      </c>
    </row>
    <row r="48" spans="1:11" x14ac:dyDescent="0.3">
      <c r="B48" s="8" t="s">
        <v>1351</v>
      </c>
      <c r="C48" s="61" t="s">
        <v>70</v>
      </c>
      <c r="D48" s="55" t="s">
        <v>1352</v>
      </c>
      <c r="E48" s="6" t="s">
        <v>823</v>
      </c>
      <c r="F48" s="19">
        <v>18000</v>
      </c>
      <c r="G48" s="24">
        <v>89072.639999999999</v>
      </c>
      <c r="H48" s="24">
        <v>1.35</v>
      </c>
      <c r="I48" s="31">
        <v>7.6002000000000001</v>
      </c>
      <c r="J48" s="31"/>
      <c r="K48" s="35" t="s">
        <v>664</v>
      </c>
    </row>
    <row r="49" spans="2:11" x14ac:dyDescent="0.3">
      <c r="B49" s="8" t="s">
        <v>1353</v>
      </c>
      <c r="C49" s="61" t="s">
        <v>4969</v>
      </c>
      <c r="D49" s="55" t="s">
        <v>1354</v>
      </c>
      <c r="E49" s="6" t="s">
        <v>823</v>
      </c>
      <c r="F49" s="19">
        <v>15200</v>
      </c>
      <c r="G49" s="24">
        <v>75934.87</v>
      </c>
      <c r="H49" s="24">
        <v>1.1499999999999999</v>
      </c>
      <c r="I49" s="31">
        <v>6.2614999999999998</v>
      </c>
      <c r="J49" s="31"/>
      <c r="K49" s="35" t="s">
        <v>664</v>
      </c>
    </row>
    <row r="50" spans="2:11" x14ac:dyDescent="0.3">
      <c r="B50" s="8" t="s">
        <v>1355</v>
      </c>
      <c r="C50" s="61" t="s">
        <v>892</v>
      </c>
      <c r="D50" s="55" t="s">
        <v>1356</v>
      </c>
      <c r="E50" s="6" t="s">
        <v>823</v>
      </c>
      <c r="F50" s="19">
        <v>12000</v>
      </c>
      <c r="G50" s="24">
        <v>59924.04</v>
      </c>
      <c r="H50" s="24">
        <v>0.91</v>
      </c>
      <c r="I50" s="31">
        <v>5.7857000000000003</v>
      </c>
      <c r="J50" s="31"/>
      <c r="K50" s="35" t="s">
        <v>664</v>
      </c>
    </row>
    <row r="51" spans="2:11" x14ac:dyDescent="0.3">
      <c r="B51" s="8" t="s">
        <v>1357</v>
      </c>
      <c r="C51" s="61" t="s">
        <v>1358</v>
      </c>
      <c r="D51" s="55" t="s">
        <v>1359</v>
      </c>
      <c r="E51" s="6" t="s">
        <v>823</v>
      </c>
      <c r="F51" s="19">
        <v>10000</v>
      </c>
      <c r="G51" s="24">
        <v>49992.25</v>
      </c>
      <c r="H51" s="24">
        <v>0.76</v>
      </c>
      <c r="I51" s="31">
        <v>5.6765999999999996</v>
      </c>
      <c r="J51" s="31"/>
      <c r="K51" s="35" t="s">
        <v>664</v>
      </c>
    </row>
    <row r="52" spans="2:11" x14ac:dyDescent="0.3">
      <c r="B52" s="8" t="s">
        <v>1360</v>
      </c>
      <c r="C52" s="61" t="s">
        <v>1361</v>
      </c>
      <c r="D52" s="55" t="s">
        <v>1362</v>
      </c>
      <c r="E52" s="6" t="s">
        <v>823</v>
      </c>
      <c r="F52" s="19">
        <v>10000</v>
      </c>
      <c r="G52" s="24">
        <v>49959.15</v>
      </c>
      <c r="H52" s="24">
        <v>0.76</v>
      </c>
      <c r="I52" s="31">
        <v>5.9725999999999999</v>
      </c>
      <c r="J52" s="31"/>
      <c r="K52" s="35" t="s">
        <v>664</v>
      </c>
    </row>
    <row r="53" spans="2:11" x14ac:dyDescent="0.3">
      <c r="B53" s="8" t="s">
        <v>1363</v>
      </c>
      <c r="C53" s="61" t="s">
        <v>1364</v>
      </c>
      <c r="D53" s="55" t="s">
        <v>1365</v>
      </c>
      <c r="E53" s="6" t="s">
        <v>823</v>
      </c>
      <c r="F53" s="19">
        <v>10000</v>
      </c>
      <c r="G53" s="24">
        <v>49957.9</v>
      </c>
      <c r="H53" s="24">
        <v>0.76</v>
      </c>
      <c r="I53" s="31">
        <v>6.1517999999999997</v>
      </c>
      <c r="J53" s="31"/>
      <c r="K53" s="35"/>
    </row>
    <row r="54" spans="2:11" x14ac:dyDescent="0.3">
      <c r="B54" s="8" t="s">
        <v>1366</v>
      </c>
      <c r="C54" s="61" t="s">
        <v>1367</v>
      </c>
      <c r="D54" s="55" t="s">
        <v>1368</v>
      </c>
      <c r="E54" s="6" t="s">
        <v>823</v>
      </c>
      <c r="F54" s="19">
        <v>10000</v>
      </c>
      <c r="G54" s="24">
        <v>49924.75</v>
      </c>
      <c r="H54" s="24">
        <v>0.76</v>
      </c>
      <c r="I54" s="31">
        <v>6.1147999999999998</v>
      </c>
      <c r="J54" s="31"/>
      <c r="K54" s="35" t="s">
        <v>664</v>
      </c>
    </row>
    <row r="55" spans="2:11" x14ac:dyDescent="0.3">
      <c r="B55" s="8" t="s">
        <v>1369</v>
      </c>
      <c r="C55" s="61" t="s">
        <v>1364</v>
      </c>
      <c r="D55" s="55" t="s">
        <v>1370</v>
      </c>
      <c r="E55" s="6" t="s">
        <v>823</v>
      </c>
      <c r="F55" s="19">
        <v>10000</v>
      </c>
      <c r="G55" s="24">
        <v>49898.65</v>
      </c>
      <c r="H55" s="24">
        <v>0.75</v>
      </c>
      <c r="I55" s="31">
        <v>6.1795</v>
      </c>
      <c r="J55" s="31"/>
      <c r="K55" s="35" t="s">
        <v>664</v>
      </c>
    </row>
    <row r="56" spans="2:11" x14ac:dyDescent="0.3">
      <c r="B56" s="8" t="s">
        <v>1371</v>
      </c>
      <c r="C56" s="61" t="s">
        <v>337</v>
      </c>
      <c r="D56" s="55" t="s">
        <v>1372</v>
      </c>
      <c r="E56" s="6" t="s">
        <v>823</v>
      </c>
      <c r="F56" s="19">
        <v>10000</v>
      </c>
      <c r="G56" s="24">
        <v>49887.65</v>
      </c>
      <c r="H56" s="24">
        <v>0.75</v>
      </c>
      <c r="I56" s="31">
        <v>6.85</v>
      </c>
      <c r="J56" s="31"/>
      <c r="K56" s="35" t="s">
        <v>664</v>
      </c>
    </row>
    <row r="57" spans="2:11" x14ac:dyDescent="0.3">
      <c r="B57" s="8" t="s">
        <v>1373</v>
      </c>
      <c r="C57" s="61" t="s">
        <v>1206</v>
      </c>
      <c r="D57" s="55" t="s">
        <v>1374</v>
      </c>
      <c r="E57" s="6" t="s">
        <v>823</v>
      </c>
      <c r="F57" s="19">
        <v>10000</v>
      </c>
      <c r="G57" s="24">
        <v>49864.15</v>
      </c>
      <c r="H57" s="24">
        <v>0.75</v>
      </c>
      <c r="I57" s="31">
        <v>6.2149999999999999</v>
      </c>
      <c r="J57" s="31"/>
      <c r="K57" s="35" t="s">
        <v>664</v>
      </c>
    </row>
    <row r="58" spans="2:11" x14ac:dyDescent="0.3">
      <c r="B58" s="8" t="s">
        <v>1375</v>
      </c>
      <c r="C58" s="61" t="s">
        <v>1376</v>
      </c>
      <c r="D58" s="55" t="s">
        <v>1377</v>
      </c>
      <c r="E58" s="6" t="s">
        <v>823</v>
      </c>
      <c r="F58" s="19">
        <v>10000</v>
      </c>
      <c r="G58" s="24">
        <v>49838.35</v>
      </c>
      <c r="H58" s="24">
        <v>0.75</v>
      </c>
      <c r="I58" s="31">
        <v>6.2309000000000001</v>
      </c>
      <c r="J58" s="31"/>
      <c r="K58" s="35" t="s">
        <v>664</v>
      </c>
    </row>
    <row r="59" spans="2:11" x14ac:dyDescent="0.3">
      <c r="B59" s="8" t="s">
        <v>1378</v>
      </c>
      <c r="C59" s="61" t="s">
        <v>1364</v>
      </c>
      <c r="D59" s="55" t="s">
        <v>1379</v>
      </c>
      <c r="E59" s="6" t="s">
        <v>823</v>
      </c>
      <c r="F59" s="19">
        <v>10000</v>
      </c>
      <c r="G59" s="24">
        <v>49837.35</v>
      </c>
      <c r="H59" s="24">
        <v>0.75</v>
      </c>
      <c r="I59" s="31">
        <v>6.2695999999999996</v>
      </c>
      <c r="J59" s="31"/>
      <c r="K59" s="35" t="s">
        <v>664</v>
      </c>
    </row>
    <row r="60" spans="2:11" x14ac:dyDescent="0.3">
      <c r="B60" s="8" t="s">
        <v>1380</v>
      </c>
      <c r="C60" s="61" t="s">
        <v>1381</v>
      </c>
      <c r="D60" s="55" t="s">
        <v>1382</v>
      </c>
      <c r="E60" s="6" t="s">
        <v>823</v>
      </c>
      <c r="F60" s="19">
        <v>10000</v>
      </c>
      <c r="G60" s="24">
        <v>49809.5</v>
      </c>
      <c r="H60" s="24">
        <v>0.75</v>
      </c>
      <c r="I60" s="31">
        <v>6.3452999999999999</v>
      </c>
      <c r="J60" s="31"/>
      <c r="K60" s="35" t="s">
        <v>664</v>
      </c>
    </row>
    <row r="61" spans="2:11" x14ac:dyDescent="0.3">
      <c r="B61" s="8" t="s">
        <v>1383</v>
      </c>
      <c r="C61" s="61" t="s">
        <v>279</v>
      </c>
      <c r="D61" s="55" t="s">
        <v>1384</v>
      </c>
      <c r="E61" s="6" t="s">
        <v>1135</v>
      </c>
      <c r="F61" s="19">
        <v>10000</v>
      </c>
      <c r="G61" s="24">
        <v>49753.15</v>
      </c>
      <c r="H61" s="24">
        <v>0.75</v>
      </c>
      <c r="I61" s="31">
        <v>6.2453000000000003</v>
      </c>
      <c r="J61" s="31"/>
      <c r="K61" s="35" t="s">
        <v>664</v>
      </c>
    </row>
    <row r="62" spans="2:11" x14ac:dyDescent="0.3">
      <c r="B62" s="8" t="s">
        <v>1385</v>
      </c>
      <c r="C62" s="61" t="s">
        <v>1364</v>
      </c>
      <c r="D62" s="55" t="s">
        <v>1386</v>
      </c>
      <c r="E62" s="6" t="s">
        <v>823</v>
      </c>
      <c r="F62" s="19">
        <v>10000</v>
      </c>
      <c r="G62" s="24">
        <v>49477.35</v>
      </c>
      <c r="H62" s="24">
        <v>0.75</v>
      </c>
      <c r="I62" s="31">
        <v>7.7112999999999996</v>
      </c>
      <c r="J62" s="31"/>
      <c r="K62" s="35" t="s">
        <v>664</v>
      </c>
    </row>
    <row r="63" spans="2:11" x14ac:dyDescent="0.3">
      <c r="B63" s="8" t="s">
        <v>1387</v>
      </c>
      <c r="C63" s="61" t="s">
        <v>747</v>
      </c>
      <c r="D63" s="55" t="s">
        <v>1388</v>
      </c>
      <c r="E63" s="6" t="s">
        <v>823</v>
      </c>
      <c r="F63" s="19">
        <v>10000</v>
      </c>
      <c r="G63" s="24">
        <v>49452.75</v>
      </c>
      <c r="H63" s="24">
        <v>0.75</v>
      </c>
      <c r="I63" s="31">
        <v>7.9199000000000002</v>
      </c>
      <c r="J63" s="31"/>
      <c r="K63" s="35" t="s">
        <v>664</v>
      </c>
    </row>
    <row r="64" spans="2:11" x14ac:dyDescent="0.3">
      <c r="B64" s="8" t="s">
        <v>1389</v>
      </c>
      <c r="C64" s="61" t="s">
        <v>4969</v>
      </c>
      <c r="D64" s="55" t="s">
        <v>1390</v>
      </c>
      <c r="E64" s="6" t="s">
        <v>823</v>
      </c>
      <c r="F64" s="19">
        <v>10000</v>
      </c>
      <c r="G64" s="24">
        <v>49311.45</v>
      </c>
      <c r="H64" s="24">
        <v>0.75</v>
      </c>
      <c r="I64" s="31">
        <v>7.4950000000000001</v>
      </c>
      <c r="J64" s="31"/>
      <c r="K64" s="35" t="s">
        <v>664</v>
      </c>
    </row>
    <row r="65" spans="2:11" x14ac:dyDescent="0.3">
      <c r="B65" s="8" t="s">
        <v>1391</v>
      </c>
      <c r="C65" s="61" t="s">
        <v>1392</v>
      </c>
      <c r="D65" s="55" t="s">
        <v>1393</v>
      </c>
      <c r="E65" s="6" t="s">
        <v>823</v>
      </c>
      <c r="F65" s="19">
        <v>10000</v>
      </c>
      <c r="G65" s="24">
        <v>49064.4</v>
      </c>
      <c r="H65" s="24">
        <v>0.74</v>
      </c>
      <c r="I65" s="31">
        <v>7.8201682999999997</v>
      </c>
      <c r="J65" s="31"/>
      <c r="K65" s="35" t="s">
        <v>664</v>
      </c>
    </row>
    <row r="66" spans="2:11" x14ac:dyDescent="0.3">
      <c r="B66" s="8" t="s">
        <v>1394</v>
      </c>
      <c r="C66" s="61" t="s">
        <v>1395</v>
      </c>
      <c r="D66" s="55" t="s">
        <v>1396</v>
      </c>
      <c r="E66" s="6" t="s">
        <v>823</v>
      </c>
      <c r="F66" s="19">
        <v>8000</v>
      </c>
      <c r="G66" s="24">
        <v>39987.24</v>
      </c>
      <c r="H66" s="24">
        <v>0.6</v>
      </c>
      <c r="I66" s="31">
        <v>5.8327</v>
      </c>
      <c r="J66" s="31"/>
      <c r="K66" s="35" t="s">
        <v>664</v>
      </c>
    </row>
    <row r="67" spans="2:11" x14ac:dyDescent="0.3">
      <c r="B67" s="8" t="s">
        <v>1397</v>
      </c>
      <c r="C67" s="61" t="s">
        <v>1206</v>
      </c>
      <c r="D67" s="55" t="s">
        <v>1398</v>
      </c>
      <c r="E67" s="6" t="s">
        <v>823</v>
      </c>
      <c r="F67" s="19">
        <v>8000</v>
      </c>
      <c r="G67" s="24">
        <v>39973.440000000002</v>
      </c>
      <c r="H67" s="24">
        <v>0.6</v>
      </c>
      <c r="I67" s="31">
        <v>6.0629999999999997</v>
      </c>
      <c r="J67" s="31"/>
      <c r="K67" s="35" t="s">
        <v>664</v>
      </c>
    </row>
    <row r="68" spans="2:11" x14ac:dyDescent="0.3">
      <c r="B68" s="8" t="s">
        <v>1399</v>
      </c>
      <c r="C68" s="61" t="s">
        <v>1206</v>
      </c>
      <c r="D68" s="55" t="s">
        <v>1400</v>
      </c>
      <c r="E68" s="6" t="s">
        <v>823</v>
      </c>
      <c r="F68" s="19">
        <v>8000</v>
      </c>
      <c r="G68" s="24">
        <v>39580.6</v>
      </c>
      <c r="H68" s="24">
        <v>0.6</v>
      </c>
      <c r="I68" s="31">
        <v>7.7351999999999999</v>
      </c>
      <c r="J68" s="31"/>
      <c r="K68" s="35" t="s">
        <v>664</v>
      </c>
    </row>
    <row r="69" spans="2:11" x14ac:dyDescent="0.3">
      <c r="B69" s="8" t="s">
        <v>1401</v>
      </c>
      <c r="C69" s="61" t="s">
        <v>1392</v>
      </c>
      <c r="D69" s="55" t="s">
        <v>1402</v>
      </c>
      <c r="E69" s="6" t="s">
        <v>823</v>
      </c>
      <c r="F69" s="19">
        <v>7000</v>
      </c>
      <c r="G69" s="24">
        <v>34994.26</v>
      </c>
      <c r="H69" s="24">
        <v>0.53</v>
      </c>
      <c r="I69" s="31">
        <v>6.0052000000000003</v>
      </c>
      <c r="J69" s="31"/>
      <c r="K69" s="35" t="s">
        <v>664</v>
      </c>
    </row>
    <row r="70" spans="2:11" x14ac:dyDescent="0.3">
      <c r="B70" s="8" t="s">
        <v>1403</v>
      </c>
      <c r="C70" s="61" t="s">
        <v>1404</v>
      </c>
      <c r="D70" s="55" t="s">
        <v>1405</v>
      </c>
      <c r="E70" s="6" t="s">
        <v>823</v>
      </c>
      <c r="F70" s="19">
        <v>7000</v>
      </c>
      <c r="G70" s="24">
        <v>34910.720000000001</v>
      </c>
      <c r="H70" s="24">
        <v>0.53</v>
      </c>
      <c r="I70" s="31">
        <v>6.2244999999999999</v>
      </c>
      <c r="J70" s="31"/>
      <c r="K70" s="35" t="s">
        <v>664</v>
      </c>
    </row>
    <row r="71" spans="2:11" x14ac:dyDescent="0.3">
      <c r="B71" s="8" t="s">
        <v>1406</v>
      </c>
      <c r="C71" s="61" t="s">
        <v>1392</v>
      </c>
      <c r="D71" s="55" t="s">
        <v>1407</v>
      </c>
      <c r="E71" s="6" t="s">
        <v>823</v>
      </c>
      <c r="F71" s="19">
        <v>7000</v>
      </c>
      <c r="G71" s="24">
        <v>34855.449999999997</v>
      </c>
      <c r="H71" s="24">
        <v>0.53</v>
      </c>
      <c r="I71" s="31">
        <v>6.8804999999999996</v>
      </c>
      <c r="J71" s="31"/>
      <c r="K71" s="35" t="s">
        <v>664</v>
      </c>
    </row>
    <row r="72" spans="2:11" x14ac:dyDescent="0.3">
      <c r="B72" s="8" t="s">
        <v>1408</v>
      </c>
      <c r="C72" s="61" t="s">
        <v>1409</v>
      </c>
      <c r="D72" s="55" t="s">
        <v>1410</v>
      </c>
      <c r="E72" s="6" t="s">
        <v>823</v>
      </c>
      <c r="F72" s="19">
        <v>6700</v>
      </c>
      <c r="G72" s="24">
        <v>33450.019999999997</v>
      </c>
      <c r="H72" s="24">
        <v>0.51</v>
      </c>
      <c r="I72" s="31">
        <v>6.0598999999999998</v>
      </c>
      <c r="J72" s="31"/>
      <c r="K72" s="35" t="s">
        <v>664</v>
      </c>
    </row>
    <row r="73" spans="2:11" x14ac:dyDescent="0.3">
      <c r="B73" s="8" t="s">
        <v>1411</v>
      </c>
      <c r="C73" s="61" t="s">
        <v>1412</v>
      </c>
      <c r="D73" s="55" t="s">
        <v>1413</v>
      </c>
      <c r="E73" s="6" t="s">
        <v>823</v>
      </c>
      <c r="F73" s="19">
        <v>6000</v>
      </c>
      <c r="G73" s="24">
        <v>29975.07</v>
      </c>
      <c r="H73" s="24">
        <v>0.45</v>
      </c>
      <c r="I73" s="31">
        <v>6.0750000000000002</v>
      </c>
      <c r="J73" s="31"/>
      <c r="K73" s="35" t="s">
        <v>664</v>
      </c>
    </row>
    <row r="74" spans="2:11" x14ac:dyDescent="0.3">
      <c r="B74" s="8" t="s">
        <v>1414</v>
      </c>
      <c r="C74" s="61" t="s">
        <v>1206</v>
      </c>
      <c r="D74" s="55" t="s">
        <v>1415</v>
      </c>
      <c r="E74" s="6" t="s">
        <v>823</v>
      </c>
      <c r="F74" s="19">
        <v>6000</v>
      </c>
      <c r="G74" s="24">
        <v>29903.25</v>
      </c>
      <c r="H74" s="24">
        <v>0.45</v>
      </c>
      <c r="I74" s="31">
        <v>6.2153999999999998</v>
      </c>
      <c r="J74" s="31"/>
      <c r="K74" s="35" t="s">
        <v>664</v>
      </c>
    </row>
    <row r="75" spans="2:11" x14ac:dyDescent="0.3">
      <c r="B75" s="8" t="s">
        <v>1416</v>
      </c>
      <c r="C75" s="61" t="s">
        <v>441</v>
      </c>
      <c r="D75" s="55" t="s">
        <v>1417</v>
      </c>
      <c r="E75" s="6" t="s">
        <v>823</v>
      </c>
      <c r="F75" s="19">
        <v>6000</v>
      </c>
      <c r="G75" s="24">
        <v>29524.74</v>
      </c>
      <c r="H75" s="24">
        <v>0.45</v>
      </c>
      <c r="I75" s="31">
        <v>7.1650999999999998</v>
      </c>
      <c r="J75" s="31"/>
      <c r="K75" s="35" t="s">
        <v>664</v>
      </c>
    </row>
    <row r="76" spans="2:11" x14ac:dyDescent="0.3">
      <c r="B76" s="8" t="s">
        <v>1418</v>
      </c>
      <c r="C76" s="61" t="s">
        <v>1419</v>
      </c>
      <c r="D76" s="55" t="s">
        <v>1420</v>
      </c>
      <c r="E76" s="6" t="s">
        <v>823</v>
      </c>
      <c r="F76" s="19">
        <v>6000</v>
      </c>
      <c r="G76" s="24">
        <v>29484.3</v>
      </c>
      <c r="H76" s="24">
        <v>0.45</v>
      </c>
      <c r="I76" s="31">
        <v>8.1850000000000005</v>
      </c>
      <c r="J76" s="31"/>
      <c r="K76" s="35" t="s">
        <v>664</v>
      </c>
    </row>
    <row r="77" spans="2:11" x14ac:dyDescent="0.3">
      <c r="B77" s="8" t="s">
        <v>1421</v>
      </c>
      <c r="C77" s="61" t="s">
        <v>1392</v>
      </c>
      <c r="D77" s="55" t="s">
        <v>1422</v>
      </c>
      <c r="E77" s="6" t="s">
        <v>823</v>
      </c>
      <c r="F77" s="19">
        <v>5500</v>
      </c>
      <c r="G77" s="24">
        <v>27453.66</v>
      </c>
      <c r="H77" s="24">
        <v>0.42</v>
      </c>
      <c r="I77" s="31">
        <v>6.8472</v>
      </c>
      <c r="J77" s="31"/>
      <c r="K77" s="35" t="s">
        <v>664</v>
      </c>
    </row>
    <row r="78" spans="2:11" x14ac:dyDescent="0.3">
      <c r="B78" s="8" t="s">
        <v>1423</v>
      </c>
      <c r="C78" s="61" t="s">
        <v>1364</v>
      </c>
      <c r="D78" s="55" t="s">
        <v>1424</v>
      </c>
      <c r="E78" s="6" t="s">
        <v>823</v>
      </c>
      <c r="F78" s="19">
        <v>5000</v>
      </c>
      <c r="G78" s="24">
        <v>24996.48</v>
      </c>
      <c r="H78" s="24">
        <v>0.38</v>
      </c>
      <c r="I78" s="31">
        <v>5.1471999999999998</v>
      </c>
      <c r="J78" s="31"/>
      <c r="K78" s="35"/>
    </row>
    <row r="79" spans="2:11" x14ac:dyDescent="0.3">
      <c r="B79" s="8" t="s">
        <v>1425</v>
      </c>
      <c r="C79" s="61" t="s">
        <v>1392</v>
      </c>
      <c r="D79" s="55" t="s">
        <v>1426</v>
      </c>
      <c r="E79" s="6" t="s">
        <v>823</v>
      </c>
      <c r="F79" s="19">
        <v>5000</v>
      </c>
      <c r="G79" s="24">
        <v>24982.1</v>
      </c>
      <c r="H79" s="24">
        <v>0.38</v>
      </c>
      <c r="I79" s="31">
        <v>6.5427999999999997</v>
      </c>
      <c r="J79" s="31"/>
      <c r="K79" s="35" t="s">
        <v>664</v>
      </c>
    </row>
    <row r="80" spans="2:11" x14ac:dyDescent="0.3">
      <c r="B80" s="8" t="s">
        <v>1427</v>
      </c>
      <c r="C80" s="61" t="s">
        <v>450</v>
      </c>
      <c r="D80" s="55" t="s">
        <v>1428</v>
      </c>
      <c r="E80" s="6" t="s">
        <v>823</v>
      </c>
      <c r="F80" s="19">
        <v>5000</v>
      </c>
      <c r="G80" s="24">
        <v>24861.05</v>
      </c>
      <c r="H80" s="24">
        <v>0.38</v>
      </c>
      <c r="I80" s="31">
        <v>7.0350999999999999</v>
      </c>
      <c r="J80" s="31"/>
      <c r="K80" s="35" t="s">
        <v>664</v>
      </c>
    </row>
    <row r="81" spans="2:11" x14ac:dyDescent="0.3">
      <c r="B81" s="8" t="s">
        <v>1429</v>
      </c>
      <c r="C81" s="61" t="s">
        <v>1376</v>
      </c>
      <c r="D81" s="55" t="s">
        <v>1430</v>
      </c>
      <c r="E81" s="6" t="s">
        <v>823</v>
      </c>
      <c r="F81" s="19">
        <v>5000</v>
      </c>
      <c r="G81" s="24">
        <v>24733.48</v>
      </c>
      <c r="H81" s="24">
        <v>0.37</v>
      </c>
      <c r="I81" s="31">
        <v>7.7125000000000004</v>
      </c>
      <c r="J81" s="31"/>
      <c r="K81" s="35" t="s">
        <v>664</v>
      </c>
    </row>
    <row r="82" spans="2:11" x14ac:dyDescent="0.3">
      <c r="B82" s="8" t="s">
        <v>1431</v>
      </c>
      <c r="C82" s="61" t="s">
        <v>1361</v>
      </c>
      <c r="D82" s="55" t="s">
        <v>1432</v>
      </c>
      <c r="E82" s="6" t="s">
        <v>823</v>
      </c>
      <c r="F82" s="19">
        <v>5000</v>
      </c>
      <c r="G82" s="24">
        <v>24566.48</v>
      </c>
      <c r="H82" s="24">
        <v>0.37</v>
      </c>
      <c r="I82" s="31">
        <v>7.4898999999999996</v>
      </c>
      <c r="J82" s="31"/>
      <c r="K82" s="35" t="s">
        <v>664</v>
      </c>
    </row>
    <row r="83" spans="2:11" x14ac:dyDescent="0.3">
      <c r="B83" s="8" t="s">
        <v>1433</v>
      </c>
      <c r="C83" s="61" t="s">
        <v>1392</v>
      </c>
      <c r="D83" s="55" t="s">
        <v>1434</v>
      </c>
      <c r="E83" s="6" t="s">
        <v>823</v>
      </c>
      <c r="F83" s="19">
        <v>4500</v>
      </c>
      <c r="G83" s="24">
        <v>22453.63</v>
      </c>
      <c r="H83" s="24">
        <v>0.34</v>
      </c>
      <c r="I83" s="31">
        <v>6.8545999999999996</v>
      </c>
      <c r="J83" s="31"/>
      <c r="K83" s="35" t="s">
        <v>664</v>
      </c>
    </row>
    <row r="84" spans="2:11" x14ac:dyDescent="0.3">
      <c r="B84" s="8" t="s">
        <v>1435</v>
      </c>
      <c r="C84" s="61" t="s">
        <v>1436</v>
      </c>
      <c r="D84" s="55" t="s">
        <v>1437</v>
      </c>
      <c r="E84" s="6" t="s">
        <v>1135</v>
      </c>
      <c r="F84" s="19">
        <v>4000</v>
      </c>
      <c r="G84" s="24">
        <v>19997.060000000001</v>
      </c>
      <c r="H84" s="24">
        <v>0.3</v>
      </c>
      <c r="I84" s="31">
        <v>5.3662999999999998</v>
      </c>
      <c r="J84" s="31"/>
      <c r="K84" s="35" t="s">
        <v>664</v>
      </c>
    </row>
    <row r="85" spans="2:11" x14ac:dyDescent="0.3">
      <c r="B85" s="8" t="s">
        <v>1438</v>
      </c>
      <c r="C85" s="61" t="s">
        <v>1206</v>
      </c>
      <c r="D85" s="55" t="s">
        <v>1439</v>
      </c>
      <c r="E85" s="6" t="s">
        <v>823</v>
      </c>
      <c r="F85" s="19">
        <v>4000</v>
      </c>
      <c r="G85" s="24">
        <v>19925.18</v>
      </c>
      <c r="H85" s="24">
        <v>0.3</v>
      </c>
      <c r="I85" s="31">
        <v>6.23</v>
      </c>
      <c r="J85" s="31"/>
      <c r="K85" s="35" t="s">
        <v>664</v>
      </c>
    </row>
    <row r="86" spans="2:11" x14ac:dyDescent="0.3">
      <c r="B86" s="8" t="s">
        <v>1440</v>
      </c>
      <c r="C86" s="61" t="s">
        <v>1376</v>
      </c>
      <c r="D86" s="55" t="s">
        <v>1441</v>
      </c>
      <c r="E86" s="6" t="s">
        <v>823</v>
      </c>
      <c r="F86" s="19">
        <v>4000</v>
      </c>
      <c r="G86" s="24">
        <v>19645.060000000001</v>
      </c>
      <c r="H86" s="24">
        <v>0.3</v>
      </c>
      <c r="I86" s="31">
        <v>7.5800999999999998</v>
      </c>
      <c r="J86" s="31"/>
      <c r="K86" s="35" t="s">
        <v>664</v>
      </c>
    </row>
    <row r="87" spans="2:11" x14ac:dyDescent="0.3">
      <c r="B87" s="8" t="s">
        <v>1442</v>
      </c>
      <c r="C87" s="61" t="s">
        <v>1443</v>
      </c>
      <c r="D87" s="55" t="s">
        <v>1444</v>
      </c>
      <c r="E87" s="6" t="s">
        <v>823</v>
      </c>
      <c r="F87" s="19">
        <v>3500</v>
      </c>
      <c r="G87" s="24">
        <v>17183.39</v>
      </c>
      <c r="H87" s="24">
        <v>0.26</v>
      </c>
      <c r="I87" s="31">
        <v>7.8201000000000001</v>
      </c>
      <c r="J87" s="31"/>
      <c r="K87" s="35" t="s">
        <v>664</v>
      </c>
    </row>
    <row r="88" spans="2:11" x14ac:dyDescent="0.3">
      <c r="B88" s="8" t="s">
        <v>1205</v>
      </c>
      <c r="C88" s="61" t="s">
        <v>1206</v>
      </c>
      <c r="D88" s="55" t="s">
        <v>1207</v>
      </c>
      <c r="E88" s="6" t="s">
        <v>823</v>
      </c>
      <c r="F88" s="19">
        <v>3000</v>
      </c>
      <c r="G88" s="24">
        <v>14997.92</v>
      </c>
      <c r="H88" s="24">
        <v>0.23</v>
      </c>
      <c r="I88" s="31">
        <v>5.0742000000000003</v>
      </c>
      <c r="J88" s="31"/>
      <c r="K88" s="35"/>
    </row>
    <row r="89" spans="2:11" x14ac:dyDescent="0.3">
      <c r="B89" s="8" t="s">
        <v>1445</v>
      </c>
      <c r="C89" s="61" t="s">
        <v>821</v>
      </c>
      <c r="D89" s="55" t="s">
        <v>1446</v>
      </c>
      <c r="E89" s="6" t="s">
        <v>823</v>
      </c>
      <c r="F89" s="19">
        <v>3000</v>
      </c>
      <c r="G89" s="24">
        <v>14997.56</v>
      </c>
      <c r="H89" s="24">
        <v>0.23</v>
      </c>
      <c r="I89" s="31">
        <v>5.9687000000000001</v>
      </c>
      <c r="J89" s="31"/>
      <c r="K89" s="35" t="s">
        <v>664</v>
      </c>
    </row>
    <row r="90" spans="2:11" x14ac:dyDescent="0.3">
      <c r="B90" s="8" t="s">
        <v>1447</v>
      </c>
      <c r="C90" s="61" t="s">
        <v>1448</v>
      </c>
      <c r="D90" s="55" t="s">
        <v>1449</v>
      </c>
      <c r="E90" s="6" t="s">
        <v>823</v>
      </c>
      <c r="F90" s="19">
        <v>3000</v>
      </c>
      <c r="G90" s="24">
        <v>14940.62</v>
      </c>
      <c r="H90" s="24">
        <v>0.23</v>
      </c>
      <c r="I90" s="31">
        <v>6.5944000000000003</v>
      </c>
      <c r="J90" s="31"/>
      <c r="K90" s="35" t="s">
        <v>664</v>
      </c>
    </row>
    <row r="91" spans="2:11" x14ac:dyDescent="0.3">
      <c r="B91" s="8" t="s">
        <v>1450</v>
      </c>
      <c r="C91" s="61" t="s">
        <v>821</v>
      </c>
      <c r="D91" s="55" t="s">
        <v>1451</v>
      </c>
      <c r="E91" s="6" t="s">
        <v>823</v>
      </c>
      <c r="F91" s="19">
        <v>2000</v>
      </c>
      <c r="G91" s="24">
        <v>9994.66</v>
      </c>
      <c r="H91" s="24">
        <v>0.15</v>
      </c>
      <c r="I91" s="31">
        <v>6.5004999999999997</v>
      </c>
      <c r="J91" s="31"/>
      <c r="K91" s="35" t="s">
        <v>664</v>
      </c>
    </row>
    <row r="92" spans="2:11" x14ac:dyDescent="0.3">
      <c r="B92" s="8" t="s">
        <v>1452</v>
      </c>
      <c r="C92" s="61" t="s">
        <v>1453</v>
      </c>
      <c r="D92" s="55" t="s">
        <v>1454</v>
      </c>
      <c r="E92" s="6" t="s">
        <v>823</v>
      </c>
      <c r="F92" s="19">
        <v>2000</v>
      </c>
      <c r="G92" s="24">
        <v>9978.73</v>
      </c>
      <c r="H92" s="24">
        <v>0.15</v>
      </c>
      <c r="I92" s="31">
        <v>6.4848999999999997</v>
      </c>
      <c r="J92" s="31"/>
      <c r="K92" s="35" t="s">
        <v>664</v>
      </c>
    </row>
    <row r="93" spans="2:11" x14ac:dyDescent="0.3">
      <c r="B93" s="8" t="s">
        <v>1455</v>
      </c>
      <c r="C93" s="61" t="s">
        <v>1206</v>
      </c>
      <c r="D93" s="55" t="s">
        <v>1456</v>
      </c>
      <c r="E93" s="6" t="s">
        <v>823</v>
      </c>
      <c r="F93" s="19">
        <v>2000</v>
      </c>
      <c r="G93" s="24">
        <v>9974.5300000000007</v>
      </c>
      <c r="H93" s="24">
        <v>0.15</v>
      </c>
      <c r="I93" s="31">
        <v>6.2146999999999997</v>
      </c>
      <c r="J93" s="31"/>
      <c r="K93" s="35" t="s">
        <v>664</v>
      </c>
    </row>
    <row r="94" spans="2:11" x14ac:dyDescent="0.3">
      <c r="B94" s="8" t="s">
        <v>1457</v>
      </c>
      <c r="C94" s="61" t="s">
        <v>821</v>
      </c>
      <c r="D94" s="55" t="s">
        <v>1458</v>
      </c>
      <c r="E94" s="6" t="s">
        <v>823</v>
      </c>
      <c r="F94" s="19">
        <v>2000</v>
      </c>
      <c r="G94" s="24">
        <v>9972.73</v>
      </c>
      <c r="H94" s="24">
        <v>0.15</v>
      </c>
      <c r="I94" s="31">
        <v>6.6551</v>
      </c>
      <c r="J94" s="31"/>
      <c r="K94" s="35" t="s">
        <v>664</v>
      </c>
    </row>
    <row r="95" spans="2:11" x14ac:dyDescent="0.3">
      <c r="B95" s="8" t="s">
        <v>1459</v>
      </c>
      <c r="C95" s="61" t="s">
        <v>337</v>
      </c>
      <c r="D95" s="55" t="s">
        <v>1460</v>
      </c>
      <c r="E95" s="6" t="s">
        <v>823</v>
      </c>
      <c r="F95" s="19">
        <v>2000</v>
      </c>
      <c r="G95" s="24">
        <v>9969.41</v>
      </c>
      <c r="H95" s="24">
        <v>0.15</v>
      </c>
      <c r="I95" s="31">
        <v>6.9997999999999996</v>
      </c>
      <c r="J95" s="31"/>
      <c r="K95" s="35" t="s">
        <v>664</v>
      </c>
    </row>
    <row r="96" spans="2:11" x14ac:dyDescent="0.3">
      <c r="B96" s="8" t="s">
        <v>1461</v>
      </c>
      <c r="C96" s="61" t="s">
        <v>1206</v>
      </c>
      <c r="D96" s="55" t="s">
        <v>1462</v>
      </c>
      <c r="E96" s="6" t="s">
        <v>823</v>
      </c>
      <c r="F96" s="19">
        <v>2000</v>
      </c>
      <c r="G96" s="24">
        <v>9960.9</v>
      </c>
      <c r="H96" s="24">
        <v>0.15</v>
      </c>
      <c r="I96" s="31">
        <v>6.2302</v>
      </c>
      <c r="J96" s="31"/>
      <c r="K96" s="35" t="s">
        <v>664</v>
      </c>
    </row>
    <row r="97" spans="2:11" x14ac:dyDescent="0.3">
      <c r="B97" s="8" t="s">
        <v>1463</v>
      </c>
      <c r="C97" s="61" t="s">
        <v>493</v>
      </c>
      <c r="D97" s="55" t="s">
        <v>1464</v>
      </c>
      <c r="E97" s="6" t="s">
        <v>823</v>
      </c>
      <c r="F97" s="19">
        <v>2000</v>
      </c>
      <c r="G97" s="24">
        <v>9821.31</v>
      </c>
      <c r="H97" s="24">
        <v>0.15</v>
      </c>
      <c r="I97" s="31">
        <v>7.7218999999999998</v>
      </c>
      <c r="J97" s="31"/>
      <c r="K97" s="35" t="s">
        <v>664</v>
      </c>
    </row>
    <row r="98" spans="2:11" x14ac:dyDescent="0.3">
      <c r="B98" s="8" t="s">
        <v>1465</v>
      </c>
      <c r="C98" s="61" t="s">
        <v>1466</v>
      </c>
      <c r="D98" s="55" t="s">
        <v>1467</v>
      </c>
      <c r="E98" s="6" t="s">
        <v>823</v>
      </c>
      <c r="F98" s="19">
        <v>2000</v>
      </c>
      <c r="G98" s="24">
        <v>9818.2800000000007</v>
      </c>
      <c r="H98" s="24">
        <v>0.15</v>
      </c>
      <c r="I98" s="31">
        <v>7.7652000000000001</v>
      </c>
      <c r="J98" s="31"/>
      <c r="K98" s="35" t="s">
        <v>664</v>
      </c>
    </row>
    <row r="99" spans="2:11" x14ac:dyDescent="0.3">
      <c r="B99" s="8" t="s">
        <v>1468</v>
      </c>
      <c r="C99" s="61" t="s">
        <v>1469</v>
      </c>
      <c r="D99" s="55" t="s">
        <v>1470</v>
      </c>
      <c r="E99" s="6" t="s">
        <v>1135</v>
      </c>
      <c r="F99" s="19">
        <v>1714</v>
      </c>
      <c r="G99" s="24">
        <v>8520.7800000000007</v>
      </c>
      <c r="H99" s="24">
        <v>0.13</v>
      </c>
      <c r="I99" s="31">
        <v>7.27</v>
      </c>
      <c r="J99" s="31"/>
      <c r="K99" s="35" t="s">
        <v>664</v>
      </c>
    </row>
    <row r="100" spans="2:11" x14ac:dyDescent="0.3">
      <c r="B100" s="8" t="s">
        <v>1471</v>
      </c>
      <c r="C100" s="61" t="s">
        <v>1472</v>
      </c>
      <c r="D100" s="55" t="s">
        <v>1473</v>
      </c>
      <c r="E100" s="6" t="s">
        <v>823</v>
      </c>
      <c r="F100" s="19">
        <v>1500</v>
      </c>
      <c r="G100" s="24">
        <v>7485.4</v>
      </c>
      <c r="H100" s="24">
        <v>0.11</v>
      </c>
      <c r="I100" s="31">
        <v>5.9352</v>
      </c>
      <c r="J100" s="31"/>
      <c r="K100" s="35" t="s">
        <v>664</v>
      </c>
    </row>
    <row r="101" spans="2:11" x14ac:dyDescent="0.3">
      <c r="B101" s="8" t="s">
        <v>1474</v>
      </c>
      <c r="C101" s="61" t="s">
        <v>1376</v>
      </c>
      <c r="D101" s="55" t="s">
        <v>1475</v>
      </c>
      <c r="E101" s="6" t="s">
        <v>823</v>
      </c>
      <c r="F101" s="19">
        <v>1000</v>
      </c>
      <c r="G101" s="24">
        <v>4996.6099999999997</v>
      </c>
      <c r="H101" s="24">
        <v>0.08</v>
      </c>
      <c r="I101" s="31">
        <v>6.2000999999999999</v>
      </c>
      <c r="J101" s="31"/>
      <c r="K101" s="35" t="s">
        <v>664</v>
      </c>
    </row>
    <row r="102" spans="2:11" x14ac:dyDescent="0.3">
      <c r="C102" s="59" t="s">
        <v>182</v>
      </c>
      <c r="D102" s="55"/>
      <c r="E102" s="6"/>
      <c r="F102" s="19"/>
      <c r="G102" s="25">
        <v>2238837.65</v>
      </c>
      <c r="H102" s="25">
        <v>33.89</v>
      </c>
      <c r="I102" s="31"/>
      <c r="J102" s="31"/>
      <c r="K102" s="35"/>
    </row>
    <row r="103" spans="2:11" x14ac:dyDescent="0.3">
      <c r="C103" s="58"/>
      <c r="D103" s="55"/>
      <c r="E103" s="6"/>
      <c r="F103" s="19"/>
      <c r="G103" s="24"/>
      <c r="H103" s="24"/>
      <c r="I103" s="31"/>
      <c r="J103" s="31"/>
      <c r="K103" s="35"/>
    </row>
    <row r="104" spans="2:11" x14ac:dyDescent="0.3">
      <c r="C104" s="60" t="s">
        <v>15</v>
      </c>
      <c r="D104" s="55"/>
      <c r="E104" s="6"/>
      <c r="F104" s="19"/>
      <c r="G104" s="24"/>
      <c r="H104" s="24"/>
      <c r="I104" s="31"/>
      <c r="J104" s="31"/>
      <c r="K104" s="35"/>
    </row>
    <row r="105" spans="2:11" x14ac:dyDescent="0.3">
      <c r="B105" s="8" t="s">
        <v>1476</v>
      </c>
      <c r="C105" s="61" t="s">
        <v>313</v>
      </c>
      <c r="D105" s="55" t="s">
        <v>1477</v>
      </c>
      <c r="E105" s="6" t="s">
        <v>823</v>
      </c>
      <c r="F105" s="19">
        <v>60000</v>
      </c>
      <c r="G105" s="24">
        <v>299179.5</v>
      </c>
      <c r="H105" s="24">
        <v>4.5199999999999996</v>
      </c>
      <c r="I105" s="31">
        <v>5.5612000000000004</v>
      </c>
      <c r="J105" s="31"/>
      <c r="K105" s="35" t="s">
        <v>664</v>
      </c>
    </row>
    <row r="106" spans="2:11" x14ac:dyDescent="0.3">
      <c r="B106" s="8" t="s">
        <v>1478</v>
      </c>
      <c r="C106" s="61" t="s">
        <v>340</v>
      </c>
      <c r="D106" s="55" t="s">
        <v>1479</v>
      </c>
      <c r="E106" s="6" t="s">
        <v>823</v>
      </c>
      <c r="F106" s="19">
        <v>38000</v>
      </c>
      <c r="G106" s="24">
        <v>187245.76</v>
      </c>
      <c r="H106" s="24">
        <v>2.83</v>
      </c>
      <c r="I106" s="31">
        <v>7.3548999999999998</v>
      </c>
      <c r="J106" s="31"/>
      <c r="K106" s="35" t="s">
        <v>664</v>
      </c>
    </row>
    <row r="107" spans="2:11" x14ac:dyDescent="0.3">
      <c r="B107" s="8" t="s">
        <v>1480</v>
      </c>
      <c r="C107" s="61" t="s">
        <v>526</v>
      </c>
      <c r="D107" s="55" t="s">
        <v>1481</v>
      </c>
      <c r="E107" s="6" t="s">
        <v>823</v>
      </c>
      <c r="F107" s="19">
        <v>36000</v>
      </c>
      <c r="G107" s="24">
        <v>177620.76</v>
      </c>
      <c r="H107" s="24">
        <v>2.69</v>
      </c>
      <c r="I107" s="31">
        <v>7.19</v>
      </c>
      <c r="J107" s="31"/>
      <c r="K107" s="35" t="s">
        <v>664</v>
      </c>
    </row>
    <row r="108" spans="2:11" x14ac:dyDescent="0.3">
      <c r="B108" s="8" t="s">
        <v>1482</v>
      </c>
      <c r="C108" s="61" t="s">
        <v>42</v>
      </c>
      <c r="D108" s="55" t="s">
        <v>1483</v>
      </c>
      <c r="E108" s="6" t="s">
        <v>823</v>
      </c>
      <c r="F108" s="19">
        <v>30000</v>
      </c>
      <c r="G108" s="24">
        <v>149613.45000000001</v>
      </c>
      <c r="H108" s="24">
        <v>2.2599999999999998</v>
      </c>
      <c r="I108" s="31">
        <v>5.5483000000000002</v>
      </c>
      <c r="J108" s="31"/>
      <c r="K108" s="35" t="s">
        <v>664</v>
      </c>
    </row>
    <row r="109" spans="2:11" x14ac:dyDescent="0.3">
      <c r="B109" s="8" t="s">
        <v>1484</v>
      </c>
      <c r="C109" s="61" t="s">
        <v>42</v>
      </c>
      <c r="D109" s="55" t="s">
        <v>1485</v>
      </c>
      <c r="E109" s="6" t="s">
        <v>823</v>
      </c>
      <c r="F109" s="19">
        <v>30000</v>
      </c>
      <c r="G109" s="24">
        <v>147482.70000000001</v>
      </c>
      <c r="H109" s="24">
        <v>2.23</v>
      </c>
      <c r="I109" s="31">
        <v>7.0001224999999998</v>
      </c>
      <c r="J109" s="31"/>
      <c r="K109" s="35" t="s">
        <v>664</v>
      </c>
    </row>
    <row r="110" spans="2:11" x14ac:dyDescent="0.3">
      <c r="B110" s="8" t="s">
        <v>1486</v>
      </c>
      <c r="C110" s="61" t="s">
        <v>490</v>
      </c>
      <c r="D110" s="55" t="s">
        <v>1487</v>
      </c>
      <c r="E110" s="6" t="s">
        <v>1210</v>
      </c>
      <c r="F110" s="19">
        <v>28000</v>
      </c>
      <c r="G110" s="24">
        <v>137717.29999999999</v>
      </c>
      <c r="H110" s="24">
        <v>2.08</v>
      </c>
      <c r="I110" s="31">
        <v>7.0350999999999999</v>
      </c>
      <c r="J110" s="31"/>
      <c r="K110" s="35" t="s">
        <v>664</v>
      </c>
    </row>
    <row r="111" spans="2:11" x14ac:dyDescent="0.3">
      <c r="B111" s="8" t="s">
        <v>1488</v>
      </c>
      <c r="C111" s="61" t="s">
        <v>1489</v>
      </c>
      <c r="D111" s="55" t="s">
        <v>1490</v>
      </c>
      <c r="E111" s="6" t="s">
        <v>823</v>
      </c>
      <c r="F111" s="19">
        <v>25000</v>
      </c>
      <c r="G111" s="24">
        <v>123118</v>
      </c>
      <c r="H111" s="24">
        <v>1.86</v>
      </c>
      <c r="I111" s="31">
        <v>7.54</v>
      </c>
      <c r="J111" s="31"/>
      <c r="K111" s="35" t="s">
        <v>664</v>
      </c>
    </row>
    <row r="112" spans="2:11" x14ac:dyDescent="0.3">
      <c r="B112" s="8" t="s">
        <v>1208</v>
      </c>
      <c r="C112" s="61" t="s">
        <v>490</v>
      </c>
      <c r="D112" s="55" t="s">
        <v>1209</v>
      </c>
      <c r="E112" s="6" t="s">
        <v>1210</v>
      </c>
      <c r="F112" s="19">
        <v>20000</v>
      </c>
      <c r="G112" s="24">
        <v>99986.2</v>
      </c>
      <c r="H112" s="24">
        <v>1.51</v>
      </c>
      <c r="I112" s="31">
        <v>5.0377000000000001</v>
      </c>
      <c r="J112" s="31"/>
      <c r="K112" s="35"/>
    </row>
    <row r="113" spans="2:11" x14ac:dyDescent="0.3">
      <c r="B113" s="8" t="s">
        <v>1491</v>
      </c>
      <c r="C113" s="61" t="s">
        <v>42</v>
      </c>
      <c r="D113" s="55" t="s">
        <v>1492</v>
      </c>
      <c r="E113" s="6" t="s">
        <v>823</v>
      </c>
      <c r="F113" s="19">
        <v>20000</v>
      </c>
      <c r="G113" s="24">
        <v>99878.5</v>
      </c>
      <c r="H113" s="24">
        <v>1.51</v>
      </c>
      <c r="I113" s="31">
        <v>5.5502000000000002</v>
      </c>
      <c r="J113" s="31"/>
      <c r="K113" s="35" t="s">
        <v>664</v>
      </c>
    </row>
    <row r="114" spans="2:11" x14ac:dyDescent="0.3">
      <c r="B114" s="8" t="s">
        <v>1493</v>
      </c>
      <c r="C114" s="61" t="s">
        <v>1494</v>
      </c>
      <c r="D114" s="55" t="s">
        <v>1495</v>
      </c>
      <c r="E114" s="6" t="s">
        <v>192</v>
      </c>
      <c r="F114" s="19">
        <v>20000</v>
      </c>
      <c r="G114" s="24">
        <v>99534.2</v>
      </c>
      <c r="H114" s="24">
        <v>1.51</v>
      </c>
      <c r="I114" s="31">
        <v>5.8901000000000003</v>
      </c>
      <c r="J114" s="31"/>
      <c r="K114" s="35" t="s">
        <v>664</v>
      </c>
    </row>
    <row r="115" spans="2:11" x14ac:dyDescent="0.3">
      <c r="B115" s="8" t="s">
        <v>1496</v>
      </c>
      <c r="C115" s="61" t="s">
        <v>1133</v>
      </c>
      <c r="D115" s="55" t="s">
        <v>1497</v>
      </c>
      <c r="E115" s="6" t="s">
        <v>1135</v>
      </c>
      <c r="F115" s="19">
        <v>20000</v>
      </c>
      <c r="G115" s="24">
        <v>98507.5</v>
      </c>
      <c r="H115" s="24">
        <v>1.49</v>
      </c>
      <c r="I115" s="31">
        <v>7.09</v>
      </c>
      <c r="J115" s="31"/>
      <c r="K115" s="35" t="s">
        <v>664</v>
      </c>
    </row>
    <row r="116" spans="2:11" x14ac:dyDescent="0.3">
      <c r="B116" s="8" t="s">
        <v>1498</v>
      </c>
      <c r="C116" s="61" t="s">
        <v>490</v>
      </c>
      <c r="D116" s="55" t="s">
        <v>1499</v>
      </c>
      <c r="E116" s="6" t="s">
        <v>1210</v>
      </c>
      <c r="F116" s="19">
        <v>20000</v>
      </c>
      <c r="G116" s="24">
        <v>98319.4</v>
      </c>
      <c r="H116" s="24">
        <v>1.49</v>
      </c>
      <c r="I116" s="31">
        <v>7.0100880999999999</v>
      </c>
      <c r="J116" s="31"/>
      <c r="K116" s="35" t="s">
        <v>664</v>
      </c>
    </row>
    <row r="117" spans="2:11" x14ac:dyDescent="0.3">
      <c r="B117" s="8" t="s">
        <v>1500</v>
      </c>
      <c r="C117" s="61" t="s">
        <v>42</v>
      </c>
      <c r="D117" s="55" t="s">
        <v>1501</v>
      </c>
      <c r="E117" s="6" t="s">
        <v>823</v>
      </c>
      <c r="F117" s="19">
        <v>18000</v>
      </c>
      <c r="G117" s="24">
        <v>88818.84</v>
      </c>
      <c r="H117" s="24">
        <v>1.34</v>
      </c>
      <c r="I117" s="31">
        <v>7.2450000000000001</v>
      </c>
      <c r="J117" s="31"/>
      <c r="K117" s="35" t="s">
        <v>664</v>
      </c>
    </row>
    <row r="118" spans="2:11" x14ac:dyDescent="0.3">
      <c r="B118" s="8" t="s">
        <v>1502</v>
      </c>
      <c r="C118" s="61" t="s">
        <v>526</v>
      </c>
      <c r="D118" s="55" t="s">
        <v>1503</v>
      </c>
      <c r="E118" s="6" t="s">
        <v>823</v>
      </c>
      <c r="F118" s="19">
        <v>15000</v>
      </c>
      <c r="G118" s="24">
        <v>73741.350000000006</v>
      </c>
      <c r="H118" s="24">
        <v>1.1200000000000001</v>
      </c>
      <c r="I118" s="31">
        <v>7</v>
      </c>
      <c r="J118" s="31"/>
      <c r="K118" s="35"/>
    </row>
    <row r="119" spans="2:11" x14ac:dyDescent="0.3">
      <c r="B119" s="8" t="s">
        <v>1504</v>
      </c>
      <c r="C119" s="61" t="s">
        <v>1133</v>
      </c>
      <c r="D119" s="55" t="s">
        <v>1505</v>
      </c>
      <c r="E119" s="6" t="s">
        <v>1135</v>
      </c>
      <c r="F119" s="19">
        <v>10500</v>
      </c>
      <c r="G119" s="24">
        <v>52461.05</v>
      </c>
      <c r="H119" s="24">
        <v>0.79</v>
      </c>
      <c r="I119" s="31">
        <v>5.4206000000000003</v>
      </c>
      <c r="J119" s="31"/>
      <c r="K119" s="35"/>
    </row>
    <row r="120" spans="2:11" x14ac:dyDescent="0.3">
      <c r="B120" s="8" t="s">
        <v>1506</v>
      </c>
      <c r="C120" s="61" t="s">
        <v>1133</v>
      </c>
      <c r="D120" s="55" t="s">
        <v>1507</v>
      </c>
      <c r="E120" s="6" t="s">
        <v>1135</v>
      </c>
      <c r="F120" s="19">
        <v>10000</v>
      </c>
      <c r="G120" s="24">
        <v>49970.25</v>
      </c>
      <c r="H120" s="24">
        <v>0.76</v>
      </c>
      <c r="I120" s="31">
        <v>5.4325999999999999</v>
      </c>
      <c r="J120" s="31"/>
      <c r="K120" s="35"/>
    </row>
    <row r="121" spans="2:11" x14ac:dyDescent="0.3">
      <c r="B121" s="8" t="s">
        <v>1508</v>
      </c>
      <c r="C121" s="61" t="s">
        <v>1509</v>
      </c>
      <c r="D121" s="55" t="s">
        <v>1510</v>
      </c>
      <c r="E121" s="6" t="s">
        <v>1135</v>
      </c>
      <c r="F121" s="19">
        <v>10000</v>
      </c>
      <c r="G121" s="24">
        <v>49851.95</v>
      </c>
      <c r="H121" s="24">
        <v>0.75</v>
      </c>
      <c r="I121" s="31">
        <v>5.7061000000000002</v>
      </c>
      <c r="J121" s="31"/>
      <c r="K121" s="35" t="s">
        <v>664</v>
      </c>
    </row>
    <row r="122" spans="2:11" x14ac:dyDescent="0.3">
      <c r="B122" s="8" t="s">
        <v>1511</v>
      </c>
      <c r="C122" s="61" t="s">
        <v>1494</v>
      </c>
      <c r="D122" s="55" t="s">
        <v>1512</v>
      </c>
      <c r="E122" s="6" t="s">
        <v>192</v>
      </c>
      <c r="F122" s="19">
        <v>10000</v>
      </c>
      <c r="G122" s="24">
        <v>49847.7</v>
      </c>
      <c r="H122" s="24">
        <v>0.75</v>
      </c>
      <c r="I122" s="31">
        <v>5.8704000000000001</v>
      </c>
      <c r="J122" s="31"/>
      <c r="K122" s="35" t="s">
        <v>664</v>
      </c>
    </row>
    <row r="123" spans="2:11" x14ac:dyDescent="0.3">
      <c r="B123" s="8" t="s">
        <v>1513</v>
      </c>
      <c r="C123" s="61" t="s">
        <v>1514</v>
      </c>
      <c r="D123" s="55" t="s">
        <v>1515</v>
      </c>
      <c r="E123" s="6" t="s">
        <v>823</v>
      </c>
      <c r="F123" s="19">
        <v>10000</v>
      </c>
      <c r="G123" s="24">
        <v>49298.400000000001</v>
      </c>
      <c r="H123" s="24">
        <v>0.75</v>
      </c>
      <c r="I123" s="31">
        <v>7.2149000000000001</v>
      </c>
      <c r="J123" s="31"/>
      <c r="K123" s="35" t="s">
        <v>664</v>
      </c>
    </row>
    <row r="124" spans="2:11" x14ac:dyDescent="0.3">
      <c r="B124" s="8" t="s">
        <v>1132</v>
      </c>
      <c r="C124" s="61" t="s">
        <v>1133</v>
      </c>
      <c r="D124" s="55" t="s">
        <v>1134</v>
      </c>
      <c r="E124" s="6" t="s">
        <v>1135</v>
      </c>
      <c r="F124" s="19">
        <v>10000</v>
      </c>
      <c r="G124" s="24">
        <v>49293.15</v>
      </c>
      <c r="H124" s="24">
        <v>0.75</v>
      </c>
      <c r="I124" s="31">
        <v>7.1699000000000002</v>
      </c>
      <c r="J124" s="31"/>
      <c r="K124" s="35" t="s">
        <v>664</v>
      </c>
    </row>
    <row r="125" spans="2:11" x14ac:dyDescent="0.3">
      <c r="B125" s="8" t="s">
        <v>1516</v>
      </c>
      <c r="C125" s="61" t="s">
        <v>1494</v>
      </c>
      <c r="D125" s="55" t="s">
        <v>1517</v>
      </c>
      <c r="E125" s="6" t="s">
        <v>192</v>
      </c>
      <c r="F125" s="19">
        <v>8000</v>
      </c>
      <c r="G125" s="24">
        <v>39832.879999999997</v>
      </c>
      <c r="H125" s="24">
        <v>0.6</v>
      </c>
      <c r="I125" s="31">
        <v>5.8898999999999999</v>
      </c>
      <c r="J125" s="31"/>
      <c r="K125" s="35" t="s">
        <v>664</v>
      </c>
    </row>
    <row r="126" spans="2:11" x14ac:dyDescent="0.3">
      <c r="B126" s="8" t="s">
        <v>1518</v>
      </c>
      <c r="C126" s="61" t="s">
        <v>1133</v>
      </c>
      <c r="D126" s="55" t="s">
        <v>1519</v>
      </c>
      <c r="E126" s="6" t="s">
        <v>1135</v>
      </c>
      <c r="F126" s="19">
        <v>8000</v>
      </c>
      <c r="G126" s="24">
        <v>39480.400000000001</v>
      </c>
      <c r="H126" s="24">
        <v>0.6</v>
      </c>
      <c r="I126" s="31">
        <v>7.1698000000000004</v>
      </c>
      <c r="J126" s="31"/>
      <c r="K126" s="35" t="s">
        <v>664</v>
      </c>
    </row>
    <row r="127" spans="2:11" x14ac:dyDescent="0.3">
      <c r="B127" s="8" t="s">
        <v>1520</v>
      </c>
      <c r="C127" s="61" t="s">
        <v>313</v>
      </c>
      <c r="D127" s="55" t="s">
        <v>1521</v>
      </c>
      <c r="E127" s="6" t="s">
        <v>823</v>
      </c>
      <c r="F127" s="19">
        <v>7000</v>
      </c>
      <c r="G127" s="24">
        <v>34936.269999999997</v>
      </c>
      <c r="H127" s="24">
        <v>0.53</v>
      </c>
      <c r="I127" s="31">
        <v>5.5490000000000004</v>
      </c>
      <c r="J127" s="31"/>
      <c r="K127" s="35" t="s">
        <v>664</v>
      </c>
    </row>
    <row r="128" spans="2:11" x14ac:dyDescent="0.3">
      <c r="B128" s="8" t="s">
        <v>1522</v>
      </c>
      <c r="C128" s="61" t="s">
        <v>313</v>
      </c>
      <c r="D128" s="55" t="s">
        <v>1523</v>
      </c>
      <c r="E128" s="6" t="s">
        <v>823</v>
      </c>
      <c r="F128" s="19">
        <v>7000</v>
      </c>
      <c r="G128" s="24">
        <v>34909.53</v>
      </c>
      <c r="H128" s="24">
        <v>0.53</v>
      </c>
      <c r="I128" s="31">
        <v>5.5644999999999998</v>
      </c>
      <c r="J128" s="31"/>
      <c r="K128" s="35"/>
    </row>
    <row r="129" spans="2:11" x14ac:dyDescent="0.3">
      <c r="B129" s="8" t="s">
        <v>1524</v>
      </c>
      <c r="C129" s="61" t="s">
        <v>526</v>
      </c>
      <c r="D129" s="55" t="s">
        <v>1525</v>
      </c>
      <c r="E129" s="6" t="s">
        <v>823</v>
      </c>
      <c r="F129" s="19">
        <v>6500</v>
      </c>
      <c r="G129" s="24">
        <v>32485.38</v>
      </c>
      <c r="H129" s="24">
        <v>0.49</v>
      </c>
      <c r="I129" s="31">
        <v>5.4775</v>
      </c>
      <c r="J129" s="31"/>
      <c r="K129" s="35"/>
    </row>
    <row r="130" spans="2:11" x14ac:dyDescent="0.3">
      <c r="B130" s="8" t="s">
        <v>1526</v>
      </c>
      <c r="C130" s="61" t="s">
        <v>52</v>
      </c>
      <c r="D130" s="55" t="s">
        <v>1527</v>
      </c>
      <c r="E130" s="6" t="s">
        <v>823</v>
      </c>
      <c r="F130" s="19">
        <v>5000</v>
      </c>
      <c r="G130" s="24">
        <v>24935.63</v>
      </c>
      <c r="H130" s="24">
        <v>0.38</v>
      </c>
      <c r="I130" s="31">
        <v>5.5429000000000004</v>
      </c>
      <c r="J130" s="31"/>
      <c r="K130" s="35" t="s">
        <v>664</v>
      </c>
    </row>
    <row r="131" spans="2:11" x14ac:dyDescent="0.3">
      <c r="B131" s="8" t="s">
        <v>1528</v>
      </c>
      <c r="C131" s="61" t="s">
        <v>490</v>
      </c>
      <c r="D131" s="55" t="s">
        <v>1529</v>
      </c>
      <c r="E131" s="6" t="s">
        <v>1210</v>
      </c>
      <c r="F131" s="19">
        <v>5000</v>
      </c>
      <c r="G131" s="24">
        <v>24635.53</v>
      </c>
      <c r="H131" s="24">
        <v>0.37</v>
      </c>
      <c r="I131" s="31">
        <v>7.2000999999999999</v>
      </c>
      <c r="J131" s="31"/>
      <c r="K131" s="35"/>
    </row>
    <row r="132" spans="2:11" x14ac:dyDescent="0.3">
      <c r="B132" s="8" t="s">
        <v>1530</v>
      </c>
      <c r="C132" s="61" t="s">
        <v>490</v>
      </c>
      <c r="D132" s="55" t="s">
        <v>1531</v>
      </c>
      <c r="E132" s="6" t="s">
        <v>1210</v>
      </c>
      <c r="F132" s="19">
        <v>5000</v>
      </c>
      <c r="G132" s="24">
        <v>24621.1</v>
      </c>
      <c r="H132" s="24">
        <v>0.37</v>
      </c>
      <c r="I132" s="31">
        <v>7.1101999999999999</v>
      </c>
      <c r="J132" s="31"/>
      <c r="K132" s="35" t="s">
        <v>664</v>
      </c>
    </row>
    <row r="133" spans="2:11" x14ac:dyDescent="0.3">
      <c r="B133" s="8" t="s">
        <v>1532</v>
      </c>
      <c r="C133" s="61" t="s">
        <v>1133</v>
      </c>
      <c r="D133" s="55" t="s">
        <v>1533</v>
      </c>
      <c r="E133" s="6" t="s">
        <v>1135</v>
      </c>
      <c r="F133" s="19">
        <v>5000</v>
      </c>
      <c r="G133" s="24">
        <v>24579.85</v>
      </c>
      <c r="H133" s="24">
        <v>0.37</v>
      </c>
      <c r="I133" s="31">
        <v>7.0100880999999999</v>
      </c>
      <c r="J133" s="31"/>
      <c r="K133" s="35" t="s">
        <v>664</v>
      </c>
    </row>
    <row r="134" spans="2:11" x14ac:dyDescent="0.3">
      <c r="B134" s="8" t="s">
        <v>1534</v>
      </c>
      <c r="C134" s="61" t="s">
        <v>526</v>
      </c>
      <c r="D134" s="55" t="s">
        <v>1535</v>
      </c>
      <c r="E134" s="6" t="s">
        <v>823</v>
      </c>
      <c r="F134" s="19">
        <v>4000</v>
      </c>
      <c r="G134" s="24">
        <v>19966.64</v>
      </c>
      <c r="H134" s="24">
        <v>0.3</v>
      </c>
      <c r="I134" s="31">
        <v>5.5439999999999996</v>
      </c>
      <c r="J134" s="31"/>
      <c r="K134" s="35"/>
    </row>
    <row r="135" spans="2:11" x14ac:dyDescent="0.3">
      <c r="B135" s="8" t="s">
        <v>1536</v>
      </c>
      <c r="C135" s="61" t="s">
        <v>526</v>
      </c>
      <c r="D135" s="55" t="s">
        <v>1537</v>
      </c>
      <c r="E135" s="6" t="s">
        <v>823</v>
      </c>
      <c r="F135" s="19">
        <v>4000</v>
      </c>
      <c r="G135" s="24">
        <v>19963.580000000002</v>
      </c>
      <c r="H135" s="24">
        <v>0.3</v>
      </c>
      <c r="I135" s="31">
        <v>5.5490000000000004</v>
      </c>
      <c r="J135" s="31"/>
      <c r="K135" s="35"/>
    </row>
    <row r="136" spans="2:11" x14ac:dyDescent="0.3">
      <c r="B136" s="8" t="s">
        <v>1538</v>
      </c>
      <c r="C136" s="61" t="s">
        <v>340</v>
      </c>
      <c r="D136" s="55" t="s">
        <v>1539</v>
      </c>
      <c r="E136" s="6" t="s">
        <v>823</v>
      </c>
      <c r="F136" s="19">
        <v>3000</v>
      </c>
      <c r="G136" s="24">
        <v>14979.26</v>
      </c>
      <c r="H136" s="24">
        <v>0.23</v>
      </c>
      <c r="I136" s="31">
        <v>5.6185999999999998</v>
      </c>
      <c r="J136" s="31"/>
      <c r="K136" s="35" t="s">
        <v>664</v>
      </c>
    </row>
    <row r="137" spans="2:11" x14ac:dyDescent="0.3">
      <c r="B137" s="8" t="s">
        <v>1540</v>
      </c>
      <c r="C137" s="61" t="s">
        <v>313</v>
      </c>
      <c r="D137" s="55" t="s">
        <v>1541</v>
      </c>
      <c r="E137" s="6" t="s">
        <v>823</v>
      </c>
      <c r="F137" s="19">
        <v>2000</v>
      </c>
      <c r="G137" s="24">
        <v>9994.01</v>
      </c>
      <c r="H137" s="24">
        <v>0.15</v>
      </c>
      <c r="I137" s="31">
        <v>5.4737</v>
      </c>
      <c r="J137" s="31"/>
      <c r="K137" s="35" t="s">
        <v>664</v>
      </c>
    </row>
    <row r="138" spans="2:11" x14ac:dyDescent="0.3">
      <c r="B138" s="8" t="s">
        <v>1542</v>
      </c>
      <c r="C138" s="61" t="s">
        <v>490</v>
      </c>
      <c r="D138" s="55" t="s">
        <v>1543</v>
      </c>
      <c r="E138" s="6" t="s">
        <v>1210</v>
      </c>
      <c r="F138" s="19">
        <v>2000</v>
      </c>
      <c r="G138" s="24">
        <v>9992.51</v>
      </c>
      <c r="H138" s="24">
        <v>0.15</v>
      </c>
      <c r="I138" s="31">
        <v>5.4718</v>
      </c>
      <c r="J138" s="31"/>
      <c r="K138" s="35" t="s">
        <v>664</v>
      </c>
    </row>
    <row r="139" spans="2:11" x14ac:dyDescent="0.3">
      <c r="B139" s="8" t="s">
        <v>1544</v>
      </c>
      <c r="C139" s="61" t="s">
        <v>490</v>
      </c>
      <c r="D139" s="55" t="s">
        <v>1545</v>
      </c>
      <c r="E139" s="6" t="s">
        <v>1210</v>
      </c>
      <c r="F139" s="19">
        <v>2000</v>
      </c>
      <c r="G139" s="24">
        <v>9981.7900000000009</v>
      </c>
      <c r="H139" s="24">
        <v>0.15</v>
      </c>
      <c r="I139" s="31">
        <v>5.5490000000000004</v>
      </c>
      <c r="J139" s="31"/>
      <c r="K139" s="35"/>
    </row>
    <row r="140" spans="2:11" x14ac:dyDescent="0.3">
      <c r="B140" s="8" t="s">
        <v>1546</v>
      </c>
      <c r="C140" s="61" t="s">
        <v>1133</v>
      </c>
      <c r="D140" s="55" t="s">
        <v>1547</v>
      </c>
      <c r="E140" s="6" t="s">
        <v>1135</v>
      </c>
      <c r="F140" s="19">
        <v>2000</v>
      </c>
      <c r="G140" s="24">
        <v>9974.2199999999993</v>
      </c>
      <c r="H140" s="24">
        <v>0.15</v>
      </c>
      <c r="I140" s="31">
        <v>5.5494000000000003</v>
      </c>
      <c r="J140" s="31"/>
      <c r="K140" s="35"/>
    </row>
    <row r="141" spans="2:11" x14ac:dyDescent="0.3">
      <c r="B141" s="8" t="s">
        <v>1548</v>
      </c>
      <c r="C141" s="61" t="s">
        <v>67</v>
      </c>
      <c r="D141" s="55" t="s">
        <v>1549</v>
      </c>
      <c r="E141" s="6" t="s">
        <v>823</v>
      </c>
      <c r="F141" s="19">
        <v>1500</v>
      </c>
      <c r="G141" s="24">
        <v>7486.34</v>
      </c>
      <c r="H141" s="24">
        <v>0.11</v>
      </c>
      <c r="I141" s="31">
        <v>5.5490000000000004</v>
      </c>
      <c r="J141" s="31"/>
      <c r="K141" s="35"/>
    </row>
    <row r="142" spans="2:11" x14ac:dyDescent="0.3">
      <c r="B142" s="8" t="s">
        <v>1550</v>
      </c>
      <c r="C142" s="61" t="s">
        <v>711</v>
      </c>
      <c r="D142" s="55" t="s">
        <v>1551</v>
      </c>
      <c r="E142" s="6" t="s">
        <v>823</v>
      </c>
      <c r="F142" s="19">
        <v>1000</v>
      </c>
      <c r="G142" s="24">
        <v>4993.1499999999996</v>
      </c>
      <c r="H142" s="24">
        <v>0.08</v>
      </c>
      <c r="I142" s="31">
        <v>5.5678000000000001</v>
      </c>
      <c r="J142" s="31"/>
      <c r="K142" s="35" t="s">
        <v>664</v>
      </c>
    </row>
    <row r="143" spans="2:11" x14ac:dyDescent="0.3">
      <c r="B143" s="8" t="s">
        <v>1552</v>
      </c>
      <c r="C143" s="61" t="s">
        <v>711</v>
      </c>
      <c r="D143" s="55" t="s">
        <v>1553</v>
      </c>
      <c r="E143" s="6" t="s">
        <v>823</v>
      </c>
      <c r="F143" s="19">
        <v>1000</v>
      </c>
      <c r="G143" s="24">
        <v>4990.87</v>
      </c>
      <c r="H143" s="24">
        <v>0.08</v>
      </c>
      <c r="I143" s="31">
        <v>5.5673000000000004</v>
      </c>
      <c r="J143" s="31"/>
      <c r="K143" s="35" t="s">
        <v>664</v>
      </c>
    </row>
    <row r="144" spans="2:11" x14ac:dyDescent="0.3">
      <c r="B144" s="8" t="s">
        <v>1554</v>
      </c>
      <c r="C144" s="61" t="s">
        <v>526</v>
      </c>
      <c r="D144" s="55" t="s">
        <v>1555</v>
      </c>
      <c r="E144" s="6" t="s">
        <v>823</v>
      </c>
      <c r="F144" s="19">
        <v>500</v>
      </c>
      <c r="G144" s="24">
        <v>2498.12</v>
      </c>
      <c r="H144" s="24">
        <v>0.04</v>
      </c>
      <c r="I144" s="31">
        <v>5.5010000000000003</v>
      </c>
      <c r="J144" s="31"/>
      <c r="K144" s="35" t="s">
        <v>664</v>
      </c>
    </row>
    <row r="145" spans="1:11" x14ac:dyDescent="0.3">
      <c r="C145" s="59" t="s">
        <v>182</v>
      </c>
      <c r="D145" s="55"/>
      <c r="E145" s="6"/>
      <c r="F145" s="19"/>
      <c r="G145" s="25">
        <v>2576723.02</v>
      </c>
      <c r="H145" s="25">
        <v>38.97</v>
      </c>
      <c r="I145" s="31"/>
      <c r="J145" s="31"/>
      <c r="K145" s="35"/>
    </row>
    <row r="146" spans="1:11" x14ac:dyDescent="0.3">
      <c r="C146" s="58"/>
      <c r="D146" s="55"/>
      <c r="E146" s="6"/>
      <c r="F146" s="19"/>
      <c r="G146" s="24"/>
      <c r="H146" s="24"/>
      <c r="I146" s="31"/>
      <c r="J146" s="31"/>
      <c r="K146" s="35"/>
    </row>
    <row r="147" spans="1:11" x14ac:dyDescent="0.3">
      <c r="C147" s="60" t="s">
        <v>16</v>
      </c>
      <c r="D147" s="55"/>
      <c r="E147" s="6"/>
      <c r="F147" s="19"/>
      <c r="G147" s="24"/>
      <c r="H147" s="24"/>
      <c r="I147" s="31"/>
      <c r="J147" s="31"/>
      <c r="K147" s="35"/>
    </row>
    <row r="148" spans="1:11" x14ac:dyDescent="0.3">
      <c r="B148" s="8" t="s">
        <v>1556</v>
      </c>
      <c r="C148" s="61" t="s">
        <v>1557</v>
      </c>
      <c r="D148" s="55" t="s">
        <v>1558</v>
      </c>
      <c r="E148" s="6" t="s">
        <v>196</v>
      </c>
      <c r="F148" s="19">
        <v>200000000</v>
      </c>
      <c r="G148" s="24">
        <v>197502.6</v>
      </c>
      <c r="H148" s="24">
        <v>2.99</v>
      </c>
      <c r="I148" s="31">
        <v>5.2450000000000001</v>
      </c>
      <c r="J148" s="31"/>
      <c r="K148" s="35"/>
    </row>
    <row r="149" spans="1:11" x14ac:dyDescent="0.3">
      <c r="B149" s="8" t="s">
        <v>1214</v>
      </c>
      <c r="C149" s="61" t="s">
        <v>1215</v>
      </c>
      <c r="D149" s="55" t="s">
        <v>1216</v>
      </c>
      <c r="E149" s="6" t="s">
        <v>196</v>
      </c>
      <c r="F149" s="19">
        <v>190000000</v>
      </c>
      <c r="G149" s="24">
        <v>189895.88</v>
      </c>
      <c r="H149" s="24">
        <v>2.87</v>
      </c>
      <c r="I149" s="31">
        <v>5.0031999999999996</v>
      </c>
      <c r="J149" s="31"/>
      <c r="K149" s="35"/>
    </row>
    <row r="150" spans="1:11" x14ac:dyDescent="0.3">
      <c r="B150" s="8" t="s">
        <v>1559</v>
      </c>
      <c r="C150" s="61" t="s">
        <v>1560</v>
      </c>
      <c r="D150" s="55" t="s">
        <v>1561</v>
      </c>
      <c r="E150" s="6" t="s">
        <v>196</v>
      </c>
      <c r="F150" s="19">
        <v>190000000</v>
      </c>
      <c r="G150" s="24">
        <v>188730.23</v>
      </c>
      <c r="H150" s="24">
        <v>2.85</v>
      </c>
      <c r="I150" s="31">
        <v>5.2248999999999999</v>
      </c>
      <c r="J150" s="31"/>
      <c r="K150" s="35"/>
    </row>
    <row r="151" spans="1:11" x14ac:dyDescent="0.3">
      <c r="B151" s="8" t="s">
        <v>1136</v>
      </c>
      <c r="C151" s="61" t="s">
        <v>1137</v>
      </c>
      <c r="D151" s="55" t="s">
        <v>1138</v>
      </c>
      <c r="E151" s="6" t="s">
        <v>196</v>
      </c>
      <c r="F151" s="19">
        <v>110000000</v>
      </c>
      <c r="G151" s="24">
        <v>108843.79</v>
      </c>
      <c r="H151" s="24">
        <v>1.65</v>
      </c>
      <c r="I151" s="31">
        <v>5.2397999999999998</v>
      </c>
      <c r="J151" s="31"/>
      <c r="K151" s="35"/>
    </row>
    <row r="152" spans="1:11" x14ac:dyDescent="0.3">
      <c r="B152" s="8" t="s">
        <v>1562</v>
      </c>
      <c r="C152" s="61" t="s">
        <v>1563</v>
      </c>
      <c r="D152" s="55" t="s">
        <v>1564</v>
      </c>
      <c r="E152" s="6" t="s">
        <v>196</v>
      </c>
      <c r="F152" s="19">
        <v>105000000</v>
      </c>
      <c r="G152" s="24">
        <v>104427.02</v>
      </c>
      <c r="H152" s="24">
        <v>1.58</v>
      </c>
      <c r="I152" s="31">
        <v>5.1352000000000002</v>
      </c>
      <c r="J152" s="31"/>
      <c r="K152" s="35"/>
    </row>
    <row r="153" spans="1:11" x14ac:dyDescent="0.3">
      <c r="C153" s="59" t="s">
        <v>182</v>
      </c>
      <c r="D153" s="55"/>
      <c r="E153" s="6"/>
      <c r="F153" s="19"/>
      <c r="G153" s="25">
        <v>789399.52</v>
      </c>
      <c r="H153" s="25">
        <v>11.94</v>
      </c>
      <c r="I153" s="31"/>
      <c r="J153" s="31"/>
      <c r="K153" s="35"/>
    </row>
    <row r="154" spans="1:11" x14ac:dyDescent="0.3">
      <c r="C154" s="58"/>
      <c r="D154" s="55"/>
      <c r="E154" s="6"/>
      <c r="F154" s="19"/>
      <c r="G154" s="24"/>
      <c r="H154" s="24"/>
      <c r="I154" s="31"/>
      <c r="J154" s="31"/>
      <c r="K154" s="35"/>
    </row>
    <row r="155" spans="1:11" x14ac:dyDescent="0.3">
      <c r="C155" s="59" t="s">
        <v>17</v>
      </c>
      <c r="D155" s="55"/>
      <c r="E155" s="6"/>
      <c r="F155" s="19"/>
      <c r="G155" s="24" t="s">
        <v>2</v>
      </c>
      <c r="H155" s="24" t="s">
        <v>2</v>
      </c>
      <c r="I155" s="31"/>
      <c r="J155" s="31"/>
      <c r="K155" s="35"/>
    </row>
    <row r="156" spans="1:11" x14ac:dyDescent="0.3">
      <c r="C156" s="58"/>
      <c r="D156" s="55"/>
      <c r="E156" s="6"/>
      <c r="F156" s="19"/>
      <c r="G156" s="24"/>
      <c r="H156" s="24"/>
      <c r="I156" s="31"/>
      <c r="J156" s="31"/>
      <c r="K156" s="35"/>
    </row>
    <row r="157" spans="1:11" x14ac:dyDescent="0.3">
      <c r="C157" s="59" t="s">
        <v>18</v>
      </c>
      <c r="D157" s="55"/>
      <c r="E157" s="6"/>
      <c r="F157" s="19"/>
      <c r="G157" s="24" t="s">
        <v>2</v>
      </c>
      <c r="H157" s="24" t="s">
        <v>2</v>
      </c>
      <c r="I157" s="31"/>
      <c r="J157" s="31"/>
      <c r="K157" s="35"/>
    </row>
    <row r="158" spans="1:11" x14ac:dyDescent="0.3">
      <c r="C158" s="58"/>
      <c r="D158" s="55"/>
      <c r="E158" s="6"/>
      <c r="F158" s="19"/>
      <c r="G158" s="24"/>
      <c r="H158" s="24"/>
      <c r="I158" s="31"/>
      <c r="J158" s="31"/>
      <c r="K158" s="35"/>
    </row>
    <row r="159" spans="1:11" x14ac:dyDescent="0.3">
      <c r="A159" s="10"/>
      <c r="B159" s="28"/>
      <c r="C159" s="59" t="s">
        <v>19</v>
      </c>
      <c r="D159" s="55"/>
      <c r="E159" s="6"/>
      <c r="F159" s="19"/>
      <c r="G159" s="24"/>
      <c r="H159" s="24"/>
      <c r="I159" s="31"/>
      <c r="J159" s="31"/>
      <c r="K159" s="35"/>
    </row>
    <row r="160" spans="1:11" x14ac:dyDescent="0.3">
      <c r="A160" s="28"/>
      <c r="B160" s="28"/>
      <c r="C160" s="59" t="s">
        <v>20</v>
      </c>
      <c r="D160" s="55"/>
      <c r="E160" s="6"/>
      <c r="F160" s="19"/>
      <c r="G160" s="24" t="s">
        <v>2</v>
      </c>
      <c r="H160" s="24" t="s">
        <v>2</v>
      </c>
      <c r="I160" s="31"/>
      <c r="J160" s="31"/>
      <c r="K160" s="35"/>
    </row>
    <row r="161" spans="1:11" x14ac:dyDescent="0.3">
      <c r="A161" s="28"/>
      <c r="B161" s="28"/>
      <c r="C161" s="59"/>
      <c r="D161" s="55"/>
      <c r="E161" s="6"/>
      <c r="F161" s="19"/>
      <c r="G161" s="24"/>
      <c r="H161" s="24"/>
      <c r="I161" s="31"/>
      <c r="J161" s="31"/>
      <c r="K161" s="35"/>
    </row>
    <row r="162" spans="1:11" x14ac:dyDescent="0.3">
      <c r="C162" s="60" t="s">
        <v>21</v>
      </c>
      <c r="D162" s="55"/>
      <c r="E162" s="6"/>
      <c r="F162" s="19"/>
      <c r="G162" s="24"/>
      <c r="H162" s="24"/>
      <c r="I162" s="31"/>
      <c r="J162" s="31"/>
      <c r="K162" s="35"/>
    </row>
    <row r="163" spans="1:11" x14ac:dyDescent="0.3">
      <c r="B163" s="8" t="s">
        <v>886</v>
      </c>
      <c r="C163" s="61" t="s">
        <v>4968</v>
      </c>
      <c r="D163" s="55" t="s">
        <v>887</v>
      </c>
      <c r="E163" s="6" t="s">
        <v>888</v>
      </c>
      <c r="F163" s="19">
        <v>158633.068</v>
      </c>
      <c r="G163" s="24">
        <v>18505.61</v>
      </c>
      <c r="H163" s="24">
        <v>0.28000000000000003</v>
      </c>
      <c r="I163" s="31">
        <v>5.45</v>
      </c>
      <c r="J163" s="31"/>
      <c r="K163" s="35"/>
    </row>
    <row r="164" spans="1:11" x14ac:dyDescent="0.3">
      <c r="C164" s="59" t="s">
        <v>182</v>
      </c>
      <c r="D164" s="55"/>
      <c r="E164" s="6"/>
      <c r="F164" s="19"/>
      <c r="G164" s="25">
        <v>18505.61</v>
      </c>
      <c r="H164" s="25">
        <v>0.28000000000000003</v>
      </c>
      <c r="I164" s="31"/>
      <c r="J164" s="31"/>
      <c r="K164" s="35"/>
    </row>
    <row r="165" spans="1:11" x14ac:dyDescent="0.3">
      <c r="C165" s="58"/>
      <c r="D165" s="55"/>
      <c r="E165" s="6"/>
      <c r="F165" s="19"/>
      <c r="G165" s="24"/>
      <c r="H165" s="24"/>
      <c r="I165" s="31"/>
      <c r="J165" s="31"/>
      <c r="K165" s="35"/>
    </row>
    <row r="166" spans="1:11" x14ac:dyDescent="0.3">
      <c r="C166" s="59" t="s">
        <v>22</v>
      </c>
      <c r="D166" s="55"/>
      <c r="E166" s="6"/>
      <c r="F166" s="19"/>
      <c r="G166" s="24" t="s">
        <v>2</v>
      </c>
      <c r="H166" s="24" t="s">
        <v>2</v>
      </c>
      <c r="I166" s="31"/>
      <c r="J166" s="31"/>
      <c r="K166" s="35"/>
    </row>
    <row r="167" spans="1:11" x14ac:dyDescent="0.3">
      <c r="C167" s="58"/>
      <c r="D167" s="55"/>
      <c r="E167" s="6"/>
      <c r="F167" s="19"/>
      <c r="G167" s="24"/>
      <c r="H167" s="24"/>
      <c r="I167" s="31"/>
      <c r="J167" s="31"/>
      <c r="K167" s="35"/>
    </row>
    <row r="168" spans="1:11" x14ac:dyDescent="0.3">
      <c r="C168" s="59" t="s">
        <v>23</v>
      </c>
      <c r="D168" s="55"/>
      <c r="E168" s="6"/>
      <c r="F168" s="19"/>
      <c r="G168" s="24" t="s">
        <v>2</v>
      </c>
      <c r="H168" s="24" t="s">
        <v>2</v>
      </c>
      <c r="I168" s="31"/>
      <c r="J168" s="31"/>
      <c r="K168" s="35"/>
    </row>
    <row r="169" spans="1:11" x14ac:dyDescent="0.3">
      <c r="C169" s="58"/>
      <c r="D169" s="55"/>
      <c r="E169" s="6"/>
      <c r="F169" s="19"/>
      <c r="G169" s="24"/>
      <c r="H169" s="24"/>
      <c r="I169" s="31"/>
      <c r="J169" s="31"/>
      <c r="K169" s="35"/>
    </row>
    <row r="170" spans="1:11" x14ac:dyDescent="0.3">
      <c r="C170" s="60" t="s">
        <v>24</v>
      </c>
      <c r="D170" s="55"/>
      <c r="E170" s="6"/>
      <c r="F170" s="19"/>
      <c r="G170" s="24"/>
      <c r="H170" s="24"/>
      <c r="I170" s="31"/>
      <c r="J170" s="31"/>
      <c r="K170" s="35"/>
    </row>
    <row r="171" spans="1:11" x14ac:dyDescent="0.3">
      <c r="B171" s="8" t="s">
        <v>197</v>
      </c>
      <c r="C171" s="61" t="s">
        <v>198</v>
      </c>
      <c r="D171" s="55"/>
      <c r="E171" s="6"/>
      <c r="F171" s="19"/>
      <c r="G171" s="24">
        <v>351724.62</v>
      </c>
      <c r="H171" s="24">
        <v>5.32</v>
      </c>
      <c r="I171" s="31"/>
      <c r="J171" s="31"/>
      <c r="K171" s="35"/>
    </row>
    <row r="172" spans="1:11" x14ac:dyDescent="0.3">
      <c r="B172" s="8" t="s">
        <v>1565</v>
      </c>
      <c r="C172" s="61" t="s">
        <v>198</v>
      </c>
      <c r="D172" s="55" t="s">
        <v>5023</v>
      </c>
      <c r="E172" s="6"/>
      <c r="F172" s="19"/>
      <c r="G172" s="24">
        <v>99986.5</v>
      </c>
      <c r="H172" s="24">
        <v>1.51</v>
      </c>
      <c r="I172" s="31">
        <v>4.93</v>
      </c>
      <c r="J172" s="31"/>
      <c r="K172" s="35"/>
    </row>
    <row r="173" spans="1:11" x14ac:dyDescent="0.3">
      <c r="B173" s="8" t="s">
        <v>1566</v>
      </c>
      <c r="C173" s="61" t="s">
        <v>1230</v>
      </c>
      <c r="D173" s="6" t="s">
        <v>5022</v>
      </c>
      <c r="E173" s="6" t="s">
        <v>196</v>
      </c>
      <c r="F173" s="19"/>
      <c r="G173" s="24">
        <v>53537.58</v>
      </c>
      <c r="H173" s="24">
        <v>0.81</v>
      </c>
      <c r="I173" s="31">
        <v>5.1510499999999997</v>
      </c>
      <c r="J173" s="31"/>
      <c r="K173" s="35"/>
    </row>
    <row r="174" spans="1:11" x14ac:dyDescent="0.3">
      <c r="C174" s="59" t="s">
        <v>182</v>
      </c>
      <c r="D174" s="55"/>
      <c r="E174" s="6"/>
      <c r="F174" s="19"/>
      <c r="G174" s="25">
        <v>505248.7</v>
      </c>
      <c r="H174" s="25">
        <v>7.64</v>
      </c>
      <c r="I174" s="31"/>
      <c r="J174" s="31"/>
      <c r="K174" s="35"/>
    </row>
    <row r="175" spans="1:11" x14ac:dyDescent="0.3">
      <c r="C175" s="58"/>
      <c r="D175" s="55"/>
      <c r="E175" s="6"/>
      <c r="F175" s="19"/>
      <c r="G175" s="24"/>
      <c r="H175" s="24"/>
      <c r="I175" s="31"/>
      <c r="J175" s="31"/>
      <c r="K175" s="35"/>
    </row>
    <row r="176" spans="1:11" x14ac:dyDescent="0.3">
      <c r="A176" s="10"/>
      <c r="B176" s="28"/>
      <c r="C176" s="59" t="s">
        <v>25</v>
      </c>
      <c r="D176" s="55"/>
      <c r="E176" s="6"/>
      <c r="F176" s="19"/>
      <c r="G176" s="24"/>
      <c r="H176" s="24"/>
      <c r="I176" s="31"/>
      <c r="J176" s="31"/>
      <c r="K176" s="35"/>
    </row>
    <row r="177" spans="1:54" s="2" customFormat="1" ht="13.8" x14ac:dyDescent="0.3">
      <c r="A177" s="28"/>
      <c r="B177" s="28"/>
      <c r="C177" s="58" t="s">
        <v>4955</v>
      </c>
      <c r="D177" s="55"/>
      <c r="E177" s="6"/>
      <c r="F177" s="19"/>
      <c r="G177" s="24" t="s">
        <v>2</v>
      </c>
      <c r="H177" s="24" t="s">
        <v>2</v>
      </c>
      <c r="I177" s="31"/>
      <c r="J177" s="31"/>
      <c r="K177" s="35"/>
      <c r="L177" s="3"/>
      <c r="AI177" s="3"/>
      <c r="AV177" s="3"/>
      <c r="AX177" s="3"/>
      <c r="BB177" s="3"/>
    </row>
    <row r="178" spans="1:54" x14ac:dyDescent="0.3">
      <c r="B178" s="8"/>
      <c r="C178" s="61" t="s">
        <v>199</v>
      </c>
      <c r="D178" s="55"/>
      <c r="E178" s="6"/>
      <c r="F178" s="19"/>
      <c r="G178" s="24">
        <v>20001.150000000001</v>
      </c>
      <c r="H178" s="24">
        <v>0.27999999999999997</v>
      </c>
      <c r="I178" s="31"/>
      <c r="J178" s="31"/>
      <c r="K178" s="35"/>
    </row>
    <row r="179" spans="1:54" x14ac:dyDescent="0.3">
      <c r="C179" s="59" t="s">
        <v>182</v>
      </c>
      <c r="D179" s="55"/>
      <c r="E179" s="6"/>
      <c r="F179" s="19"/>
      <c r="G179" s="25">
        <v>20001.150000000001</v>
      </c>
      <c r="H179" s="25">
        <v>0.27999999999999997</v>
      </c>
      <c r="I179" s="31"/>
      <c r="J179" s="31"/>
      <c r="K179" s="35"/>
    </row>
    <row r="180" spans="1:54" x14ac:dyDescent="0.3">
      <c r="C180" s="58"/>
      <c r="D180" s="55"/>
      <c r="E180" s="6"/>
      <c r="F180" s="19"/>
      <c r="G180" s="24"/>
      <c r="H180" s="24"/>
      <c r="I180" s="31"/>
      <c r="J180" s="31"/>
      <c r="K180" s="35"/>
    </row>
    <row r="181" spans="1:54" x14ac:dyDescent="0.3">
      <c r="C181" s="62" t="s">
        <v>200</v>
      </c>
      <c r="D181" s="56"/>
      <c r="E181" s="5"/>
      <c r="F181" s="20"/>
      <c r="G181" s="26">
        <v>6611933.4800000004</v>
      </c>
      <c r="H181" s="26">
        <v>100</v>
      </c>
      <c r="I181" s="32"/>
      <c r="J181" s="32"/>
      <c r="K181" s="36"/>
    </row>
    <row r="184" spans="1:54" x14ac:dyDescent="0.3">
      <c r="C184" s="1" t="s">
        <v>201</v>
      </c>
    </row>
    <row r="185" spans="1:54" x14ac:dyDescent="0.3">
      <c r="C185" s="37" t="s">
        <v>202</v>
      </c>
      <c r="D185" s="37"/>
      <c r="E185" s="37"/>
      <c r="F185" s="37"/>
      <c r="G185" s="37"/>
      <c r="H185" s="37"/>
      <c r="I185" s="37"/>
      <c r="J185" s="37"/>
      <c r="K185" s="37"/>
    </row>
    <row r="186" spans="1:54" x14ac:dyDescent="0.3">
      <c r="C186" s="2" t="s">
        <v>203</v>
      </c>
    </row>
    <row r="187" spans="1:54" x14ac:dyDescent="0.3">
      <c r="C187" s="2" t="s">
        <v>204</v>
      </c>
    </row>
    <row r="188" spans="1:54" ht="30" customHeight="1" x14ac:dyDescent="0.3">
      <c r="C188" s="87" t="s">
        <v>205</v>
      </c>
      <c r="D188" s="88"/>
      <c r="E188" s="88"/>
      <c r="F188" s="88"/>
      <c r="G188" s="88"/>
      <c r="H188" s="88"/>
      <c r="I188" s="88"/>
      <c r="J188" s="88"/>
      <c r="K188" s="88"/>
    </row>
    <row r="189" spans="1:54" x14ac:dyDescent="0.3">
      <c r="C189" s="2" t="s">
        <v>206</v>
      </c>
    </row>
    <row r="190" spans="1:54" x14ac:dyDescent="0.3">
      <c r="C190" s="2" t="s">
        <v>4995</v>
      </c>
    </row>
    <row r="192" spans="1:54" x14ac:dyDescent="0.3">
      <c r="C192" s="1" t="s">
        <v>5109</v>
      </c>
      <c r="E192" s="85" t="s">
        <v>5110</v>
      </c>
    </row>
    <row r="193" spans="5:5" x14ac:dyDescent="0.3">
      <c r="E193" s="2" t="s">
        <v>5124</v>
      </c>
    </row>
  </sheetData>
  <mergeCells count="1">
    <mergeCell ref="C188:K188"/>
  </mergeCells>
  <hyperlinks>
    <hyperlink ref="J2" location="'Index'!A1" display="'Index'!A1" xr:uid="{E2FB4C20-2174-4912-9601-EAE426A7A665}"/>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339BD-CA01-4AED-B296-3C8490107FEA}">
  <sheetPr codeName="Sheet115"/>
  <dimension ref="A1:IV114"/>
  <sheetViews>
    <sheetView showGridLines="0" zoomScale="90" zoomScaleNormal="90" workbookViewId="0">
      <pane ySplit="6" topLeftCell="A9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1567</v>
      </c>
      <c r="J2" s="38" t="s">
        <v>4603</v>
      </c>
    </row>
    <row r="3" spans="1:54" ht="16.2" x14ac:dyDescent="0.35">
      <c r="C3" s="1" t="s">
        <v>28</v>
      </c>
      <c r="D3" s="21" t="s">
        <v>1568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1569</v>
      </c>
      <c r="C19" s="61" t="s">
        <v>736</v>
      </c>
      <c r="D19" s="55" t="s">
        <v>1570</v>
      </c>
      <c r="E19" s="6" t="s">
        <v>672</v>
      </c>
      <c r="F19" s="19">
        <v>1500</v>
      </c>
      <c r="G19" s="24">
        <v>15787.52</v>
      </c>
      <c r="H19" s="24">
        <v>3.85</v>
      </c>
      <c r="I19" s="31">
        <v>7.6444999999999999</v>
      </c>
      <c r="J19" s="31"/>
      <c r="K19" s="35" t="s">
        <v>664</v>
      </c>
    </row>
    <row r="20" spans="2:11" x14ac:dyDescent="0.3">
      <c r="B20" s="8" t="s">
        <v>1254</v>
      </c>
      <c r="C20" s="61" t="s">
        <v>711</v>
      </c>
      <c r="D20" s="55" t="s">
        <v>1255</v>
      </c>
      <c r="E20" s="6" t="s">
        <v>713</v>
      </c>
      <c r="F20" s="19">
        <v>12500</v>
      </c>
      <c r="G20" s="24">
        <v>12609.69</v>
      </c>
      <c r="H20" s="24">
        <v>3.08</v>
      </c>
      <c r="I20" s="31">
        <v>7.05</v>
      </c>
      <c r="J20" s="31"/>
      <c r="K20" s="35" t="s">
        <v>664</v>
      </c>
    </row>
    <row r="21" spans="2:11" x14ac:dyDescent="0.3">
      <c r="B21" s="8" t="s">
        <v>1571</v>
      </c>
      <c r="C21" s="61" t="s">
        <v>720</v>
      </c>
      <c r="D21" s="55" t="s">
        <v>1572</v>
      </c>
      <c r="E21" s="6" t="s">
        <v>672</v>
      </c>
      <c r="F21" s="19">
        <v>12500</v>
      </c>
      <c r="G21" s="24">
        <v>12585.64</v>
      </c>
      <c r="H21" s="24">
        <v>3.07</v>
      </c>
      <c r="I21" s="31">
        <v>6.97</v>
      </c>
      <c r="J21" s="31"/>
      <c r="K21" s="35" t="s">
        <v>664</v>
      </c>
    </row>
    <row r="22" spans="2:11" x14ac:dyDescent="0.3">
      <c r="B22" s="8" t="s">
        <v>701</v>
      </c>
      <c r="C22" s="61" t="s">
        <v>702</v>
      </c>
      <c r="D22" s="55" t="s">
        <v>703</v>
      </c>
      <c r="E22" s="6" t="s">
        <v>672</v>
      </c>
      <c r="F22" s="19">
        <v>10000</v>
      </c>
      <c r="G22" s="24">
        <v>10055.89</v>
      </c>
      <c r="H22" s="24">
        <v>2.4500000000000002</v>
      </c>
      <c r="I22" s="31">
        <v>7.2</v>
      </c>
      <c r="J22" s="31"/>
      <c r="K22" s="35" t="s">
        <v>664</v>
      </c>
    </row>
    <row r="23" spans="2:11" x14ac:dyDescent="0.3">
      <c r="B23" s="8" t="s">
        <v>1573</v>
      </c>
      <c r="C23" s="61" t="s">
        <v>1574</v>
      </c>
      <c r="D23" s="55" t="s">
        <v>1575</v>
      </c>
      <c r="E23" s="6" t="s">
        <v>672</v>
      </c>
      <c r="F23" s="19">
        <v>10000</v>
      </c>
      <c r="G23" s="24">
        <v>10023.209999999999</v>
      </c>
      <c r="H23" s="24">
        <v>2.44</v>
      </c>
      <c r="I23" s="31">
        <v>7.8537999999999997</v>
      </c>
      <c r="J23" s="31"/>
      <c r="K23" s="35" t="s">
        <v>664</v>
      </c>
    </row>
    <row r="24" spans="2:11" x14ac:dyDescent="0.3">
      <c r="B24" s="8" t="s">
        <v>1576</v>
      </c>
      <c r="C24" s="61" t="s">
        <v>702</v>
      </c>
      <c r="D24" s="55" t="s">
        <v>1577</v>
      </c>
      <c r="E24" s="6" t="s">
        <v>672</v>
      </c>
      <c r="F24" s="19">
        <v>10000</v>
      </c>
      <c r="G24" s="24">
        <v>9962.2099999999991</v>
      </c>
      <c r="H24" s="24">
        <v>2.4300000000000002</v>
      </c>
      <c r="I24" s="31">
        <v>7.125</v>
      </c>
      <c r="J24" s="31"/>
      <c r="K24" s="35" t="s">
        <v>664</v>
      </c>
    </row>
    <row r="25" spans="2:11" x14ac:dyDescent="0.3">
      <c r="B25" s="8" t="s">
        <v>839</v>
      </c>
      <c r="C25" s="61" t="s">
        <v>711</v>
      </c>
      <c r="D25" s="55" t="s">
        <v>840</v>
      </c>
      <c r="E25" s="6" t="s">
        <v>672</v>
      </c>
      <c r="F25" s="19">
        <v>7500</v>
      </c>
      <c r="G25" s="24">
        <v>7566.3</v>
      </c>
      <c r="H25" s="24">
        <v>1.85</v>
      </c>
      <c r="I25" s="31">
        <v>7.06</v>
      </c>
      <c r="J25" s="31"/>
      <c r="K25" s="35"/>
    </row>
    <row r="26" spans="2:11" x14ac:dyDescent="0.3">
      <c r="C26" s="59" t="s">
        <v>182</v>
      </c>
      <c r="D26" s="55"/>
      <c r="E26" s="6"/>
      <c r="F26" s="19"/>
      <c r="G26" s="25">
        <v>78590.460000000006</v>
      </c>
      <c r="H26" s="25">
        <v>19.170000000000002</v>
      </c>
      <c r="I26" s="31"/>
      <c r="J26" s="31"/>
      <c r="K26" s="35"/>
    </row>
    <row r="27" spans="2:11" x14ac:dyDescent="0.3">
      <c r="C27" s="58"/>
      <c r="D27" s="55"/>
      <c r="E27" s="6"/>
      <c r="F27" s="19"/>
      <c r="G27" s="24"/>
      <c r="H27" s="24"/>
      <c r="I27" s="31"/>
      <c r="J27" s="31"/>
      <c r="K27" s="35"/>
    </row>
    <row r="28" spans="2:11" x14ac:dyDescent="0.3">
      <c r="C28" s="60" t="s">
        <v>795</v>
      </c>
      <c r="D28" s="55"/>
      <c r="E28" s="6"/>
      <c r="F28" s="19"/>
      <c r="G28" s="24"/>
      <c r="H28" s="24"/>
      <c r="I28" s="31"/>
      <c r="J28" s="31"/>
      <c r="K28" s="35"/>
    </row>
    <row r="29" spans="2:11" x14ac:dyDescent="0.3">
      <c r="B29" s="8" t="s">
        <v>799</v>
      </c>
      <c r="C29" s="61" t="s">
        <v>800</v>
      </c>
      <c r="D29" s="55" t="s">
        <v>801</v>
      </c>
      <c r="E29" s="6" t="s">
        <v>697</v>
      </c>
      <c r="F29" s="19">
        <v>22500</v>
      </c>
      <c r="G29" s="24">
        <v>11529.23</v>
      </c>
      <c r="H29" s="24">
        <v>2.81</v>
      </c>
      <c r="I29" s="31">
        <v>7.7858999999999998</v>
      </c>
      <c r="J29" s="31"/>
      <c r="K29" s="35" t="s">
        <v>664</v>
      </c>
    </row>
    <row r="30" spans="2:11" x14ac:dyDescent="0.3">
      <c r="C30" s="59" t="s">
        <v>182</v>
      </c>
      <c r="D30" s="55"/>
      <c r="E30" s="6"/>
      <c r="F30" s="19"/>
      <c r="G30" s="25">
        <v>11529.23</v>
      </c>
      <c r="H30" s="25">
        <v>2.81</v>
      </c>
      <c r="I30" s="31"/>
      <c r="J30" s="31"/>
      <c r="K30" s="35"/>
    </row>
    <row r="31" spans="2:11" x14ac:dyDescent="0.3">
      <c r="C31" s="58"/>
      <c r="D31" s="55"/>
      <c r="E31" s="6"/>
      <c r="F31" s="19"/>
      <c r="G31" s="24"/>
      <c r="H31" s="24"/>
      <c r="I31" s="31"/>
      <c r="J31" s="31"/>
      <c r="K31" s="35"/>
    </row>
    <row r="32" spans="2:11" x14ac:dyDescent="0.3">
      <c r="C32" s="59" t="s">
        <v>7</v>
      </c>
      <c r="D32" s="55"/>
      <c r="E32" s="6"/>
      <c r="F32" s="19"/>
      <c r="G32" s="24" t="s">
        <v>2</v>
      </c>
      <c r="H32" s="24" t="s">
        <v>2</v>
      </c>
      <c r="I32" s="31"/>
      <c r="J32" s="31"/>
      <c r="K32" s="35"/>
    </row>
    <row r="33" spans="2:11" x14ac:dyDescent="0.3">
      <c r="C33" s="58"/>
      <c r="D33" s="55"/>
      <c r="E33" s="6"/>
      <c r="F33" s="19"/>
      <c r="G33" s="24"/>
      <c r="H33" s="24"/>
      <c r="I33" s="31"/>
      <c r="J33" s="31"/>
      <c r="K33" s="35"/>
    </row>
    <row r="34" spans="2:11" x14ac:dyDescent="0.3">
      <c r="C34" s="60" t="s">
        <v>8</v>
      </c>
      <c r="D34" s="55"/>
      <c r="E34" s="6"/>
      <c r="F34" s="19"/>
      <c r="G34" s="24"/>
      <c r="H34" s="24"/>
      <c r="I34" s="31"/>
      <c r="J34" s="31"/>
      <c r="K34" s="35"/>
    </row>
    <row r="35" spans="2:11" x14ac:dyDescent="0.3">
      <c r="B35" s="8" t="s">
        <v>802</v>
      </c>
      <c r="C35" s="61" t="s">
        <v>5024</v>
      </c>
      <c r="D35" s="55" t="s">
        <v>803</v>
      </c>
      <c r="E35" s="6" t="s">
        <v>804</v>
      </c>
      <c r="F35" s="19">
        <v>147</v>
      </c>
      <c r="G35" s="24">
        <v>10356.31</v>
      </c>
      <c r="H35" s="24">
        <v>2.5299999999999998</v>
      </c>
      <c r="I35" s="31">
        <v>7.8849999999999998</v>
      </c>
      <c r="J35" s="31"/>
      <c r="K35" s="35" t="s">
        <v>664</v>
      </c>
    </row>
    <row r="36" spans="2:11" x14ac:dyDescent="0.3">
      <c r="B36" s="8" t="s">
        <v>878</v>
      </c>
      <c r="C36" s="61" t="s">
        <v>5027</v>
      </c>
      <c r="D36" s="55" t="s">
        <v>879</v>
      </c>
      <c r="E36" s="6" t="s">
        <v>804</v>
      </c>
      <c r="F36" s="19">
        <v>100</v>
      </c>
      <c r="G36" s="24">
        <v>10004.77</v>
      </c>
      <c r="H36" s="24">
        <v>2.44</v>
      </c>
      <c r="I36" s="31">
        <v>7.5750000000000002</v>
      </c>
      <c r="J36" s="31"/>
      <c r="K36" s="35" t="s">
        <v>664</v>
      </c>
    </row>
    <row r="37" spans="2:11" x14ac:dyDescent="0.3">
      <c r="B37" s="8" t="s">
        <v>876</v>
      </c>
      <c r="C37" s="61" t="s">
        <v>5026</v>
      </c>
      <c r="D37" s="55" t="s">
        <v>877</v>
      </c>
      <c r="E37" s="6" t="s">
        <v>804</v>
      </c>
      <c r="F37" s="19">
        <v>75</v>
      </c>
      <c r="G37" s="24">
        <v>7504.16</v>
      </c>
      <c r="H37" s="24">
        <v>1.83</v>
      </c>
      <c r="I37" s="31">
        <v>7.4249999999999998</v>
      </c>
      <c r="J37" s="31"/>
      <c r="K37" s="35" t="s">
        <v>664</v>
      </c>
    </row>
    <row r="38" spans="2:11" x14ac:dyDescent="0.3">
      <c r="C38" s="59" t="s">
        <v>182</v>
      </c>
      <c r="D38" s="55"/>
      <c r="E38" s="6"/>
      <c r="F38" s="19"/>
      <c r="G38" s="25">
        <v>27865.24</v>
      </c>
      <c r="H38" s="25">
        <v>6.8</v>
      </c>
      <c r="I38" s="31"/>
      <c r="J38" s="31"/>
      <c r="K38" s="35"/>
    </row>
    <row r="39" spans="2:11" x14ac:dyDescent="0.3">
      <c r="C39" s="58"/>
      <c r="D39" s="55"/>
      <c r="E39" s="6"/>
      <c r="F39" s="19"/>
      <c r="G39" s="24"/>
      <c r="H39" s="24"/>
      <c r="I39" s="31"/>
      <c r="J39" s="31"/>
      <c r="K39" s="35"/>
    </row>
    <row r="40" spans="2:11" x14ac:dyDescent="0.3">
      <c r="C40" s="60" t="s">
        <v>9</v>
      </c>
      <c r="D40" s="55"/>
      <c r="E40" s="6"/>
      <c r="F40" s="19"/>
      <c r="G40" s="24"/>
      <c r="H40" s="24"/>
      <c r="I40" s="31"/>
      <c r="J40" s="31"/>
      <c r="K40" s="35"/>
    </row>
    <row r="41" spans="2:11" x14ac:dyDescent="0.3">
      <c r="B41" s="8" t="s">
        <v>808</v>
      </c>
      <c r="C41" s="61" t="s">
        <v>809</v>
      </c>
      <c r="D41" s="55" t="s">
        <v>810</v>
      </c>
      <c r="E41" s="6" t="s">
        <v>196</v>
      </c>
      <c r="F41" s="19">
        <v>85000000</v>
      </c>
      <c r="G41" s="24">
        <v>83960.37</v>
      </c>
      <c r="H41" s="24">
        <v>20.48</v>
      </c>
      <c r="I41" s="31">
        <v>7.4763238999999997</v>
      </c>
      <c r="J41" s="31"/>
      <c r="K41" s="35"/>
    </row>
    <row r="42" spans="2:11" x14ac:dyDescent="0.3">
      <c r="B42" s="8" t="s">
        <v>1191</v>
      </c>
      <c r="C42" s="61" t="s">
        <v>1192</v>
      </c>
      <c r="D42" s="55" t="s">
        <v>1193</v>
      </c>
      <c r="E42" s="6" t="s">
        <v>196</v>
      </c>
      <c r="F42" s="19">
        <v>38000000</v>
      </c>
      <c r="G42" s="24">
        <v>39213.26</v>
      </c>
      <c r="H42" s="24">
        <v>9.56</v>
      </c>
      <c r="I42" s="31">
        <v>6.7391845000000004</v>
      </c>
      <c r="J42" s="31"/>
      <c r="K42" s="35"/>
    </row>
    <row r="43" spans="2:11" x14ac:dyDescent="0.3">
      <c r="B43" s="8" t="s">
        <v>1579</v>
      </c>
      <c r="C43" s="61" t="s">
        <v>1580</v>
      </c>
      <c r="D43" s="55" t="s">
        <v>1581</v>
      </c>
      <c r="E43" s="6" t="s">
        <v>196</v>
      </c>
      <c r="F43" s="19">
        <v>34500000</v>
      </c>
      <c r="G43" s="24">
        <v>34203.160000000003</v>
      </c>
      <c r="H43" s="24">
        <v>8.34</v>
      </c>
      <c r="I43" s="31">
        <v>6.3322487000000001</v>
      </c>
      <c r="J43" s="31"/>
      <c r="K43" s="35"/>
    </row>
    <row r="44" spans="2:11" x14ac:dyDescent="0.3">
      <c r="B44" s="8" t="s">
        <v>1582</v>
      </c>
      <c r="C44" s="61" t="s">
        <v>1583</v>
      </c>
      <c r="D44" s="55" t="s">
        <v>1584</v>
      </c>
      <c r="E44" s="6" t="s">
        <v>196</v>
      </c>
      <c r="F44" s="19">
        <v>12500000</v>
      </c>
      <c r="G44" s="24">
        <v>12783.31</v>
      </c>
      <c r="H44" s="24">
        <v>3.12</v>
      </c>
      <c r="I44" s="31">
        <v>6.1635774000000003</v>
      </c>
      <c r="J44" s="31"/>
      <c r="K44" s="35"/>
    </row>
    <row r="45" spans="2:11" x14ac:dyDescent="0.3">
      <c r="B45" s="8" t="s">
        <v>805</v>
      </c>
      <c r="C45" s="61" t="s">
        <v>806</v>
      </c>
      <c r="D45" s="55" t="s">
        <v>807</v>
      </c>
      <c r="E45" s="6" t="s">
        <v>196</v>
      </c>
      <c r="F45" s="19">
        <v>5000000</v>
      </c>
      <c r="G45" s="24">
        <v>4934.96</v>
      </c>
      <c r="H45" s="24">
        <v>1.2</v>
      </c>
      <c r="I45" s="31">
        <v>6.7754694999999998</v>
      </c>
      <c r="J45" s="31"/>
      <c r="K45" s="35"/>
    </row>
    <row r="46" spans="2:11" x14ac:dyDescent="0.3">
      <c r="C46" s="59" t="s">
        <v>182</v>
      </c>
      <c r="D46" s="55"/>
      <c r="E46" s="6"/>
      <c r="F46" s="19"/>
      <c r="G46" s="25">
        <v>175095.06</v>
      </c>
      <c r="H46" s="25">
        <v>42.7</v>
      </c>
      <c r="I46" s="31"/>
      <c r="J46" s="31"/>
      <c r="K46" s="35"/>
    </row>
    <row r="47" spans="2:11" x14ac:dyDescent="0.3">
      <c r="C47" s="58"/>
      <c r="D47" s="55"/>
      <c r="E47" s="6"/>
      <c r="F47" s="19"/>
      <c r="G47" s="24"/>
      <c r="H47" s="24"/>
      <c r="I47" s="31"/>
      <c r="J47" s="31"/>
      <c r="K47" s="35"/>
    </row>
    <row r="48" spans="2:11" x14ac:dyDescent="0.3">
      <c r="C48" s="60" t="s">
        <v>10</v>
      </c>
      <c r="D48" s="55"/>
      <c r="E48" s="6"/>
      <c r="F48" s="19"/>
      <c r="G48" s="24"/>
      <c r="H48" s="24"/>
      <c r="I48" s="31"/>
      <c r="J48" s="31"/>
      <c r="K48" s="35"/>
    </row>
    <row r="49" spans="1:11" x14ac:dyDescent="0.3">
      <c r="B49" s="8" t="s">
        <v>1585</v>
      </c>
      <c r="C49" s="61" t="s">
        <v>1586</v>
      </c>
      <c r="D49" s="55" t="s">
        <v>1587</v>
      </c>
      <c r="E49" s="6" t="s">
        <v>196</v>
      </c>
      <c r="F49" s="19">
        <v>27500000</v>
      </c>
      <c r="G49" s="24">
        <v>27630.21</v>
      </c>
      <c r="H49" s="24">
        <v>6.74</v>
      </c>
      <c r="I49" s="31">
        <v>7.7459078999999997</v>
      </c>
      <c r="J49" s="31"/>
      <c r="K49" s="35"/>
    </row>
    <row r="50" spans="1:11" x14ac:dyDescent="0.3">
      <c r="B50" s="8" t="s">
        <v>1197</v>
      </c>
      <c r="C50" s="61" t="s">
        <v>1198</v>
      </c>
      <c r="D50" s="55" t="s">
        <v>1199</v>
      </c>
      <c r="E50" s="6" t="s">
        <v>196</v>
      </c>
      <c r="F50" s="19">
        <v>18000000</v>
      </c>
      <c r="G50" s="24">
        <v>18066.73</v>
      </c>
      <c r="H50" s="24">
        <v>4.41</v>
      </c>
      <c r="I50" s="31">
        <v>7.5557870999999999</v>
      </c>
      <c r="J50" s="31"/>
      <c r="K50" s="35"/>
    </row>
    <row r="51" spans="1:11" x14ac:dyDescent="0.3">
      <c r="B51" s="8" t="s">
        <v>1588</v>
      </c>
      <c r="C51" s="61" t="s">
        <v>1589</v>
      </c>
      <c r="D51" s="55" t="s">
        <v>1590</v>
      </c>
      <c r="E51" s="6" t="s">
        <v>196</v>
      </c>
      <c r="F51" s="19">
        <v>5000000</v>
      </c>
      <c r="G51" s="24">
        <v>5103.37</v>
      </c>
      <c r="H51" s="24">
        <v>1.24</v>
      </c>
      <c r="I51" s="31">
        <v>7.7499963000000003</v>
      </c>
      <c r="J51" s="31"/>
      <c r="K51" s="35"/>
    </row>
    <row r="52" spans="1:11" x14ac:dyDescent="0.3">
      <c r="B52" s="8" t="s">
        <v>1591</v>
      </c>
      <c r="C52" s="61" t="s">
        <v>1592</v>
      </c>
      <c r="D52" s="55" t="s">
        <v>1593</v>
      </c>
      <c r="E52" s="6" t="s">
        <v>196</v>
      </c>
      <c r="F52" s="19">
        <v>3500000</v>
      </c>
      <c r="G52" s="24">
        <v>3567.73</v>
      </c>
      <c r="H52" s="24">
        <v>0.87</v>
      </c>
      <c r="I52" s="31">
        <v>7.7693845000000001</v>
      </c>
      <c r="J52" s="31"/>
      <c r="K52" s="35"/>
    </row>
    <row r="53" spans="1:11" x14ac:dyDescent="0.3">
      <c r="C53" s="59" t="s">
        <v>182</v>
      </c>
      <c r="D53" s="55"/>
      <c r="E53" s="6"/>
      <c r="F53" s="19"/>
      <c r="G53" s="25">
        <v>54368.04</v>
      </c>
      <c r="H53" s="25">
        <v>13.26</v>
      </c>
      <c r="I53" s="31"/>
      <c r="J53" s="31"/>
      <c r="K53" s="35"/>
    </row>
    <row r="54" spans="1:11" x14ac:dyDescent="0.3">
      <c r="C54" s="58"/>
      <c r="D54" s="55"/>
      <c r="E54" s="6"/>
      <c r="F54" s="19"/>
      <c r="G54" s="24"/>
      <c r="H54" s="24"/>
      <c r="I54" s="31"/>
      <c r="J54" s="31"/>
      <c r="K54" s="35"/>
    </row>
    <row r="55" spans="1:11" x14ac:dyDescent="0.3">
      <c r="C55" s="59" t="s">
        <v>11</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13</v>
      </c>
      <c r="D57" s="55"/>
      <c r="E57" s="6"/>
      <c r="F57" s="19"/>
      <c r="G57" s="24"/>
      <c r="H57" s="24"/>
      <c r="I57" s="31"/>
      <c r="J57" s="31"/>
      <c r="K57" s="35"/>
    </row>
    <row r="58" spans="1:11" x14ac:dyDescent="0.3">
      <c r="A58" s="28"/>
      <c r="B58" s="28"/>
      <c r="C58" s="59" t="s">
        <v>14</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C60" s="60" t="s">
        <v>15</v>
      </c>
      <c r="D60" s="55"/>
      <c r="E60" s="6"/>
      <c r="F60" s="19"/>
      <c r="G60" s="24"/>
      <c r="H60" s="24"/>
      <c r="I60" s="31"/>
      <c r="J60" s="31"/>
      <c r="K60" s="35"/>
    </row>
    <row r="61" spans="1:11" x14ac:dyDescent="0.3">
      <c r="B61" s="8" t="s">
        <v>1594</v>
      </c>
      <c r="C61" s="61" t="s">
        <v>1133</v>
      </c>
      <c r="D61" s="55" t="s">
        <v>1595</v>
      </c>
      <c r="E61" s="6" t="s">
        <v>1135</v>
      </c>
      <c r="F61" s="19">
        <v>3500</v>
      </c>
      <c r="G61" s="24">
        <v>17214.86</v>
      </c>
      <c r="H61" s="24">
        <v>4.2</v>
      </c>
      <c r="I61" s="31">
        <v>7.03</v>
      </c>
      <c r="J61" s="31"/>
      <c r="K61" s="35" t="s">
        <v>664</v>
      </c>
    </row>
    <row r="62" spans="1:11" x14ac:dyDescent="0.3">
      <c r="B62" s="8" t="s">
        <v>1596</v>
      </c>
      <c r="C62" s="61" t="s">
        <v>1124</v>
      </c>
      <c r="D62" s="55" t="s">
        <v>1597</v>
      </c>
      <c r="E62" s="6" t="s">
        <v>823</v>
      </c>
      <c r="F62" s="19">
        <v>1000</v>
      </c>
      <c r="G62" s="24">
        <v>4674.55</v>
      </c>
      <c r="H62" s="24">
        <v>1.1399999999999999</v>
      </c>
      <c r="I62" s="31">
        <v>7.02</v>
      </c>
      <c r="J62" s="31"/>
      <c r="K62" s="35" t="s">
        <v>664</v>
      </c>
    </row>
    <row r="63" spans="1:11" x14ac:dyDescent="0.3">
      <c r="C63" s="59" t="s">
        <v>182</v>
      </c>
      <c r="D63" s="55"/>
      <c r="E63" s="6"/>
      <c r="F63" s="19"/>
      <c r="G63" s="25">
        <v>21889.41</v>
      </c>
      <c r="H63" s="25">
        <v>5.34</v>
      </c>
      <c r="I63" s="31"/>
      <c r="J63" s="31"/>
      <c r="K63" s="35"/>
    </row>
    <row r="64" spans="1:11" x14ac:dyDescent="0.3">
      <c r="C64" s="58"/>
      <c r="D64" s="55"/>
      <c r="E64" s="6"/>
      <c r="F64" s="19"/>
      <c r="G64" s="24"/>
      <c r="H64" s="24"/>
      <c r="I64" s="31"/>
      <c r="J64" s="31"/>
      <c r="K64" s="35"/>
    </row>
    <row r="65" spans="1:11" x14ac:dyDescent="0.3">
      <c r="C65" s="59" t="s">
        <v>16</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17</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18</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A71" s="10"/>
      <c r="B71" s="28"/>
      <c r="C71" s="59" t="s">
        <v>19</v>
      </c>
      <c r="D71" s="55"/>
      <c r="E71" s="6"/>
      <c r="F71" s="19"/>
      <c r="G71" s="24"/>
      <c r="H71" s="24"/>
      <c r="I71" s="31"/>
      <c r="J71" s="31"/>
      <c r="K71" s="35"/>
    </row>
    <row r="72" spans="1:11" x14ac:dyDescent="0.3">
      <c r="A72" s="28"/>
      <c r="B72" s="28"/>
      <c r="C72" s="59" t="s">
        <v>20</v>
      </c>
      <c r="D72" s="55"/>
      <c r="E72" s="6"/>
      <c r="F72" s="19"/>
      <c r="G72" s="24" t="s">
        <v>2</v>
      </c>
      <c r="H72" s="24" t="s">
        <v>2</v>
      </c>
      <c r="I72" s="31"/>
      <c r="J72" s="31"/>
      <c r="K72" s="35"/>
    </row>
    <row r="73" spans="1:11" x14ac:dyDescent="0.3">
      <c r="A73" s="28"/>
      <c r="B73" s="28"/>
      <c r="C73" s="59"/>
      <c r="D73" s="55"/>
      <c r="E73" s="6"/>
      <c r="F73" s="19"/>
      <c r="G73" s="24"/>
      <c r="H73" s="24"/>
      <c r="I73" s="31"/>
      <c r="J73" s="31"/>
      <c r="K73" s="35"/>
    </row>
    <row r="74" spans="1:11" x14ac:dyDescent="0.3">
      <c r="C74" s="60" t="s">
        <v>21</v>
      </c>
      <c r="D74" s="55"/>
      <c r="E74" s="6"/>
      <c r="F74" s="19"/>
      <c r="G74" s="24"/>
      <c r="H74" s="24"/>
      <c r="I74" s="31"/>
      <c r="J74" s="31"/>
      <c r="K74" s="35"/>
    </row>
    <row r="75" spans="1:11" x14ac:dyDescent="0.3">
      <c r="B75" s="8" t="s">
        <v>886</v>
      </c>
      <c r="C75" s="61" t="s">
        <v>4968</v>
      </c>
      <c r="D75" s="55" t="s">
        <v>887</v>
      </c>
      <c r="E75" s="6" t="s">
        <v>888</v>
      </c>
      <c r="F75" s="19">
        <v>10712.037</v>
      </c>
      <c r="G75" s="24">
        <v>1249.6300000000001</v>
      </c>
      <c r="H75" s="24">
        <v>0.3</v>
      </c>
      <c r="I75" s="31">
        <v>5.45</v>
      </c>
      <c r="J75" s="31"/>
      <c r="K75" s="35"/>
    </row>
    <row r="76" spans="1:11" x14ac:dyDescent="0.3">
      <c r="C76" s="59" t="s">
        <v>182</v>
      </c>
      <c r="D76" s="55"/>
      <c r="E76" s="6"/>
      <c r="F76" s="19"/>
      <c r="G76" s="25">
        <v>1249.6300000000001</v>
      </c>
      <c r="H76" s="25">
        <v>0.3</v>
      </c>
      <c r="I76" s="31"/>
      <c r="J76" s="31"/>
      <c r="K76" s="35"/>
    </row>
    <row r="77" spans="1:11" x14ac:dyDescent="0.3">
      <c r="C77" s="58"/>
      <c r="D77" s="55"/>
      <c r="E77" s="6"/>
      <c r="F77" s="19"/>
      <c r="G77" s="24"/>
      <c r="H77" s="24"/>
      <c r="I77" s="31"/>
      <c r="J77" s="31"/>
      <c r="K77" s="35"/>
    </row>
    <row r="78" spans="1:11" x14ac:dyDescent="0.3">
      <c r="C78" s="59" t="s">
        <v>22</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C80" s="59" t="s">
        <v>23</v>
      </c>
      <c r="D80" s="55"/>
      <c r="E80" s="6"/>
      <c r="F80" s="19"/>
      <c r="G80" s="24" t="s">
        <v>2</v>
      </c>
      <c r="H80" s="24" t="s">
        <v>2</v>
      </c>
      <c r="I80" s="31"/>
      <c r="J80" s="31"/>
      <c r="K80" s="35"/>
    </row>
    <row r="81" spans="1:256" x14ac:dyDescent="0.3">
      <c r="C81" s="58"/>
      <c r="D81" s="55"/>
      <c r="E81" s="6"/>
      <c r="F81" s="19"/>
      <c r="G81" s="24"/>
      <c r="H81" s="24"/>
      <c r="I81" s="31"/>
      <c r="J81" s="31"/>
      <c r="K81" s="35"/>
    </row>
    <row r="82" spans="1:256" x14ac:dyDescent="0.3">
      <c r="C82" s="60" t="s">
        <v>24</v>
      </c>
      <c r="D82" s="55"/>
      <c r="E82" s="6"/>
      <c r="F82" s="19"/>
      <c r="G82" s="24"/>
      <c r="H82" s="24"/>
      <c r="I82" s="31"/>
      <c r="J82" s="31"/>
      <c r="K82" s="35"/>
    </row>
    <row r="83" spans="1:256" x14ac:dyDescent="0.3">
      <c r="B83" s="8" t="s">
        <v>197</v>
      </c>
      <c r="C83" s="61" t="s">
        <v>198</v>
      </c>
      <c r="D83" s="55"/>
      <c r="E83" s="6"/>
      <c r="F83" s="19"/>
      <c r="G83" s="24">
        <v>40465.129999999997</v>
      </c>
      <c r="H83" s="24">
        <v>9.8699999999999992</v>
      </c>
      <c r="I83" s="31"/>
      <c r="J83" s="31"/>
      <c r="K83" s="35"/>
    </row>
    <row r="84" spans="1:256" x14ac:dyDescent="0.3">
      <c r="C84" s="59" t="s">
        <v>182</v>
      </c>
      <c r="D84" s="55"/>
      <c r="E84" s="6"/>
      <c r="F84" s="19"/>
      <c r="G84" s="25">
        <v>40465.129999999997</v>
      </c>
      <c r="H84" s="25">
        <v>9.8699999999999992</v>
      </c>
      <c r="I84" s="31"/>
      <c r="J84" s="31"/>
      <c r="K84" s="35"/>
    </row>
    <row r="85" spans="1:256" x14ac:dyDescent="0.3">
      <c r="C85" s="58"/>
      <c r="D85" s="55"/>
      <c r="E85" s="6"/>
      <c r="F85" s="19"/>
      <c r="G85" s="24"/>
      <c r="H85" s="24"/>
      <c r="I85" s="31"/>
      <c r="J85" s="31"/>
      <c r="K85" s="35"/>
    </row>
    <row r="86" spans="1:256" x14ac:dyDescent="0.3">
      <c r="A86" s="10"/>
      <c r="B86" s="28"/>
      <c r="C86" s="59" t="s">
        <v>25</v>
      </c>
      <c r="D86" s="55"/>
      <c r="E86" s="6"/>
      <c r="F86" s="19"/>
      <c r="G86" s="24"/>
      <c r="H86" s="24"/>
      <c r="I86" s="31"/>
      <c r="J86" s="31"/>
      <c r="K86" s="35"/>
    </row>
    <row r="87" spans="1:256" s="2" customFormat="1" ht="13.8" x14ac:dyDescent="0.3">
      <c r="A87" s="28"/>
      <c r="B87" s="28"/>
      <c r="C87" s="58" t="s">
        <v>4955</v>
      </c>
      <c r="D87" s="55"/>
      <c r="E87" s="6"/>
      <c r="F87" s="19"/>
      <c r="G87" s="24" t="s">
        <v>2</v>
      </c>
      <c r="H87" s="24" t="s">
        <v>2</v>
      </c>
      <c r="I87" s="31"/>
      <c r="J87" s="31"/>
      <c r="K87" s="35"/>
      <c r="L87" s="3"/>
      <c r="AI87" s="3"/>
      <c r="AV87" s="3"/>
      <c r="AX87" s="3"/>
      <c r="BB87" s="3"/>
    </row>
    <row r="88" spans="1:256" x14ac:dyDescent="0.3">
      <c r="B88" s="8"/>
      <c r="C88" s="61" t="s">
        <v>199</v>
      </c>
      <c r="D88" s="55"/>
      <c r="E88" s="6"/>
      <c r="F88" s="19"/>
      <c r="G88" s="24">
        <v>-1079.26</v>
      </c>
      <c r="H88" s="24">
        <v>-0.25</v>
      </c>
      <c r="I88" s="31"/>
      <c r="J88" s="31"/>
      <c r="K88" s="35"/>
    </row>
    <row r="89" spans="1:256" x14ac:dyDescent="0.3">
      <c r="C89" s="59" t="s">
        <v>182</v>
      </c>
      <c r="D89" s="55"/>
      <c r="E89" s="6"/>
      <c r="F89" s="19"/>
      <c r="G89" s="25">
        <v>-1079.26</v>
      </c>
      <c r="H89" s="25">
        <v>-0.25</v>
      </c>
      <c r="I89" s="31"/>
      <c r="J89" s="31"/>
      <c r="K89" s="35"/>
    </row>
    <row r="90" spans="1:256" x14ac:dyDescent="0.3">
      <c r="C90" s="58"/>
      <c r="D90" s="55"/>
      <c r="E90" s="6"/>
      <c r="F90" s="19"/>
      <c r="G90" s="24"/>
      <c r="H90" s="24"/>
      <c r="I90" s="31"/>
      <c r="J90" s="31"/>
      <c r="K90" s="35"/>
    </row>
    <row r="91" spans="1:256" x14ac:dyDescent="0.3">
      <c r="C91" s="62" t="s">
        <v>200</v>
      </c>
      <c r="D91" s="56"/>
      <c r="E91" s="5"/>
      <c r="F91" s="20"/>
      <c r="G91" s="26">
        <v>409972.94</v>
      </c>
      <c r="H91" s="26">
        <v>100.00000000000001</v>
      </c>
      <c r="I91" s="32"/>
      <c r="J91" s="32"/>
      <c r="K91" s="36"/>
    </row>
    <row r="93" spans="1:256" ht="15" x14ac:dyDescent="0.35">
      <c r="C93" s="51" t="s">
        <v>4614</v>
      </c>
      <c r="D93" s="51"/>
      <c r="E93" s="51"/>
      <c r="F93" s="51"/>
      <c r="G93" s="70"/>
      <c r="H93" s="70"/>
      <c r="I93" s="70"/>
      <c r="J93" s="51"/>
    </row>
    <row r="94" spans="1:256" ht="27.6" x14ac:dyDescent="0.3">
      <c r="C94" s="44" t="s">
        <v>4609</v>
      </c>
      <c r="D94" s="44" t="s">
        <v>4610</v>
      </c>
      <c r="E94" s="44" t="s">
        <v>5029</v>
      </c>
      <c r="F94" s="44" t="s">
        <v>4611</v>
      </c>
      <c r="G94" s="71" t="s">
        <v>34</v>
      </c>
      <c r="H94" s="72" t="s">
        <v>5030</v>
      </c>
      <c r="I94" s="71" t="s">
        <v>36</v>
      </c>
      <c r="J94" s="44" t="s">
        <v>39</v>
      </c>
    </row>
    <row r="95" spans="1:256" x14ac:dyDescent="0.3">
      <c r="C95" s="44" t="s">
        <v>5031</v>
      </c>
      <c r="D95" s="44"/>
      <c r="E95" s="44"/>
      <c r="F95" s="44"/>
      <c r="G95" s="71"/>
      <c r="H95" s="72"/>
      <c r="I95" s="71"/>
      <c r="J95" s="44"/>
    </row>
    <row r="96" spans="1:256" s="27" customFormat="1" x14ac:dyDescent="0.3">
      <c r="A96" s="1"/>
      <c r="B96" s="1"/>
      <c r="C96" s="47" t="s">
        <v>5032</v>
      </c>
      <c r="D96" s="73"/>
      <c r="E96" s="73"/>
      <c r="F96" s="73"/>
      <c r="G96" s="74"/>
      <c r="H96" s="75">
        <v>-50000</v>
      </c>
      <c r="I96" s="76">
        <v>-12.195926882393749</v>
      </c>
      <c r="J96" s="44"/>
      <c r="K96" s="65"/>
      <c r="L96" s="65"/>
      <c r="M96" s="1"/>
      <c r="N96" s="1"/>
      <c r="O96" s="1"/>
      <c r="P96" s="1"/>
      <c r="Q96" s="1"/>
      <c r="R96" s="1"/>
      <c r="S96" s="1"/>
      <c r="T96" s="1"/>
      <c r="U96" s="1"/>
      <c r="V96" s="1"/>
      <c r="W96" s="1"/>
      <c r="X96" s="1"/>
      <c r="Y96" s="1"/>
      <c r="Z96" s="1"/>
      <c r="AA96" s="1"/>
      <c r="AB96" s="1"/>
      <c r="AC96" s="1"/>
      <c r="AD96" s="1"/>
      <c r="AE96" s="1"/>
      <c r="AF96" s="1"/>
      <c r="AG96" s="1"/>
      <c r="AH96" s="1"/>
      <c r="AI96" s="65"/>
      <c r="AJ96" s="1"/>
      <c r="AK96" s="1"/>
      <c r="AL96" s="1"/>
      <c r="AM96" s="1"/>
      <c r="AN96" s="1"/>
      <c r="AO96" s="1"/>
      <c r="AP96" s="1"/>
      <c r="AQ96" s="1"/>
      <c r="AR96" s="1"/>
      <c r="AS96" s="1"/>
      <c r="AT96" s="1"/>
      <c r="AU96" s="1"/>
      <c r="AV96" s="65"/>
      <c r="AW96" s="1"/>
      <c r="AX96" s="65"/>
      <c r="AY96" s="1"/>
      <c r="AZ96" s="1"/>
      <c r="BA96" s="1"/>
      <c r="BB96" s="65"/>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s="27" customFormat="1" x14ac:dyDescent="0.3">
      <c r="A97" s="1"/>
      <c r="B97" s="1"/>
      <c r="C97" s="47" t="s">
        <v>5033</v>
      </c>
      <c r="D97" s="73"/>
      <c r="E97" s="73"/>
      <c r="F97" s="73"/>
      <c r="G97" s="74"/>
      <c r="H97" s="75">
        <v>-40000</v>
      </c>
      <c r="I97" s="76">
        <v>-9.7567415059149987</v>
      </c>
      <c r="J97" s="44"/>
      <c r="K97" s="65"/>
      <c r="L97" s="65"/>
      <c r="M97" s="1"/>
      <c r="N97" s="1"/>
      <c r="O97" s="1"/>
      <c r="P97" s="1"/>
      <c r="Q97" s="1"/>
      <c r="R97" s="1"/>
      <c r="S97" s="1"/>
      <c r="T97" s="1"/>
      <c r="U97" s="1"/>
      <c r="V97" s="1"/>
      <c r="W97" s="1"/>
      <c r="X97" s="1"/>
      <c r="Y97" s="1"/>
      <c r="Z97" s="1"/>
      <c r="AA97" s="1"/>
      <c r="AB97" s="1"/>
      <c r="AC97" s="1"/>
      <c r="AD97" s="1"/>
      <c r="AE97" s="1"/>
      <c r="AF97" s="1"/>
      <c r="AG97" s="1"/>
      <c r="AH97" s="1"/>
      <c r="AI97" s="65"/>
      <c r="AJ97" s="1"/>
      <c r="AK97" s="1"/>
      <c r="AL97" s="1"/>
      <c r="AM97" s="1"/>
      <c r="AN97" s="1"/>
      <c r="AO97" s="1"/>
      <c r="AP97" s="1"/>
      <c r="AQ97" s="1"/>
      <c r="AR97" s="1"/>
      <c r="AS97" s="1"/>
      <c r="AT97" s="1"/>
      <c r="AU97" s="1"/>
      <c r="AV97" s="65"/>
      <c r="AW97" s="1"/>
      <c r="AX97" s="65"/>
      <c r="AY97" s="1"/>
      <c r="AZ97" s="1"/>
      <c r="BA97" s="1"/>
      <c r="BB97" s="65"/>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s="27" customFormat="1" x14ac:dyDescent="0.3">
      <c r="A98" s="1"/>
      <c r="B98" s="1"/>
      <c r="C98" s="47" t="s">
        <v>5034</v>
      </c>
      <c r="D98" s="73"/>
      <c r="E98" s="73"/>
      <c r="F98" s="73"/>
      <c r="G98" s="74"/>
      <c r="H98" s="75">
        <v>-30000</v>
      </c>
      <c r="I98" s="76">
        <v>-7.3175561294362508</v>
      </c>
      <c r="J98" s="44"/>
      <c r="K98" s="65"/>
      <c r="L98" s="65"/>
      <c r="M98" s="1"/>
      <c r="N98" s="1"/>
      <c r="O98" s="1"/>
      <c r="P98" s="1"/>
      <c r="Q98" s="1"/>
      <c r="R98" s="1"/>
      <c r="S98" s="1"/>
      <c r="T98" s="1"/>
      <c r="U98" s="1"/>
      <c r="V98" s="1"/>
      <c r="W98" s="1"/>
      <c r="X98" s="1"/>
      <c r="Y98" s="1"/>
      <c r="Z98" s="1"/>
      <c r="AA98" s="1"/>
      <c r="AB98" s="1"/>
      <c r="AC98" s="1"/>
      <c r="AD98" s="1"/>
      <c r="AE98" s="1"/>
      <c r="AF98" s="1"/>
      <c r="AG98" s="1"/>
      <c r="AH98" s="1"/>
      <c r="AI98" s="65"/>
      <c r="AJ98" s="1"/>
      <c r="AK98" s="1"/>
      <c r="AL98" s="1"/>
      <c r="AM98" s="1"/>
      <c r="AN98" s="1"/>
      <c r="AO98" s="1"/>
      <c r="AP98" s="1"/>
      <c r="AQ98" s="1"/>
      <c r="AR98" s="1"/>
      <c r="AS98" s="1"/>
      <c r="AT98" s="1"/>
      <c r="AU98" s="1"/>
      <c r="AV98" s="65"/>
      <c r="AW98" s="1"/>
      <c r="AX98" s="65"/>
      <c r="AY98" s="1"/>
      <c r="AZ98" s="1"/>
      <c r="BA98" s="1"/>
      <c r="BB98" s="65"/>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s="27" customFormat="1" x14ac:dyDescent="0.3">
      <c r="A99" s="1"/>
      <c r="B99" s="1"/>
      <c r="C99" s="47" t="s">
        <v>5035</v>
      </c>
      <c r="D99" s="73"/>
      <c r="E99" s="73"/>
      <c r="F99" s="73"/>
      <c r="G99" s="74"/>
      <c r="H99" s="75">
        <v>-30000</v>
      </c>
      <c r="I99" s="76">
        <v>-7.3175561294362508</v>
      </c>
      <c r="J99" s="44"/>
      <c r="K99" s="65"/>
      <c r="L99" s="65"/>
      <c r="M99" s="1"/>
      <c r="N99" s="1"/>
      <c r="O99" s="1"/>
      <c r="P99" s="1"/>
      <c r="Q99" s="1"/>
      <c r="R99" s="1"/>
      <c r="S99" s="1"/>
      <c r="T99" s="1"/>
      <c r="U99" s="1"/>
      <c r="V99" s="1"/>
      <c r="W99" s="1"/>
      <c r="X99" s="1"/>
      <c r="Y99" s="1"/>
      <c r="Z99" s="1"/>
      <c r="AA99" s="1"/>
      <c r="AB99" s="1"/>
      <c r="AC99" s="1"/>
      <c r="AD99" s="1"/>
      <c r="AE99" s="1"/>
      <c r="AF99" s="1"/>
      <c r="AG99" s="1"/>
      <c r="AH99" s="1"/>
      <c r="AI99" s="65"/>
      <c r="AJ99" s="1"/>
      <c r="AK99" s="1"/>
      <c r="AL99" s="1"/>
      <c r="AM99" s="1"/>
      <c r="AN99" s="1"/>
      <c r="AO99" s="1"/>
      <c r="AP99" s="1"/>
      <c r="AQ99" s="1"/>
      <c r="AR99" s="1"/>
      <c r="AS99" s="1"/>
      <c r="AT99" s="1"/>
      <c r="AU99" s="1"/>
      <c r="AV99" s="65"/>
      <c r="AW99" s="1"/>
      <c r="AX99" s="65"/>
      <c r="AY99" s="1"/>
      <c r="AZ99" s="1"/>
      <c r="BA99" s="1"/>
      <c r="BB99" s="65"/>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s="27" customFormat="1" x14ac:dyDescent="0.3">
      <c r="A100" s="1"/>
      <c r="B100" s="1"/>
      <c r="C100" s="47" t="s">
        <v>5036</v>
      </c>
      <c r="D100" s="73"/>
      <c r="E100" s="73"/>
      <c r="F100" s="73"/>
      <c r="G100" s="74"/>
      <c r="H100" s="75">
        <v>-30000</v>
      </c>
      <c r="I100" s="76">
        <v>-7.3175561294362508</v>
      </c>
      <c r="J100" s="44"/>
      <c r="K100" s="65"/>
      <c r="L100" s="65"/>
      <c r="M100" s="1"/>
      <c r="N100" s="1"/>
      <c r="O100" s="1"/>
      <c r="P100" s="1"/>
      <c r="Q100" s="1"/>
      <c r="R100" s="1"/>
      <c r="S100" s="1"/>
      <c r="T100" s="1"/>
      <c r="U100" s="1"/>
      <c r="V100" s="1"/>
      <c r="W100" s="1"/>
      <c r="X100" s="1"/>
      <c r="Y100" s="1"/>
      <c r="Z100" s="1"/>
      <c r="AA100" s="1"/>
      <c r="AB100" s="1"/>
      <c r="AC100" s="1"/>
      <c r="AD100" s="1"/>
      <c r="AE100" s="1"/>
      <c r="AF100" s="1"/>
      <c r="AG100" s="1"/>
      <c r="AH100" s="1"/>
      <c r="AI100" s="65"/>
      <c r="AJ100" s="1"/>
      <c r="AK100" s="1"/>
      <c r="AL100" s="1"/>
      <c r="AM100" s="1"/>
      <c r="AN100" s="1"/>
      <c r="AO100" s="1"/>
      <c r="AP100" s="1"/>
      <c r="AQ100" s="1"/>
      <c r="AR100" s="1"/>
      <c r="AS100" s="1"/>
      <c r="AT100" s="1"/>
      <c r="AU100" s="1"/>
      <c r="AV100" s="65"/>
      <c r="AW100" s="1"/>
      <c r="AX100" s="65"/>
      <c r="AY100" s="1"/>
      <c r="AZ100" s="1"/>
      <c r="BA100" s="1"/>
      <c r="BB100" s="65"/>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s="27" customFormat="1" x14ac:dyDescent="0.3">
      <c r="A101" s="1"/>
      <c r="B101" s="1"/>
      <c r="C101" s="47" t="s">
        <v>5037</v>
      </c>
      <c r="D101" s="73"/>
      <c r="E101" s="73"/>
      <c r="F101" s="73"/>
      <c r="G101" s="74"/>
      <c r="H101" s="75">
        <v>-30000</v>
      </c>
      <c r="I101" s="76">
        <v>-7.3175561294362508</v>
      </c>
      <c r="J101" s="44"/>
      <c r="K101" s="65"/>
      <c r="L101" s="65"/>
      <c r="M101" s="1"/>
      <c r="N101" s="1"/>
      <c r="O101" s="1"/>
      <c r="P101" s="1"/>
      <c r="Q101" s="1"/>
      <c r="R101" s="1"/>
      <c r="S101" s="1"/>
      <c r="T101" s="1"/>
      <c r="U101" s="1"/>
      <c r="V101" s="1"/>
      <c r="W101" s="1"/>
      <c r="X101" s="1"/>
      <c r="Y101" s="1"/>
      <c r="Z101" s="1"/>
      <c r="AA101" s="1"/>
      <c r="AB101" s="1"/>
      <c r="AC101" s="1"/>
      <c r="AD101" s="1"/>
      <c r="AE101" s="1"/>
      <c r="AF101" s="1"/>
      <c r="AG101" s="1"/>
      <c r="AH101" s="1"/>
      <c r="AI101" s="65"/>
      <c r="AJ101" s="1"/>
      <c r="AK101" s="1"/>
      <c r="AL101" s="1"/>
      <c r="AM101" s="1"/>
      <c r="AN101" s="1"/>
      <c r="AO101" s="1"/>
      <c r="AP101" s="1"/>
      <c r="AQ101" s="1"/>
      <c r="AR101" s="1"/>
      <c r="AS101" s="1"/>
      <c r="AT101" s="1"/>
      <c r="AU101" s="1"/>
      <c r="AV101" s="65"/>
      <c r="AW101" s="1"/>
      <c r="AX101" s="65"/>
      <c r="AY101" s="1"/>
      <c r="AZ101" s="1"/>
      <c r="BA101" s="1"/>
      <c r="BB101" s="65"/>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3">
      <c r="C102" s="49" t="s">
        <v>4613</v>
      </c>
      <c r="D102" s="49"/>
      <c r="E102" s="49"/>
      <c r="F102" s="49"/>
      <c r="G102" s="77"/>
      <c r="H102" s="77">
        <v>-210000</v>
      </c>
      <c r="I102" s="77">
        <v>-51.222892906053744</v>
      </c>
      <c r="J102" s="49"/>
    </row>
    <row r="104" spans="1:256" x14ac:dyDescent="0.3">
      <c r="C104" s="1" t="s">
        <v>201</v>
      </c>
    </row>
    <row r="105" spans="1:256" x14ac:dyDescent="0.3">
      <c r="C105" s="37" t="s">
        <v>202</v>
      </c>
      <c r="D105" s="37"/>
      <c r="E105" s="37"/>
      <c r="F105" s="37"/>
      <c r="G105" s="37"/>
      <c r="H105" s="37"/>
      <c r="I105" s="37"/>
      <c r="J105" s="37"/>
      <c r="K105" s="37"/>
    </row>
    <row r="106" spans="1:256" x14ac:dyDescent="0.3">
      <c r="C106" s="2" t="s">
        <v>203</v>
      </c>
    </row>
    <row r="107" spans="1:256" x14ac:dyDescent="0.3">
      <c r="C107" s="2" t="s">
        <v>204</v>
      </c>
    </row>
    <row r="108" spans="1:256" ht="30" customHeight="1" x14ac:dyDescent="0.3">
      <c r="C108" s="87" t="s">
        <v>205</v>
      </c>
      <c r="D108" s="88"/>
      <c r="E108" s="88"/>
      <c r="F108" s="88"/>
      <c r="G108" s="88"/>
      <c r="H108" s="88"/>
      <c r="I108" s="88"/>
      <c r="J108" s="88"/>
      <c r="K108" s="88"/>
    </row>
    <row r="109" spans="1:256" x14ac:dyDescent="0.3">
      <c r="C109" s="2" t="s">
        <v>206</v>
      </c>
    </row>
    <row r="110" spans="1:256" x14ac:dyDescent="0.3">
      <c r="C110" s="2" t="s">
        <v>4985</v>
      </c>
    </row>
    <row r="111" spans="1:256" ht="52.5" customHeight="1" x14ac:dyDescent="0.3">
      <c r="C111" s="87" t="s">
        <v>5000</v>
      </c>
      <c r="D111" s="88"/>
      <c r="E111" s="88"/>
      <c r="F111" s="88"/>
      <c r="G111" s="88"/>
      <c r="H111" s="88"/>
      <c r="I111" s="88"/>
      <c r="J111" s="88"/>
      <c r="K111" s="88"/>
    </row>
    <row r="113" spans="3:5" x14ac:dyDescent="0.3">
      <c r="C113" s="1" t="s">
        <v>5109</v>
      </c>
      <c r="E113" s="85" t="s">
        <v>5110</v>
      </c>
    </row>
    <row r="114" spans="3:5" x14ac:dyDescent="0.3">
      <c r="E114" s="2" t="s">
        <v>5125</v>
      </c>
    </row>
  </sheetData>
  <sortState xmlns:xlrd2="http://schemas.microsoft.com/office/spreadsheetml/2017/richdata2" ref="A96:IV101">
    <sortCondition ref="H96:H101"/>
  </sortState>
  <mergeCells count="2">
    <mergeCell ref="C108:K108"/>
    <mergeCell ref="C111:K111"/>
  </mergeCells>
  <hyperlinks>
    <hyperlink ref="J2" location="'Index'!A1" display="'Index'!A1" xr:uid="{2FF0C726-E23A-471E-80CD-8AD0B80C701B}"/>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E9105-DEE0-42E8-8206-73393F6EDD26}">
  <sheetPr codeName="Sheet116"/>
  <dimension ref="A1:IV184"/>
  <sheetViews>
    <sheetView showGridLines="0" zoomScale="90" zoomScaleNormal="90" workbookViewId="0">
      <pane ySplit="6" topLeftCell="A1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1598</v>
      </c>
      <c r="J2" s="38" t="s">
        <v>4603</v>
      </c>
    </row>
    <row r="3" spans="1:54" ht="16.2" x14ac:dyDescent="0.35">
      <c r="C3" s="1" t="s">
        <v>28</v>
      </c>
      <c r="D3" s="21" t="s">
        <v>1599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1600</v>
      </c>
      <c r="C24" s="61" t="s">
        <v>1601</v>
      </c>
      <c r="D24" s="55" t="s">
        <v>1602</v>
      </c>
      <c r="E24" s="6" t="s">
        <v>196</v>
      </c>
      <c r="F24" s="19">
        <v>60000000</v>
      </c>
      <c r="G24" s="24">
        <v>61474.02</v>
      </c>
      <c r="H24" s="24">
        <v>1.74</v>
      </c>
      <c r="I24" s="31">
        <v>5.6368863999999999</v>
      </c>
      <c r="J24" s="31"/>
      <c r="K24" s="35"/>
    </row>
    <row r="25" spans="1:11" x14ac:dyDescent="0.3">
      <c r="B25" s="8" t="s">
        <v>1339</v>
      </c>
      <c r="C25" s="61" t="s">
        <v>1340</v>
      </c>
      <c r="D25" s="55" t="s">
        <v>1341</v>
      </c>
      <c r="E25" s="6" t="s">
        <v>196</v>
      </c>
      <c r="F25" s="19">
        <v>8263000</v>
      </c>
      <c r="G25" s="24">
        <v>8278.8700000000008</v>
      </c>
      <c r="H25" s="24">
        <v>0.23</v>
      </c>
      <c r="I25" s="31">
        <v>5.2965</v>
      </c>
      <c r="J25" s="31"/>
      <c r="K25" s="35"/>
    </row>
    <row r="26" spans="1:11" x14ac:dyDescent="0.3">
      <c r="B26" s="8" t="s">
        <v>1336</v>
      </c>
      <c r="C26" s="61" t="s">
        <v>1337</v>
      </c>
      <c r="D26" s="55" t="s">
        <v>1338</v>
      </c>
      <c r="E26" s="6" t="s">
        <v>196</v>
      </c>
      <c r="F26" s="19">
        <v>500000</v>
      </c>
      <c r="G26" s="24">
        <v>500.1</v>
      </c>
      <c r="H26" s="24">
        <v>0.01</v>
      </c>
      <c r="I26" s="31">
        <v>5.2901999999999996</v>
      </c>
      <c r="J26" s="31"/>
      <c r="K26" s="35"/>
    </row>
    <row r="27" spans="1:11" x14ac:dyDescent="0.3">
      <c r="C27" s="59" t="s">
        <v>182</v>
      </c>
      <c r="D27" s="55"/>
      <c r="E27" s="6"/>
      <c r="F27" s="19"/>
      <c r="G27" s="25">
        <v>70252.990000000005</v>
      </c>
      <c r="H27" s="25">
        <v>1.98</v>
      </c>
      <c r="I27" s="31"/>
      <c r="J27" s="31"/>
      <c r="K27" s="35"/>
    </row>
    <row r="28" spans="1:11" x14ac:dyDescent="0.3">
      <c r="C28" s="58"/>
      <c r="D28" s="55"/>
      <c r="E28" s="6"/>
      <c r="F28" s="19"/>
      <c r="G28" s="24"/>
      <c r="H28" s="24"/>
      <c r="I28" s="31"/>
      <c r="J28" s="31"/>
      <c r="K28" s="35"/>
    </row>
    <row r="29" spans="1:11" x14ac:dyDescent="0.3">
      <c r="C29" s="60" t="s">
        <v>10</v>
      </c>
      <c r="D29" s="55"/>
      <c r="E29" s="6"/>
      <c r="F29" s="19"/>
      <c r="G29" s="24"/>
      <c r="H29" s="24"/>
      <c r="I29" s="31"/>
      <c r="J29" s="31"/>
      <c r="K29" s="35"/>
    </row>
    <row r="30" spans="1:11" x14ac:dyDescent="0.3">
      <c r="B30" s="8" t="s">
        <v>1603</v>
      </c>
      <c r="C30" s="61" t="s">
        <v>1604</v>
      </c>
      <c r="D30" s="55" t="s">
        <v>1605</v>
      </c>
      <c r="E30" s="6" t="s">
        <v>196</v>
      </c>
      <c r="F30" s="19">
        <v>11934600</v>
      </c>
      <c r="G30" s="24">
        <v>11991.37</v>
      </c>
      <c r="H30" s="24">
        <v>0.34</v>
      </c>
      <c r="I30" s="31">
        <v>5.3749500000000001</v>
      </c>
      <c r="J30" s="31"/>
      <c r="K30" s="35"/>
    </row>
    <row r="31" spans="1:11" x14ac:dyDescent="0.3">
      <c r="B31" s="8" t="s">
        <v>1606</v>
      </c>
      <c r="C31" s="61" t="s">
        <v>1607</v>
      </c>
      <c r="D31" s="55" t="s">
        <v>1608</v>
      </c>
      <c r="E31" s="6" t="s">
        <v>196</v>
      </c>
      <c r="F31" s="19">
        <v>10000000</v>
      </c>
      <c r="G31" s="24">
        <v>10077.040000000001</v>
      </c>
      <c r="H31" s="24">
        <v>0.28000000000000003</v>
      </c>
      <c r="I31" s="31">
        <v>5.4949500000000002</v>
      </c>
      <c r="J31" s="31"/>
      <c r="K31" s="35"/>
    </row>
    <row r="32" spans="1:11" x14ac:dyDescent="0.3">
      <c r="B32" s="8" t="s">
        <v>1609</v>
      </c>
      <c r="C32" s="61" t="s">
        <v>1610</v>
      </c>
      <c r="D32" s="55" t="s">
        <v>1611</v>
      </c>
      <c r="E32" s="6" t="s">
        <v>196</v>
      </c>
      <c r="F32" s="19">
        <v>7500000</v>
      </c>
      <c r="G32" s="24">
        <v>7503.38</v>
      </c>
      <c r="H32" s="24">
        <v>0.21</v>
      </c>
      <c r="I32" s="31">
        <v>4.9098499999999996</v>
      </c>
      <c r="J32" s="31"/>
      <c r="K32" s="35"/>
    </row>
    <row r="33" spans="1:11" x14ac:dyDescent="0.3">
      <c r="B33" s="8" t="s">
        <v>1612</v>
      </c>
      <c r="C33" s="61" t="s">
        <v>1613</v>
      </c>
      <c r="D33" s="55" t="s">
        <v>1614</v>
      </c>
      <c r="E33" s="6" t="s">
        <v>196</v>
      </c>
      <c r="F33" s="19">
        <v>5000000</v>
      </c>
      <c r="G33" s="24">
        <v>5041.66</v>
      </c>
      <c r="H33" s="24">
        <v>0.14000000000000001</v>
      </c>
      <c r="I33" s="31">
        <v>5.6105</v>
      </c>
      <c r="J33" s="31"/>
      <c r="K33" s="35"/>
    </row>
    <row r="34" spans="1:11" x14ac:dyDescent="0.3">
      <c r="B34" s="8" t="s">
        <v>1615</v>
      </c>
      <c r="C34" s="61" t="s">
        <v>1616</v>
      </c>
      <c r="D34" s="55" t="s">
        <v>1617</v>
      </c>
      <c r="E34" s="6" t="s">
        <v>196</v>
      </c>
      <c r="F34" s="19">
        <v>3043000</v>
      </c>
      <c r="G34" s="24">
        <v>3057.33</v>
      </c>
      <c r="H34" s="24">
        <v>0.09</v>
      </c>
      <c r="I34" s="31">
        <v>5.3992000000000004</v>
      </c>
      <c r="J34" s="31"/>
      <c r="K34" s="35"/>
    </row>
    <row r="35" spans="1:11" x14ac:dyDescent="0.3">
      <c r="B35" s="8" t="s">
        <v>1618</v>
      </c>
      <c r="C35" s="61" t="s">
        <v>1619</v>
      </c>
      <c r="D35" s="55" t="s">
        <v>1620</v>
      </c>
      <c r="E35" s="6" t="s">
        <v>196</v>
      </c>
      <c r="F35" s="19">
        <v>3000000</v>
      </c>
      <c r="G35" s="24">
        <v>3014.17</v>
      </c>
      <c r="H35" s="24">
        <v>0.09</v>
      </c>
      <c r="I35" s="31">
        <v>5.4299499999999998</v>
      </c>
      <c r="J35" s="31"/>
      <c r="K35" s="35"/>
    </row>
    <row r="36" spans="1:11" x14ac:dyDescent="0.3">
      <c r="B36" s="8" t="s">
        <v>1621</v>
      </c>
      <c r="C36" s="61" t="s">
        <v>1622</v>
      </c>
      <c r="D36" s="55" t="s">
        <v>1623</v>
      </c>
      <c r="E36" s="6" t="s">
        <v>196</v>
      </c>
      <c r="F36" s="19">
        <v>2500000</v>
      </c>
      <c r="G36" s="24">
        <v>2522.91</v>
      </c>
      <c r="H36" s="24">
        <v>7.0000000000000007E-2</v>
      </c>
      <c r="I36" s="31">
        <v>5.6933775000000004</v>
      </c>
      <c r="J36" s="31"/>
      <c r="K36" s="35"/>
    </row>
    <row r="37" spans="1:11" x14ac:dyDescent="0.3">
      <c r="C37" s="59" t="s">
        <v>182</v>
      </c>
      <c r="D37" s="55"/>
      <c r="E37" s="6"/>
      <c r="F37" s="19"/>
      <c r="G37" s="25">
        <v>43207.86</v>
      </c>
      <c r="H37" s="25">
        <v>1.22</v>
      </c>
      <c r="I37" s="31"/>
      <c r="J37" s="31"/>
      <c r="K37" s="35"/>
    </row>
    <row r="38" spans="1:11" x14ac:dyDescent="0.3">
      <c r="C38" s="58"/>
      <c r="D38" s="55"/>
      <c r="E38" s="6"/>
      <c r="F38" s="19"/>
      <c r="G38" s="24"/>
      <c r="H38" s="24"/>
      <c r="I38" s="31"/>
      <c r="J38" s="31"/>
      <c r="K38" s="35"/>
    </row>
    <row r="39" spans="1:11" x14ac:dyDescent="0.3">
      <c r="C39" s="59" t="s">
        <v>11</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A41" s="10"/>
      <c r="B41" s="28"/>
      <c r="C41" s="59" t="s">
        <v>13</v>
      </c>
      <c r="D41" s="55"/>
      <c r="E41" s="6"/>
      <c r="F41" s="19"/>
      <c r="G41" s="24"/>
      <c r="H41" s="24"/>
      <c r="I41" s="31"/>
      <c r="J41" s="31"/>
      <c r="K41" s="35"/>
    </row>
    <row r="42" spans="1:11" x14ac:dyDescent="0.3">
      <c r="C42" s="60" t="s">
        <v>14</v>
      </c>
      <c r="D42" s="55"/>
      <c r="E42" s="6"/>
      <c r="F42" s="19"/>
      <c r="G42" s="24"/>
      <c r="H42" s="24"/>
      <c r="I42" s="31"/>
      <c r="J42" s="31"/>
      <c r="K42" s="35"/>
    </row>
    <row r="43" spans="1:11" x14ac:dyDescent="0.3">
      <c r="B43" s="8" t="s">
        <v>1624</v>
      </c>
      <c r="C43" s="61" t="s">
        <v>702</v>
      </c>
      <c r="D43" s="55" t="s">
        <v>1625</v>
      </c>
      <c r="E43" s="6" t="s">
        <v>823</v>
      </c>
      <c r="F43" s="19">
        <v>20000</v>
      </c>
      <c r="G43" s="24">
        <v>99839.5</v>
      </c>
      <c r="H43" s="24">
        <v>2.82</v>
      </c>
      <c r="I43" s="31">
        <v>5.8695000000000004</v>
      </c>
      <c r="J43" s="31"/>
      <c r="K43" s="35" t="s">
        <v>664</v>
      </c>
    </row>
    <row r="44" spans="1:11" x14ac:dyDescent="0.3">
      <c r="B44" s="8" t="s">
        <v>1626</v>
      </c>
      <c r="C44" s="61" t="s">
        <v>1469</v>
      </c>
      <c r="D44" s="55" t="s">
        <v>1627</v>
      </c>
      <c r="E44" s="6" t="s">
        <v>1135</v>
      </c>
      <c r="F44" s="19">
        <v>12200</v>
      </c>
      <c r="G44" s="24">
        <v>59856.98</v>
      </c>
      <c r="H44" s="24">
        <v>1.69</v>
      </c>
      <c r="I44" s="31">
        <v>7.4150999999999998</v>
      </c>
      <c r="J44" s="31"/>
      <c r="K44" s="35" t="s">
        <v>664</v>
      </c>
    </row>
    <row r="45" spans="1:11" x14ac:dyDescent="0.3">
      <c r="B45" s="8" t="s">
        <v>1628</v>
      </c>
      <c r="C45" s="61" t="s">
        <v>1629</v>
      </c>
      <c r="D45" s="55" t="s">
        <v>1630</v>
      </c>
      <c r="E45" s="6" t="s">
        <v>823</v>
      </c>
      <c r="F45" s="19">
        <v>10000</v>
      </c>
      <c r="G45" s="24">
        <v>49777.25</v>
      </c>
      <c r="H45" s="24">
        <v>1.41</v>
      </c>
      <c r="I45" s="31">
        <v>6.2820999999999998</v>
      </c>
      <c r="J45" s="31"/>
      <c r="K45" s="35" t="s">
        <v>664</v>
      </c>
    </row>
    <row r="46" spans="1:11" x14ac:dyDescent="0.3">
      <c r="B46" s="8" t="s">
        <v>1631</v>
      </c>
      <c r="C46" s="61" t="s">
        <v>493</v>
      </c>
      <c r="D46" s="55" t="s">
        <v>1632</v>
      </c>
      <c r="E46" s="6" t="s">
        <v>823</v>
      </c>
      <c r="F46" s="19">
        <v>10000</v>
      </c>
      <c r="G46" s="24">
        <v>46570.55</v>
      </c>
      <c r="H46" s="24">
        <v>1.31</v>
      </c>
      <c r="I46" s="31">
        <v>7.4249999999999998</v>
      </c>
      <c r="J46" s="31"/>
      <c r="K46" s="35" t="s">
        <v>664</v>
      </c>
    </row>
    <row r="47" spans="1:11" x14ac:dyDescent="0.3">
      <c r="B47" s="8" t="s">
        <v>1633</v>
      </c>
      <c r="C47" s="61" t="s">
        <v>720</v>
      </c>
      <c r="D47" s="55" t="s">
        <v>1634</v>
      </c>
      <c r="E47" s="6" t="s">
        <v>823</v>
      </c>
      <c r="F47" s="19">
        <v>9000</v>
      </c>
      <c r="G47" s="24">
        <v>44144.91</v>
      </c>
      <c r="H47" s="24">
        <v>1.25</v>
      </c>
      <c r="I47" s="31">
        <v>7.0000999999999998</v>
      </c>
      <c r="J47" s="31"/>
      <c r="K47" s="35" t="s">
        <v>664</v>
      </c>
    </row>
    <row r="48" spans="1:11" x14ac:dyDescent="0.3">
      <c r="B48" s="8" t="s">
        <v>1635</v>
      </c>
      <c r="C48" s="61" t="s">
        <v>1636</v>
      </c>
      <c r="D48" s="55" t="s">
        <v>1637</v>
      </c>
      <c r="E48" s="6" t="s">
        <v>823</v>
      </c>
      <c r="F48" s="19">
        <v>8000</v>
      </c>
      <c r="G48" s="24">
        <v>39213.760000000002</v>
      </c>
      <c r="H48" s="24">
        <v>1.1100000000000001</v>
      </c>
      <c r="I48" s="31">
        <v>8.9250000000000007</v>
      </c>
      <c r="J48" s="31"/>
      <c r="K48" s="35" t="s">
        <v>664</v>
      </c>
    </row>
    <row r="49" spans="2:11" x14ac:dyDescent="0.3">
      <c r="B49" s="8" t="s">
        <v>1638</v>
      </c>
      <c r="C49" s="61" t="s">
        <v>1364</v>
      </c>
      <c r="D49" s="55" t="s">
        <v>1639</v>
      </c>
      <c r="E49" s="6" t="s">
        <v>823</v>
      </c>
      <c r="F49" s="19">
        <v>7000</v>
      </c>
      <c r="G49" s="24">
        <v>34862.28</v>
      </c>
      <c r="H49" s="24">
        <v>0.98</v>
      </c>
      <c r="I49" s="31">
        <v>6.2693000000000003</v>
      </c>
      <c r="J49" s="31"/>
      <c r="K49" s="35" t="s">
        <v>664</v>
      </c>
    </row>
    <row r="50" spans="2:11" x14ac:dyDescent="0.3">
      <c r="B50" s="8" t="s">
        <v>1640</v>
      </c>
      <c r="C50" s="61" t="s">
        <v>1361</v>
      </c>
      <c r="D50" s="55" t="s">
        <v>1641</v>
      </c>
      <c r="E50" s="6" t="s">
        <v>823</v>
      </c>
      <c r="F50" s="19">
        <v>6000</v>
      </c>
      <c r="G50" s="24">
        <v>29914.59</v>
      </c>
      <c r="H50" s="24">
        <v>0.84</v>
      </c>
      <c r="I50" s="31">
        <v>6.1300999999999997</v>
      </c>
      <c r="J50" s="31"/>
      <c r="K50" s="35" t="s">
        <v>664</v>
      </c>
    </row>
    <row r="51" spans="2:11" x14ac:dyDescent="0.3">
      <c r="B51" s="8" t="s">
        <v>1642</v>
      </c>
      <c r="C51" s="61" t="s">
        <v>1234</v>
      </c>
      <c r="D51" s="55" t="s">
        <v>1643</v>
      </c>
      <c r="E51" s="6" t="s">
        <v>1135</v>
      </c>
      <c r="F51" s="19">
        <v>5600</v>
      </c>
      <c r="G51" s="24">
        <v>27963.99</v>
      </c>
      <c r="H51" s="24">
        <v>0.79</v>
      </c>
      <c r="I51" s="31">
        <v>5.8749000000000002</v>
      </c>
      <c r="J51" s="31"/>
      <c r="K51" s="35" t="s">
        <v>664</v>
      </c>
    </row>
    <row r="52" spans="2:11" x14ac:dyDescent="0.3">
      <c r="B52" s="8" t="s">
        <v>1644</v>
      </c>
      <c r="C52" s="61" t="s">
        <v>593</v>
      </c>
      <c r="D52" s="55" t="s">
        <v>1645</v>
      </c>
      <c r="E52" s="6" t="s">
        <v>823</v>
      </c>
      <c r="F52" s="19">
        <v>6000</v>
      </c>
      <c r="G52" s="24">
        <v>27923.19</v>
      </c>
      <c r="H52" s="24">
        <v>0.79</v>
      </c>
      <c r="I52" s="31">
        <v>7.5200107000000003</v>
      </c>
      <c r="J52" s="31"/>
      <c r="K52" s="35" t="s">
        <v>664</v>
      </c>
    </row>
    <row r="53" spans="2:11" x14ac:dyDescent="0.3">
      <c r="B53" s="8" t="s">
        <v>1646</v>
      </c>
      <c r="C53" s="61" t="s">
        <v>1647</v>
      </c>
      <c r="D53" s="55" t="s">
        <v>1648</v>
      </c>
      <c r="E53" s="6" t="s">
        <v>823</v>
      </c>
      <c r="F53" s="19">
        <v>5500</v>
      </c>
      <c r="G53" s="24">
        <v>27387.47</v>
      </c>
      <c r="H53" s="24">
        <v>0.77</v>
      </c>
      <c r="I53" s="31">
        <v>6.2488000000000001</v>
      </c>
      <c r="J53" s="31"/>
      <c r="K53" s="35"/>
    </row>
    <row r="54" spans="2:11" x14ac:dyDescent="0.3">
      <c r="B54" s="8" t="s">
        <v>1649</v>
      </c>
      <c r="C54" s="61" t="s">
        <v>1466</v>
      </c>
      <c r="D54" s="55" t="s">
        <v>1650</v>
      </c>
      <c r="E54" s="6" t="s">
        <v>823</v>
      </c>
      <c r="F54" s="19">
        <v>5000</v>
      </c>
      <c r="G54" s="24">
        <v>24900.45</v>
      </c>
      <c r="H54" s="24">
        <v>0.7</v>
      </c>
      <c r="I54" s="31">
        <v>6.3445</v>
      </c>
      <c r="J54" s="31"/>
      <c r="K54" s="35" t="s">
        <v>664</v>
      </c>
    </row>
    <row r="55" spans="2:11" x14ac:dyDescent="0.3">
      <c r="B55" s="8" t="s">
        <v>1651</v>
      </c>
      <c r="C55" s="61" t="s">
        <v>529</v>
      </c>
      <c r="D55" s="55" t="s">
        <v>1652</v>
      </c>
      <c r="E55" s="6" t="s">
        <v>823</v>
      </c>
      <c r="F55" s="19">
        <v>4000</v>
      </c>
      <c r="G55" s="24">
        <v>19989.98</v>
      </c>
      <c r="H55" s="24">
        <v>0.56000000000000005</v>
      </c>
      <c r="I55" s="31">
        <v>6.0986000000000002</v>
      </c>
      <c r="J55" s="31"/>
      <c r="K55" s="35"/>
    </row>
    <row r="56" spans="2:11" x14ac:dyDescent="0.3">
      <c r="B56" s="8" t="s">
        <v>1653</v>
      </c>
      <c r="C56" s="61" t="s">
        <v>1381</v>
      </c>
      <c r="D56" s="55" t="s">
        <v>1654</v>
      </c>
      <c r="E56" s="6" t="s">
        <v>823</v>
      </c>
      <c r="F56" s="19">
        <v>4000</v>
      </c>
      <c r="G56" s="24">
        <v>19972.68</v>
      </c>
      <c r="H56" s="24">
        <v>0.56000000000000005</v>
      </c>
      <c r="I56" s="31">
        <v>6.2408999999999999</v>
      </c>
      <c r="J56" s="31"/>
      <c r="K56" s="35" t="s">
        <v>664</v>
      </c>
    </row>
    <row r="57" spans="2:11" x14ac:dyDescent="0.3">
      <c r="B57" s="8" t="s">
        <v>1655</v>
      </c>
      <c r="C57" s="61" t="s">
        <v>1656</v>
      </c>
      <c r="D57" s="55" t="s">
        <v>1657</v>
      </c>
      <c r="E57" s="6" t="s">
        <v>823</v>
      </c>
      <c r="F57" s="19">
        <v>4000</v>
      </c>
      <c r="G57" s="24">
        <v>19939.72</v>
      </c>
      <c r="H57" s="24">
        <v>0.56000000000000005</v>
      </c>
      <c r="I57" s="31">
        <v>6.1302000000000003</v>
      </c>
      <c r="J57" s="31"/>
      <c r="K57" s="35"/>
    </row>
    <row r="58" spans="2:11" x14ac:dyDescent="0.3">
      <c r="B58" s="8" t="s">
        <v>1378</v>
      </c>
      <c r="C58" s="61" t="s">
        <v>1364</v>
      </c>
      <c r="D58" s="55" t="s">
        <v>1379</v>
      </c>
      <c r="E58" s="6" t="s">
        <v>823</v>
      </c>
      <c r="F58" s="19">
        <v>4000</v>
      </c>
      <c r="G58" s="24">
        <v>19934.939999999999</v>
      </c>
      <c r="H58" s="24">
        <v>0.56000000000000005</v>
      </c>
      <c r="I58" s="31">
        <v>6.2695999999999996</v>
      </c>
      <c r="J58" s="31"/>
      <c r="K58" s="35" t="s">
        <v>664</v>
      </c>
    </row>
    <row r="59" spans="2:11" x14ac:dyDescent="0.3">
      <c r="B59" s="8" t="s">
        <v>1658</v>
      </c>
      <c r="C59" s="61" t="s">
        <v>1629</v>
      </c>
      <c r="D59" s="55" t="s">
        <v>1659</v>
      </c>
      <c r="E59" s="6" t="s">
        <v>823</v>
      </c>
      <c r="F59" s="19">
        <v>4000</v>
      </c>
      <c r="G59" s="24">
        <v>19163.599999999999</v>
      </c>
      <c r="H59" s="24">
        <v>0.54</v>
      </c>
      <c r="I59" s="31">
        <v>7.55</v>
      </c>
      <c r="J59" s="31"/>
      <c r="K59" s="35" t="s">
        <v>664</v>
      </c>
    </row>
    <row r="60" spans="2:11" x14ac:dyDescent="0.3">
      <c r="B60" s="8" t="s">
        <v>1660</v>
      </c>
      <c r="C60" s="61" t="s">
        <v>1361</v>
      </c>
      <c r="D60" s="55" t="s">
        <v>1661</v>
      </c>
      <c r="E60" s="6" t="s">
        <v>823</v>
      </c>
      <c r="F60" s="19">
        <v>4000</v>
      </c>
      <c r="G60" s="24">
        <v>18657.52</v>
      </c>
      <c r="H60" s="24">
        <v>0.53</v>
      </c>
      <c r="I60" s="31">
        <v>7.2549999999999999</v>
      </c>
      <c r="J60" s="31"/>
      <c r="K60" s="35" t="s">
        <v>664</v>
      </c>
    </row>
    <row r="61" spans="2:11" x14ac:dyDescent="0.3">
      <c r="B61" s="8" t="s">
        <v>1662</v>
      </c>
      <c r="C61" s="61" t="s">
        <v>1663</v>
      </c>
      <c r="D61" s="55" t="s">
        <v>1664</v>
      </c>
      <c r="E61" s="6" t="s">
        <v>823</v>
      </c>
      <c r="F61" s="19">
        <v>2000</v>
      </c>
      <c r="G61" s="24">
        <v>9998.42</v>
      </c>
      <c r="H61" s="24">
        <v>0.28000000000000003</v>
      </c>
      <c r="I61" s="31">
        <v>5.7679</v>
      </c>
      <c r="J61" s="31"/>
      <c r="K61" s="35" t="s">
        <v>664</v>
      </c>
    </row>
    <row r="62" spans="2:11" x14ac:dyDescent="0.3">
      <c r="B62" s="8" t="s">
        <v>1665</v>
      </c>
      <c r="C62" s="61" t="s">
        <v>593</v>
      </c>
      <c r="D62" s="55" t="s">
        <v>1666</v>
      </c>
      <c r="E62" s="6" t="s">
        <v>823</v>
      </c>
      <c r="F62" s="19">
        <v>2000</v>
      </c>
      <c r="G62" s="24">
        <v>9807.83</v>
      </c>
      <c r="H62" s="24">
        <v>0.28000000000000003</v>
      </c>
      <c r="I62" s="31">
        <v>7.6901000000000002</v>
      </c>
      <c r="J62" s="31"/>
      <c r="K62" s="35" t="s">
        <v>664</v>
      </c>
    </row>
    <row r="63" spans="2:11" x14ac:dyDescent="0.3">
      <c r="B63" s="8" t="s">
        <v>1667</v>
      </c>
      <c r="C63" s="61" t="s">
        <v>1668</v>
      </c>
      <c r="D63" s="55" t="s">
        <v>1669</v>
      </c>
      <c r="E63" s="6" t="s">
        <v>823</v>
      </c>
      <c r="F63" s="19">
        <v>1400</v>
      </c>
      <c r="G63" s="24">
        <v>6968.88</v>
      </c>
      <c r="H63" s="24">
        <v>0.2</v>
      </c>
      <c r="I63" s="31">
        <v>6.2701000000000002</v>
      </c>
      <c r="J63" s="31"/>
      <c r="K63" s="35" t="s">
        <v>664</v>
      </c>
    </row>
    <row r="64" spans="2:11" x14ac:dyDescent="0.3">
      <c r="B64" s="8" t="s">
        <v>1670</v>
      </c>
      <c r="C64" s="61" t="s">
        <v>493</v>
      </c>
      <c r="D64" s="55" t="s">
        <v>1671</v>
      </c>
      <c r="E64" s="6" t="s">
        <v>823</v>
      </c>
      <c r="F64" s="19">
        <v>1100</v>
      </c>
      <c r="G64" s="24">
        <v>5406.23</v>
      </c>
      <c r="H64" s="24">
        <v>0.15</v>
      </c>
      <c r="I64" s="31">
        <v>7.7206999999999999</v>
      </c>
      <c r="J64" s="31"/>
      <c r="K64" s="35" t="s">
        <v>664</v>
      </c>
    </row>
    <row r="65" spans="2:11" x14ac:dyDescent="0.3">
      <c r="C65" s="59" t="s">
        <v>182</v>
      </c>
      <c r="D65" s="55"/>
      <c r="E65" s="6"/>
      <c r="F65" s="19"/>
      <c r="G65" s="25">
        <v>662194.72</v>
      </c>
      <c r="H65" s="25">
        <v>18.68</v>
      </c>
      <c r="I65" s="31"/>
      <c r="J65" s="31"/>
      <c r="K65" s="35"/>
    </row>
    <row r="66" spans="2:11" x14ac:dyDescent="0.3">
      <c r="C66" s="58"/>
      <c r="D66" s="55"/>
      <c r="E66" s="6"/>
      <c r="F66" s="19"/>
      <c r="G66" s="24"/>
      <c r="H66" s="24"/>
      <c r="I66" s="31"/>
      <c r="J66" s="31"/>
      <c r="K66" s="35"/>
    </row>
    <row r="67" spans="2:11" x14ac:dyDescent="0.3">
      <c r="C67" s="60" t="s">
        <v>15</v>
      </c>
      <c r="D67" s="55"/>
      <c r="E67" s="6"/>
      <c r="F67" s="19"/>
      <c r="G67" s="24"/>
      <c r="H67" s="24"/>
      <c r="I67" s="31"/>
      <c r="J67" s="31"/>
      <c r="K67" s="35"/>
    </row>
    <row r="68" spans="2:11" x14ac:dyDescent="0.3">
      <c r="B68" s="8" t="s">
        <v>1672</v>
      </c>
      <c r="C68" s="61" t="s">
        <v>1124</v>
      </c>
      <c r="D68" s="55" t="s">
        <v>1673</v>
      </c>
      <c r="E68" s="6" t="s">
        <v>823</v>
      </c>
      <c r="F68" s="19">
        <v>30000</v>
      </c>
      <c r="G68" s="24">
        <v>140666.25</v>
      </c>
      <c r="H68" s="24">
        <v>3.97</v>
      </c>
      <c r="I68" s="31">
        <v>7.02</v>
      </c>
      <c r="J68" s="31"/>
      <c r="K68" s="35" t="s">
        <v>664</v>
      </c>
    </row>
    <row r="69" spans="2:11" x14ac:dyDescent="0.3">
      <c r="B69" s="8" t="s">
        <v>1674</v>
      </c>
      <c r="C69" s="61" t="s">
        <v>313</v>
      </c>
      <c r="D69" s="55" t="s">
        <v>1675</v>
      </c>
      <c r="E69" s="6" t="s">
        <v>823</v>
      </c>
      <c r="F69" s="19">
        <v>24000</v>
      </c>
      <c r="G69" s="24">
        <v>119654.28</v>
      </c>
      <c r="H69" s="24">
        <v>3.38</v>
      </c>
      <c r="I69" s="31">
        <v>5.5505000000000004</v>
      </c>
      <c r="J69" s="31"/>
      <c r="K69" s="35"/>
    </row>
    <row r="70" spans="2:11" x14ac:dyDescent="0.3">
      <c r="B70" s="8" t="s">
        <v>1676</v>
      </c>
      <c r="C70" s="61" t="s">
        <v>490</v>
      </c>
      <c r="D70" s="55" t="s">
        <v>1677</v>
      </c>
      <c r="E70" s="6" t="s">
        <v>1210</v>
      </c>
      <c r="F70" s="19">
        <v>20000</v>
      </c>
      <c r="G70" s="24">
        <v>94136</v>
      </c>
      <c r="H70" s="24">
        <v>2.66</v>
      </c>
      <c r="I70" s="31">
        <v>6.89</v>
      </c>
      <c r="J70" s="31"/>
      <c r="K70" s="35" t="s">
        <v>664</v>
      </c>
    </row>
    <row r="71" spans="2:11" x14ac:dyDescent="0.3">
      <c r="B71" s="8" t="s">
        <v>1678</v>
      </c>
      <c r="C71" s="61" t="s">
        <v>313</v>
      </c>
      <c r="D71" s="55" t="s">
        <v>1679</v>
      </c>
      <c r="E71" s="6" t="s">
        <v>823</v>
      </c>
      <c r="F71" s="19">
        <v>20000</v>
      </c>
      <c r="G71" s="24">
        <v>93985.5</v>
      </c>
      <c r="H71" s="24">
        <v>2.65</v>
      </c>
      <c r="I71" s="31">
        <v>6.87</v>
      </c>
      <c r="J71" s="31"/>
      <c r="K71" s="35" t="s">
        <v>664</v>
      </c>
    </row>
    <row r="72" spans="2:11" x14ac:dyDescent="0.3">
      <c r="B72" s="8" t="s">
        <v>1680</v>
      </c>
      <c r="C72" s="61" t="s">
        <v>42</v>
      </c>
      <c r="D72" s="55" t="s">
        <v>1681</v>
      </c>
      <c r="E72" s="6" t="s">
        <v>823</v>
      </c>
      <c r="F72" s="19">
        <v>20000</v>
      </c>
      <c r="G72" s="24">
        <v>93948.2</v>
      </c>
      <c r="H72" s="24">
        <v>2.65</v>
      </c>
      <c r="I72" s="31">
        <v>6.8949999999999996</v>
      </c>
      <c r="J72" s="31"/>
      <c r="K72" s="35" t="s">
        <v>664</v>
      </c>
    </row>
    <row r="73" spans="2:11" x14ac:dyDescent="0.3">
      <c r="B73" s="8" t="s">
        <v>1682</v>
      </c>
      <c r="C73" s="61" t="s">
        <v>711</v>
      </c>
      <c r="D73" s="55" t="s">
        <v>1683</v>
      </c>
      <c r="E73" s="6" t="s">
        <v>823</v>
      </c>
      <c r="F73" s="19">
        <v>20000</v>
      </c>
      <c r="G73" s="24">
        <v>93680.6</v>
      </c>
      <c r="H73" s="24">
        <v>2.65</v>
      </c>
      <c r="I73" s="31">
        <v>6.9749999999999996</v>
      </c>
      <c r="J73" s="31"/>
      <c r="K73" s="35" t="s">
        <v>664</v>
      </c>
    </row>
    <row r="74" spans="2:11" x14ac:dyDescent="0.3">
      <c r="B74" s="8" t="s">
        <v>1684</v>
      </c>
      <c r="C74" s="61" t="s">
        <v>1124</v>
      </c>
      <c r="D74" s="55" t="s">
        <v>1685</v>
      </c>
      <c r="E74" s="6" t="s">
        <v>823</v>
      </c>
      <c r="F74" s="19">
        <v>20000</v>
      </c>
      <c r="G74" s="24">
        <v>93625.600000000006</v>
      </c>
      <c r="H74" s="24">
        <v>2.64</v>
      </c>
      <c r="I74" s="31">
        <v>7.02</v>
      </c>
      <c r="J74" s="31"/>
      <c r="K74" s="35" t="s">
        <v>664</v>
      </c>
    </row>
    <row r="75" spans="2:11" x14ac:dyDescent="0.3">
      <c r="B75" s="8" t="s">
        <v>1522</v>
      </c>
      <c r="C75" s="61" t="s">
        <v>313</v>
      </c>
      <c r="D75" s="55" t="s">
        <v>1523</v>
      </c>
      <c r="E75" s="6" t="s">
        <v>823</v>
      </c>
      <c r="F75" s="19">
        <v>18500</v>
      </c>
      <c r="G75" s="24">
        <v>92260.89</v>
      </c>
      <c r="H75" s="24">
        <v>2.6</v>
      </c>
      <c r="I75" s="31">
        <v>5.5644999999999998</v>
      </c>
      <c r="J75" s="31"/>
      <c r="K75" s="35"/>
    </row>
    <row r="76" spans="2:11" x14ac:dyDescent="0.3">
      <c r="B76" s="8" t="s">
        <v>1686</v>
      </c>
      <c r="C76" s="61" t="s">
        <v>42</v>
      </c>
      <c r="D76" s="55" t="s">
        <v>1687</v>
      </c>
      <c r="E76" s="6" t="s">
        <v>823</v>
      </c>
      <c r="F76" s="19">
        <v>14000</v>
      </c>
      <c r="G76" s="24">
        <v>69756.12</v>
      </c>
      <c r="H76" s="24">
        <v>1.97</v>
      </c>
      <c r="I76" s="31">
        <v>5.5483000000000002</v>
      </c>
      <c r="J76" s="31"/>
      <c r="K76" s="35"/>
    </row>
    <row r="77" spans="2:11" x14ac:dyDescent="0.3">
      <c r="B77" s="8" t="s">
        <v>1688</v>
      </c>
      <c r="C77" s="61" t="s">
        <v>1689</v>
      </c>
      <c r="D77" s="55" t="s">
        <v>1690</v>
      </c>
      <c r="E77" s="6" t="s">
        <v>823</v>
      </c>
      <c r="F77" s="19">
        <v>12000</v>
      </c>
      <c r="G77" s="24">
        <v>59033.16</v>
      </c>
      <c r="H77" s="24">
        <v>1.67</v>
      </c>
      <c r="I77" s="31">
        <v>7.3802000000000003</v>
      </c>
      <c r="J77" s="31"/>
      <c r="K77" s="35"/>
    </row>
    <row r="78" spans="2:11" x14ac:dyDescent="0.3">
      <c r="B78" s="8" t="s">
        <v>1691</v>
      </c>
      <c r="C78" s="61" t="s">
        <v>526</v>
      </c>
      <c r="D78" s="55" t="s">
        <v>1692</v>
      </c>
      <c r="E78" s="6" t="s">
        <v>823</v>
      </c>
      <c r="F78" s="19">
        <v>11000</v>
      </c>
      <c r="G78" s="24">
        <v>54023.31</v>
      </c>
      <c r="H78" s="24">
        <v>1.53</v>
      </c>
      <c r="I78" s="31">
        <v>7.0201000000000002</v>
      </c>
      <c r="J78" s="31"/>
      <c r="K78" s="35" t="s">
        <v>664</v>
      </c>
    </row>
    <row r="79" spans="2:11" x14ac:dyDescent="0.3">
      <c r="B79" s="8" t="s">
        <v>1693</v>
      </c>
      <c r="C79" s="61" t="s">
        <v>490</v>
      </c>
      <c r="D79" s="55" t="s">
        <v>1694</v>
      </c>
      <c r="E79" s="6" t="s">
        <v>1210</v>
      </c>
      <c r="F79" s="19">
        <v>10500</v>
      </c>
      <c r="G79" s="24">
        <v>51449.63</v>
      </c>
      <c r="H79" s="24">
        <v>1.45</v>
      </c>
      <c r="I79" s="31">
        <v>7.03</v>
      </c>
      <c r="J79" s="31"/>
      <c r="K79" s="35" t="s">
        <v>664</v>
      </c>
    </row>
    <row r="80" spans="2:11" x14ac:dyDescent="0.3">
      <c r="B80" s="8" t="s">
        <v>1695</v>
      </c>
      <c r="C80" s="61" t="s">
        <v>1124</v>
      </c>
      <c r="D80" s="55" t="s">
        <v>1696</v>
      </c>
      <c r="E80" s="6" t="s">
        <v>823</v>
      </c>
      <c r="F80" s="19">
        <v>10000</v>
      </c>
      <c r="G80" s="24">
        <v>49814.95</v>
      </c>
      <c r="H80" s="24">
        <v>1.41</v>
      </c>
      <c r="I80" s="31">
        <v>5.6494999999999997</v>
      </c>
      <c r="J80" s="31"/>
      <c r="K80" s="35" t="s">
        <v>664</v>
      </c>
    </row>
    <row r="81" spans="2:11" x14ac:dyDescent="0.3">
      <c r="B81" s="8" t="s">
        <v>1697</v>
      </c>
      <c r="C81" s="61" t="s">
        <v>1698</v>
      </c>
      <c r="D81" s="55" t="s">
        <v>1699</v>
      </c>
      <c r="E81" s="6" t="s">
        <v>823</v>
      </c>
      <c r="F81" s="19">
        <v>10000</v>
      </c>
      <c r="G81" s="24">
        <v>49134.5</v>
      </c>
      <c r="H81" s="24">
        <v>1.39</v>
      </c>
      <c r="I81" s="31">
        <v>7.3902000000000001</v>
      </c>
      <c r="J81" s="31"/>
      <c r="K81" s="35" t="s">
        <v>664</v>
      </c>
    </row>
    <row r="82" spans="2:11" x14ac:dyDescent="0.3">
      <c r="B82" s="8" t="s">
        <v>1700</v>
      </c>
      <c r="C82" s="61" t="s">
        <v>1133</v>
      </c>
      <c r="D82" s="55" t="s">
        <v>1701</v>
      </c>
      <c r="E82" s="6" t="s">
        <v>1135</v>
      </c>
      <c r="F82" s="19">
        <v>10000</v>
      </c>
      <c r="G82" s="24">
        <v>49105.35</v>
      </c>
      <c r="H82" s="24">
        <v>1.39</v>
      </c>
      <c r="I82" s="31">
        <v>6.9999000000000002</v>
      </c>
      <c r="J82" s="31"/>
      <c r="K82" s="35"/>
    </row>
    <row r="83" spans="2:11" x14ac:dyDescent="0.3">
      <c r="B83" s="8" t="s">
        <v>1702</v>
      </c>
      <c r="C83" s="61" t="s">
        <v>1703</v>
      </c>
      <c r="D83" s="55" t="s">
        <v>1704</v>
      </c>
      <c r="E83" s="6" t="s">
        <v>823</v>
      </c>
      <c r="F83" s="19">
        <v>10000</v>
      </c>
      <c r="G83" s="24">
        <v>49074.55</v>
      </c>
      <c r="H83" s="24">
        <v>1.39</v>
      </c>
      <c r="I83" s="31">
        <v>7.17</v>
      </c>
      <c r="J83" s="31"/>
      <c r="K83" s="35" t="s">
        <v>664</v>
      </c>
    </row>
    <row r="84" spans="2:11" x14ac:dyDescent="0.3">
      <c r="B84" s="8" t="s">
        <v>1705</v>
      </c>
      <c r="C84" s="61" t="s">
        <v>1133</v>
      </c>
      <c r="D84" s="55" t="s">
        <v>1706</v>
      </c>
      <c r="E84" s="6" t="s">
        <v>1135</v>
      </c>
      <c r="F84" s="19">
        <v>10000</v>
      </c>
      <c r="G84" s="24">
        <v>49029.05</v>
      </c>
      <c r="H84" s="24">
        <v>1.38</v>
      </c>
      <c r="I84" s="31">
        <v>7.0179999999999998</v>
      </c>
      <c r="J84" s="31"/>
      <c r="K84" s="35" t="s">
        <v>664</v>
      </c>
    </row>
    <row r="85" spans="2:11" x14ac:dyDescent="0.3">
      <c r="B85" s="8" t="s">
        <v>1707</v>
      </c>
      <c r="C85" s="61" t="s">
        <v>1514</v>
      </c>
      <c r="D85" s="55" t="s">
        <v>1708</v>
      </c>
      <c r="E85" s="6" t="s">
        <v>823</v>
      </c>
      <c r="F85" s="19">
        <v>10000</v>
      </c>
      <c r="G85" s="24">
        <v>47007.199999999997</v>
      </c>
      <c r="H85" s="24">
        <v>1.33</v>
      </c>
      <c r="I85" s="31">
        <v>6.8550000000000004</v>
      </c>
      <c r="J85" s="31"/>
      <c r="K85" s="35" t="s">
        <v>664</v>
      </c>
    </row>
    <row r="86" spans="2:11" x14ac:dyDescent="0.3">
      <c r="B86" s="8" t="s">
        <v>1709</v>
      </c>
      <c r="C86" s="61" t="s">
        <v>526</v>
      </c>
      <c r="D86" s="55" t="s">
        <v>1710</v>
      </c>
      <c r="E86" s="6" t="s">
        <v>823</v>
      </c>
      <c r="F86" s="19">
        <v>10000</v>
      </c>
      <c r="G86" s="24">
        <v>47006.400000000001</v>
      </c>
      <c r="H86" s="24">
        <v>1.33</v>
      </c>
      <c r="I86" s="31">
        <v>6.8773</v>
      </c>
      <c r="J86" s="31"/>
      <c r="K86" s="35"/>
    </row>
    <row r="87" spans="2:11" x14ac:dyDescent="0.3">
      <c r="B87" s="8" t="s">
        <v>1711</v>
      </c>
      <c r="C87" s="61" t="s">
        <v>711</v>
      </c>
      <c r="D87" s="55" t="s">
        <v>1712</v>
      </c>
      <c r="E87" s="6" t="s">
        <v>823</v>
      </c>
      <c r="F87" s="19">
        <v>10000</v>
      </c>
      <c r="G87" s="24">
        <v>46958</v>
      </c>
      <c r="H87" s="24">
        <v>1.33</v>
      </c>
      <c r="I87" s="31">
        <v>6.9749999999999996</v>
      </c>
      <c r="J87" s="31"/>
      <c r="K87" s="35" t="s">
        <v>664</v>
      </c>
    </row>
    <row r="88" spans="2:11" x14ac:dyDescent="0.3">
      <c r="B88" s="8" t="s">
        <v>1713</v>
      </c>
      <c r="C88" s="61" t="s">
        <v>711</v>
      </c>
      <c r="D88" s="55" t="s">
        <v>1714</v>
      </c>
      <c r="E88" s="6" t="s">
        <v>823</v>
      </c>
      <c r="F88" s="19">
        <v>10000</v>
      </c>
      <c r="G88" s="24">
        <v>46949.599999999999</v>
      </c>
      <c r="H88" s="24">
        <v>1.33</v>
      </c>
      <c r="I88" s="31">
        <v>6.9749999999999996</v>
      </c>
      <c r="J88" s="31"/>
      <c r="K88" s="35" t="s">
        <v>664</v>
      </c>
    </row>
    <row r="89" spans="2:11" x14ac:dyDescent="0.3">
      <c r="B89" s="8" t="s">
        <v>1715</v>
      </c>
      <c r="C89" s="61" t="s">
        <v>526</v>
      </c>
      <c r="D89" s="55" t="s">
        <v>1716</v>
      </c>
      <c r="E89" s="6" t="s">
        <v>823</v>
      </c>
      <c r="F89" s="19">
        <v>10000</v>
      </c>
      <c r="G89" s="24">
        <v>46934.7</v>
      </c>
      <c r="H89" s="24">
        <v>1.33</v>
      </c>
      <c r="I89" s="31">
        <v>6.85</v>
      </c>
      <c r="J89" s="31"/>
      <c r="K89" s="35" t="s">
        <v>664</v>
      </c>
    </row>
    <row r="90" spans="2:11" x14ac:dyDescent="0.3">
      <c r="B90" s="8" t="s">
        <v>1717</v>
      </c>
      <c r="C90" s="61" t="s">
        <v>490</v>
      </c>
      <c r="D90" s="55" t="s">
        <v>1718</v>
      </c>
      <c r="E90" s="6" t="s">
        <v>1210</v>
      </c>
      <c r="F90" s="19">
        <v>10000</v>
      </c>
      <c r="G90" s="24">
        <v>46932.6</v>
      </c>
      <c r="H90" s="24">
        <v>1.33</v>
      </c>
      <c r="I90" s="31">
        <v>6.8550000000000004</v>
      </c>
      <c r="J90" s="31"/>
      <c r="K90" s="35" t="s">
        <v>664</v>
      </c>
    </row>
    <row r="91" spans="2:11" x14ac:dyDescent="0.3">
      <c r="B91" s="8" t="s">
        <v>1719</v>
      </c>
      <c r="C91" s="61" t="s">
        <v>42</v>
      </c>
      <c r="D91" s="55" t="s">
        <v>1720</v>
      </c>
      <c r="E91" s="6" t="s">
        <v>823</v>
      </c>
      <c r="F91" s="19">
        <v>10000</v>
      </c>
      <c r="G91" s="24">
        <v>46827.05</v>
      </c>
      <c r="H91" s="24">
        <v>1.32</v>
      </c>
      <c r="I91" s="31">
        <v>6.87</v>
      </c>
      <c r="J91" s="31"/>
      <c r="K91" s="35"/>
    </row>
    <row r="92" spans="2:11" x14ac:dyDescent="0.3">
      <c r="B92" s="8" t="s">
        <v>1552</v>
      </c>
      <c r="C92" s="61" t="s">
        <v>711</v>
      </c>
      <c r="D92" s="55" t="s">
        <v>1553</v>
      </c>
      <c r="E92" s="6" t="s">
        <v>823</v>
      </c>
      <c r="F92" s="19">
        <v>8500</v>
      </c>
      <c r="G92" s="24">
        <v>42422.35</v>
      </c>
      <c r="H92" s="24">
        <v>1.2</v>
      </c>
      <c r="I92" s="31">
        <v>5.5673000000000004</v>
      </c>
      <c r="J92" s="31"/>
      <c r="K92" s="35" t="s">
        <v>664</v>
      </c>
    </row>
    <row r="93" spans="2:11" x14ac:dyDescent="0.3">
      <c r="B93" s="8" t="s">
        <v>1721</v>
      </c>
      <c r="C93" s="61" t="s">
        <v>46</v>
      </c>
      <c r="D93" s="55" t="s">
        <v>1722</v>
      </c>
      <c r="E93" s="6" t="s">
        <v>1135</v>
      </c>
      <c r="F93" s="19">
        <v>9000</v>
      </c>
      <c r="G93" s="24">
        <v>42357.02</v>
      </c>
      <c r="H93" s="24">
        <v>1.2</v>
      </c>
      <c r="I93" s="31">
        <v>6.86</v>
      </c>
      <c r="J93" s="31"/>
      <c r="K93" s="35" t="s">
        <v>664</v>
      </c>
    </row>
    <row r="94" spans="2:11" x14ac:dyDescent="0.3">
      <c r="B94" s="8" t="s">
        <v>1723</v>
      </c>
      <c r="C94" s="61" t="s">
        <v>42</v>
      </c>
      <c r="D94" s="55" t="s">
        <v>1724</v>
      </c>
      <c r="E94" s="6" t="s">
        <v>823</v>
      </c>
      <c r="F94" s="19">
        <v>8500</v>
      </c>
      <c r="G94" s="24">
        <v>41670.949999999997</v>
      </c>
      <c r="H94" s="24">
        <v>1.18</v>
      </c>
      <c r="I94" s="31">
        <v>7.0502000000000002</v>
      </c>
      <c r="J94" s="31"/>
      <c r="K94" s="35"/>
    </row>
    <row r="95" spans="2:11" x14ac:dyDescent="0.3">
      <c r="B95" s="8" t="s">
        <v>1534</v>
      </c>
      <c r="C95" s="61" t="s">
        <v>526</v>
      </c>
      <c r="D95" s="55" t="s">
        <v>1535</v>
      </c>
      <c r="E95" s="6" t="s">
        <v>823</v>
      </c>
      <c r="F95" s="19">
        <v>8000</v>
      </c>
      <c r="G95" s="24">
        <v>39933.279999999999</v>
      </c>
      <c r="H95" s="24">
        <v>1.1299999999999999</v>
      </c>
      <c r="I95" s="31">
        <v>5.5439999999999996</v>
      </c>
      <c r="J95" s="31"/>
      <c r="K95" s="35"/>
    </row>
    <row r="96" spans="2:11" x14ac:dyDescent="0.3">
      <c r="B96" s="8" t="s">
        <v>1550</v>
      </c>
      <c r="C96" s="61" t="s">
        <v>711</v>
      </c>
      <c r="D96" s="55" t="s">
        <v>1551</v>
      </c>
      <c r="E96" s="6" t="s">
        <v>823</v>
      </c>
      <c r="F96" s="19">
        <v>6500</v>
      </c>
      <c r="G96" s="24">
        <v>32455.439999999999</v>
      </c>
      <c r="H96" s="24">
        <v>0.92</v>
      </c>
      <c r="I96" s="31">
        <v>5.5678000000000001</v>
      </c>
      <c r="J96" s="31"/>
      <c r="K96" s="35" t="s">
        <v>664</v>
      </c>
    </row>
    <row r="97" spans="2:11" x14ac:dyDescent="0.3">
      <c r="B97" s="8" t="s">
        <v>1542</v>
      </c>
      <c r="C97" s="61" t="s">
        <v>490</v>
      </c>
      <c r="D97" s="55" t="s">
        <v>1543</v>
      </c>
      <c r="E97" s="6" t="s">
        <v>1210</v>
      </c>
      <c r="F97" s="19">
        <v>6000</v>
      </c>
      <c r="G97" s="24">
        <v>29977.53</v>
      </c>
      <c r="H97" s="24">
        <v>0.85</v>
      </c>
      <c r="I97" s="31">
        <v>5.4718</v>
      </c>
      <c r="J97" s="31"/>
      <c r="K97" s="35" t="s">
        <v>664</v>
      </c>
    </row>
    <row r="98" spans="2:11" x14ac:dyDescent="0.3">
      <c r="B98" s="8" t="s">
        <v>1725</v>
      </c>
      <c r="C98" s="61" t="s">
        <v>490</v>
      </c>
      <c r="D98" s="55" t="s">
        <v>1726</v>
      </c>
      <c r="E98" s="6" t="s">
        <v>1210</v>
      </c>
      <c r="F98" s="19">
        <v>6000</v>
      </c>
      <c r="G98" s="24">
        <v>29954.46</v>
      </c>
      <c r="H98" s="24">
        <v>0.85</v>
      </c>
      <c r="I98" s="31">
        <v>5.5491000000000001</v>
      </c>
      <c r="J98" s="31"/>
      <c r="K98" s="35" t="s">
        <v>664</v>
      </c>
    </row>
    <row r="99" spans="2:11" x14ac:dyDescent="0.3">
      <c r="B99" s="8" t="s">
        <v>1727</v>
      </c>
      <c r="C99" s="61" t="s">
        <v>459</v>
      </c>
      <c r="D99" s="55" t="s">
        <v>1728</v>
      </c>
      <c r="E99" s="6" t="s">
        <v>823</v>
      </c>
      <c r="F99" s="19">
        <v>6000</v>
      </c>
      <c r="G99" s="24">
        <v>29920.080000000002</v>
      </c>
      <c r="H99" s="24">
        <v>0.84</v>
      </c>
      <c r="I99" s="31">
        <v>6.4996999999999998</v>
      </c>
      <c r="J99" s="31"/>
      <c r="K99" s="35" t="s">
        <v>664</v>
      </c>
    </row>
    <row r="100" spans="2:11" x14ac:dyDescent="0.3">
      <c r="B100" s="8" t="s">
        <v>1729</v>
      </c>
      <c r="C100" s="61" t="s">
        <v>1698</v>
      </c>
      <c r="D100" s="55" t="s">
        <v>1730</v>
      </c>
      <c r="E100" s="6" t="s">
        <v>823</v>
      </c>
      <c r="F100" s="19">
        <v>6000</v>
      </c>
      <c r="G100" s="24">
        <v>29519.61</v>
      </c>
      <c r="H100" s="24">
        <v>0.83</v>
      </c>
      <c r="I100" s="31">
        <v>7.4250999999999996</v>
      </c>
      <c r="J100" s="31"/>
      <c r="K100" s="35" t="s">
        <v>664</v>
      </c>
    </row>
    <row r="101" spans="2:11" x14ac:dyDescent="0.3">
      <c r="B101" s="8" t="s">
        <v>1731</v>
      </c>
      <c r="C101" s="61" t="s">
        <v>1494</v>
      </c>
      <c r="D101" s="55" t="s">
        <v>1732</v>
      </c>
      <c r="E101" s="6" t="s">
        <v>192</v>
      </c>
      <c r="F101" s="19">
        <v>6000</v>
      </c>
      <c r="G101" s="24">
        <v>28031.58</v>
      </c>
      <c r="H101" s="24">
        <v>0.79</v>
      </c>
      <c r="I101" s="31">
        <v>7.1</v>
      </c>
      <c r="J101" s="31"/>
      <c r="K101" s="35" t="s">
        <v>664</v>
      </c>
    </row>
    <row r="102" spans="2:11" x14ac:dyDescent="0.3">
      <c r="B102" s="8" t="s">
        <v>1504</v>
      </c>
      <c r="C102" s="61" t="s">
        <v>1133</v>
      </c>
      <c r="D102" s="55" t="s">
        <v>1505</v>
      </c>
      <c r="E102" s="6" t="s">
        <v>1135</v>
      </c>
      <c r="F102" s="19">
        <v>5000</v>
      </c>
      <c r="G102" s="24">
        <v>24981.45</v>
      </c>
      <c r="H102" s="24">
        <v>0.71</v>
      </c>
      <c r="I102" s="31">
        <v>5.4206000000000003</v>
      </c>
      <c r="J102" s="31"/>
      <c r="K102" s="35"/>
    </row>
    <row r="103" spans="2:11" x14ac:dyDescent="0.3">
      <c r="B103" s="8" t="s">
        <v>1733</v>
      </c>
      <c r="C103" s="61" t="s">
        <v>340</v>
      </c>
      <c r="D103" s="55" t="s">
        <v>1734</v>
      </c>
      <c r="E103" s="6" t="s">
        <v>823</v>
      </c>
      <c r="F103" s="19">
        <v>5000</v>
      </c>
      <c r="G103" s="24">
        <v>24903.63</v>
      </c>
      <c r="H103" s="24">
        <v>0.7</v>
      </c>
      <c r="I103" s="31">
        <v>5.6501000000000001</v>
      </c>
      <c r="J103" s="31"/>
      <c r="K103" s="35" t="s">
        <v>664</v>
      </c>
    </row>
    <row r="104" spans="2:11" x14ac:dyDescent="0.3">
      <c r="B104" s="8" t="s">
        <v>1735</v>
      </c>
      <c r="C104" s="61" t="s">
        <v>1124</v>
      </c>
      <c r="D104" s="55" t="s">
        <v>1736</v>
      </c>
      <c r="E104" s="6" t="s">
        <v>823</v>
      </c>
      <c r="F104" s="19">
        <v>5000</v>
      </c>
      <c r="G104" s="24">
        <v>24903.63</v>
      </c>
      <c r="H104" s="24">
        <v>0.7</v>
      </c>
      <c r="I104" s="31">
        <v>5.6501000000000001</v>
      </c>
      <c r="J104" s="31"/>
      <c r="K104" s="35"/>
    </row>
    <row r="105" spans="2:11" x14ac:dyDescent="0.3">
      <c r="B105" s="8" t="s">
        <v>1737</v>
      </c>
      <c r="C105" s="61" t="s">
        <v>1698</v>
      </c>
      <c r="D105" s="55" t="s">
        <v>1738</v>
      </c>
      <c r="E105" s="6" t="s">
        <v>823</v>
      </c>
      <c r="F105" s="19">
        <v>5000</v>
      </c>
      <c r="G105" s="24">
        <v>24901.599999999999</v>
      </c>
      <c r="H105" s="24">
        <v>0.7</v>
      </c>
      <c r="I105" s="31">
        <v>6.0096999999999996</v>
      </c>
      <c r="J105" s="31"/>
      <c r="K105" s="35" t="s">
        <v>664</v>
      </c>
    </row>
    <row r="106" spans="2:11" x14ac:dyDescent="0.3">
      <c r="B106" s="8" t="s">
        <v>1502</v>
      </c>
      <c r="C106" s="61" t="s">
        <v>526</v>
      </c>
      <c r="D106" s="55" t="s">
        <v>1503</v>
      </c>
      <c r="E106" s="6" t="s">
        <v>823</v>
      </c>
      <c r="F106" s="19">
        <v>5000</v>
      </c>
      <c r="G106" s="24">
        <v>24580.45</v>
      </c>
      <c r="H106" s="24">
        <v>0.69</v>
      </c>
      <c r="I106" s="31">
        <v>7</v>
      </c>
      <c r="J106" s="31"/>
      <c r="K106" s="35"/>
    </row>
    <row r="107" spans="2:11" x14ac:dyDescent="0.3">
      <c r="B107" s="8" t="s">
        <v>1739</v>
      </c>
      <c r="C107" s="61" t="s">
        <v>1124</v>
      </c>
      <c r="D107" s="55" t="s">
        <v>1740</v>
      </c>
      <c r="E107" s="6" t="s">
        <v>823</v>
      </c>
      <c r="F107" s="19">
        <v>5000</v>
      </c>
      <c r="G107" s="24">
        <v>23465.55</v>
      </c>
      <c r="H107" s="24">
        <v>0.66</v>
      </c>
      <c r="I107" s="31">
        <v>7.02</v>
      </c>
      <c r="J107" s="31"/>
      <c r="K107" s="35"/>
    </row>
    <row r="108" spans="2:11" x14ac:dyDescent="0.3">
      <c r="B108" s="8" t="s">
        <v>1741</v>
      </c>
      <c r="C108" s="61" t="s">
        <v>1742</v>
      </c>
      <c r="D108" s="55" t="s">
        <v>1743</v>
      </c>
      <c r="E108" s="6" t="s">
        <v>823</v>
      </c>
      <c r="F108" s="19">
        <v>4500</v>
      </c>
      <c r="G108" s="24">
        <v>21643</v>
      </c>
      <c r="H108" s="24">
        <v>0.61</v>
      </c>
      <c r="I108" s="31">
        <v>7.45</v>
      </c>
      <c r="J108" s="31"/>
      <c r="K108" s="35" t="s">
        <v>664</v>
      </c>
    </row>
    <row r="109" spans="2:11" x14ac:dyDescent="0.3">
      <c r="B109" s="8" t="s">
        <v>1744</v>
      </c>
      <c r="C109" s="61" t="s">
        <v>711</v>
      </c>
      <c r="D109" s="55" t="s">
        <v>1745</v>
      </c>
      <c r="E109" s="6" t="s">
        <v>823</v>
      </c>
      <c r="F109" s="19">
        <v>4000</v>
      </c>
      <c r="G109" s="24">
        <v>19926.080000000002</v>
      </c>
      <c r="H109" s="24">
        <v>0.56000000000000005</v>
      </c>
      <c r="I109" s="31">
        <v>5.6418999999999997</v>
      </c>
      <c r="J109" s="31"/>
      <c r="K109" s="35"/>
    </row>
    <row r="110" spans="2:11" x14ac:dyDescent="0.3">
      <c r="B110" s="8" t="s">
        <v>1746</v>
      </c>
      <c r="C110" s="61" t="s">
        <v>526</v>
      </c>
      <c r="D110" s="55" t="s">
        <v>1747</v>
      </c>
      <c r="E110" s="6" t="s">
        <v>823</v>
      </c>
      <c r="F110" s="19">
        <v>4000</v>
      </c>
      <c r="G110" s="24">
        <v>19675.48</v>
      </c>
      <c r="H110" s="24">
        <v>0.56000000000000005</v>
      </c>
      <c r="I110" s="31">
        <v>7.0002000000000004</v>
      </c>
      <c r="J110" s="31"/>
      <c r="K110" s="35" t="s">
        <v>664</v>
      </c>
    </row>
    <row r="111" spans="2:11" x14ac:dyDescent="0.3">
      <c r="B111" s="8" t="s">
        <v>1748</v>
      </c>
      <c r="C111" s="61" t="s">
        <v>1742</v>
      </c>
      <c r="D111" s="55" t="s">
        <v>1749</v>
      </c>
      <c r="E111" s="6" t="s">
        <v>823</v>
      </c>
      <c r="F111" s="19">
        <v>4000</v>
      </c>
      <c r="G111" s="24">
        <v>19302.64</v>
      </c>
      <c r="H111" s="24">
        <v>0.54</v>
      </c>
      <c r="I111" s="31">
        <v>7.4500999999999999</v>
      </c>
      <c r="J111" s="31"/>
      <c r="K111" s="35" t="s">
        <v>664</v>
      </c>
    </row>
    <row r="112" spans="2:11" x14ac:dyDescent="0.3">
      <c r="B112" s="8" t="s">
        <v>1750</v>
      </c>
      <c r="C112" s="61" t="s">
        <v>459</v>
      </c>
      <c r="D112" s="55" t="s">
        <v>1751</v>
      </c>
      <c r="E112" s="6" t="s">
        <v>823</v>
      </c>
      <c r="F112" s="19">
        <v>3000</v>
      </c>
      <c r="G112" s="24">
        <v>14957.39</v>
      </c>
      <c r="H112" s="24">
        <v>0.42</v>
      </c>
      <c r="I112" s="31">
        <v>6.4995000000000003</v>
      </c>
      <c r="J112" s="31"/>
      <c r="K112" s="35" t="s">
        <v>664</v>
      </c>
    </row>
    <row r="113" spans="2:11" x14ac:dyDescent="0.3">
      <c r="B113" s="8" t="s">
        <v>1752</v>
      </c>
      <c r="C113" s="61" t="s">
        <v>711</v>
      </c>
      <c r="D113" s="55" t="s">
        <v>1753</v>
      </c>
      <c r="E113" s="6" t="s">
        <v>823</v>
      </c>
      <c r="F113" s="19">
        <v>3000</v>
      </c>
      <c r="G113" s="24">
        <v>14946.87</v>
      </c>
      <c r="H113" s="24">
        <v>0.42</v>
      </c>
      <c r="I113" s="31">
        <v>5.641</v>
      </c>
      <c r="J113" s="31"/>
      <c r="K113" s="35" t="s">
        <v>664</v>
      </c>
    </row>
    <row r="114" spans="2:11" x14ac:dyDescent="0.3">
      <c r="B114" s="8" t="s">
        <v>1754</v>
      </c>
      <c r="C114" s="61" t="s">
        <v>1133</v>
      </c>
      <c r="D114" s="55" t="s">
        <v>1755</v>
      </c>
      <c r="E114" s="6" t="s">
        <v>1135</v>
      </c>
      <c r="F114" s="19">
        <v>3000</v>
      </c>
      <c r="G114" s="24">
        <v>14672.75</v>
      </c>
      <c r="H114" s="24">
        <v>0.41</v>
      </c>
      <c r="I114" s="31">
        <v>7.0179</v>
      </c>
      <c r="J114" s="31"/>
      <c r="K114" s="35" t="s">
        <v>664</v>
      </c>
    </row>
    <row r="115" spans="2:11" x14ac:dyDescent="0.3">
      <c r="B115" s="8" t="s">
        <v>1756</v>
      </c>
      <c r="C115" s="61" t="s">
        <v>42</v>
      </c>
      <c r="D115" s="55" t="s">
        <v>1757</v>
      </c>
      <c r="E115" s="6" t="s">
        <v>823</v>
      </c>
      <c r="F115" s="19">
        <v>2500</v>
      </c>
      <c r="G115" s="24">
        <v>11768.8</v>
      </c>
      <c r="H115" s="24">
        <v>0.33</v>
      </c>
      <c r="I115" s="31">
        <v>6.9349999999999996</v>
      </c>
      <c r="J115" s="31"/>
      <c r="K115" s="35" t="s">
        <v>664</v>
      </c>
    </row>
    <row r="116" spans="2:11" x14ac:dyDescent="0.3">
      <c r="B116" s="8" t="s">
        <v>1758</v>
      </c>
      <c r="C116" s="61" t="s">
        <v>52</v>
      </c>
      <c r="D116" s="55" t="s">
        <v>1759</v>
      </c>
      <c r="E116" s="6" t="s">
        <v>823</v>
      </c>
      <c r="F116" s="19">
        <v>2000</v>
      </c>
      <c r="G116" s="24">
        <v>9995.56</v>
      </c>
      <c r="H116" s="24">
        <v>0.28000000000000003</v>
      </c>
      <c r="I116" s="31">
        <v>5.4043999999999999</v>
      </c>
      <c r="J116" s="31"/>
      <c r="K116" s="35" t="s">
        <v>664</v>
      </c>
    </row>
    <row r="117" spans="2:11" x14ac:dyDescent="0.3">
      <c r="B117" s="8" t="s">
        <v>1760</v>
      </c>
      <c r="C117" s="61" t="s">
        <v>52</v>
      </c>
      <c r="D117" s="55" t="s">
        <v>1761</v>
      </c>
      <c r="E117" s="6" t="s">
        <v>823</v>
      </c>
      <c r="F117" s="19">
        <v>2000</v>
      </c>
      <c r="G117" s="24">
        <v>9994.08</v>
      </c>
      <c r="H117" s="24">
        <v>0.28000000000000003</v>
      </c>
      <c r="I117" s="31">
        <v>5.4051999999999998</v>
      </c>
      <c r="J117" s="31"/>
      <c r="K117" s="35"/>
    </row>
    <row r="118" spans="2:11" x14ac:dyDescent="0.3">
      <c r="B118" s="8" t="s">
        <v>1762</v>
      </c>
      <c r="C118" s="61" t="s">
        <v>1514</v>
      </c>
      <c r="D118" s="55" t="s">
        <v>1763</v>
      </c>
      <c r="E118" s="6" t="s">
        <v>823</v>
      </c>
      <c r="F118" s="19">
        <v>2000</v>
      </c>
      <c r="G118" s="24">
        <v>9992.58</v>
      </c>
      <c r="H118" s="24">
        <v>0.28000000000000003</v>
      </c>
      <c r="I118" s="31">
        <v>5.4206000000000003</v>
      </c>
      <c r="J118" s="31"/>
      <c r="K118" s="35"/>
    </row>
    <row r="119" spans="2:11" x14ac:dyDescent="0.3">
      <c r="B119" s="8" t="s">
        <v>1764</v>
      </c>
      <c r="C119" s="61" t="s">
        <v>1514</v>
      </c>
      <c r="D119" s="55" t="s">
        <v>1765</v>
      </c>
      <c r="E119" s="6" t="s">
        <v>823</v>
      </c>
      <c r="F119" s="19">
        <v>2000</v>
      </c>
      <c r="G119" s="24">
        <v>9983.32</v>
      </c>
      <c r="H119" s="24">
        <v>0.28000000000000003</v>
      </c>
      <c r="I119" s="31">
        <v>5.5439999999999996</v>
      </c>
      <c r="J119" s="31"/>
      <c r="K119" s="35"/>
    </row>
    <row r="120" spans="2:11" x14ac:dyDescent="0.3">
      <c r="B120" s="8" t="s">
        <v>1766</v>
      </c>
      <c r="C120" s="61" t="s">
        <v>42</v>
      </c>
      <c r="D120" s="55" t="s">
        <v>1767</v>
      </c>
      <c r="E120" s="6" t="s">
        <v>823</v>
      </c>
      <c r="F120" s="19">
        <v>2000</v>
      </c>
      <c r="G120" s="24">
        <v>9819.81</v>
      </c>
      <c r="H120" s="24">
        <v>0.28000000000000003</v>
      </c>
      <c r="I120" s="31">
        <v>7.0500999999999996</v>
      </c>
      <c r="J120" s="31"/>
      <c r="K120" s="35" t="s">
        <v>664</v>
      </c>
    </row>
    <row r="121" spans="2:11" x14ac:dyDescent="0.3">
      <c r="B121" s="8" t="s">
        <v>1768</v>
      </c>
      <c r="C121" s="61" t="s">
        <v>1133</v>
      </c>
      <c r="D121" s="55" t="s">
        <v>1769</v>
      </c>
      <c r="E121" s="6" t="s">
        <v>1135</v>
      </c>
      <c r="F121" s="19">
        <v>2000</v>
      </c>
      <c r="G121" s="24">
        <v>9416.76</v>
      </c>
      <c r="H121" s="24">
        <v>0.27</v>
      </c>
      <c r="I121" s="31">
        <v>6.9775</v>
      </c>
      <c r="J121" s="31"/>
      <c r="K121" s="35" t="s">
        <v>664</v>
      </c>
    </row>
    <row r="122" spans="2:11" x14ac:dyDescent="0.3">
      <c r="B122" s="8" t="s">
        <v>1554</v>
      </c>
      <c r="C122" s="61" t="s">
        <v>526</v>
      </c>
      <c r="D122" s="55" t="s">
        <v>1555</v>
      </c>
      <c r="E122" s="6" t="s">
        <v>823</v>
      </c>
      <c r="F122" s="19">
        <v>1500</v>
      </c>
      <c r="G122" s="24">
        <v>7494.35</v>
      </c>
      <c r="H122" s="24">
        <v>0.21</v>
      </c>
      <c r="I122" s="31">
        <v>5.5010000000000003</v>
      </c>
      <c r="J122" s="31"/>
      <c r="K122" s="35" t="s">
        <v>664</v>
      </c>
    </row>
    <row r="123" spans="2:11" x14ac:dyDescent="0.3">
      <c r="B123" s="8" t="s">
        <v>1770</v>
      </c>
      <c r="C123" s="61" t="s">
        <v>52</v>
      </c>
      <c r="D123" s="55" t="s">
        <v>1771</v>
      </c>
      <c r="E123" s="6" t="s">
        <v>823</v>
      </c>
      <c r="F123" s="19">
        <v>1500</v>
      </c>
      <c r="G123" s="24">
        <v>7353.7</v>
      </c>
      <c r="H123" s="24">
        <v>0.21</v>
      </c>
      <c r="I123" s="31">
        <v>7.0502000000000002</v>
      </c>
      <c r="J123" s="31"/>
      <c r="K123" s="35"/>
    </row>
    <row r="124" spans="2:11" x14ac:dyDescent="0.3">
      <c r="B124" s="8" t="s">
        <v>1506</v>
      </c>
      <c r="C124" s="61" t="s">
        <v>1133</v>
      </c>
      <c r="D124" s="55" t="s">
        <v>1507</v>
      </c>
      <c r="E124" s="6" t="s">
        <v>1135</v>
      </c>
      <c r="F124" s="19">
        <v>1000</v>
      </c>
      <c r="G124" s="24">
        <v>4997.03</v>
      </c>
      <c r="H124" s="24">
        <v>0.14000000000000001</v>
      </c>
      <c r="I124" s="31">
        <v>5.4325999999999999</v>
      </c>
      <c r="J124" s="31"/>
      <c r="K124" s="35"/>
    </row>
    <row r="125" spans="2:11" x14ac:dyDescent="0.3">
      <c r="B125" s="8" t="s">
        <v>1772</v>
      </c>
      <c r="C125" s="61" t="s">
        <v>313</v>
      </c>
      <c r="D125" s="55" t="s">
        <v>1773</v>
      </c>
      <c r="E125" s="6" t="s">
        <v>823</v>
      </c>
      <c r="F125" s="19">
        <v>1000</v>
      </c>
      <c r="G125" s="24">
        <v>4993.93</v>
      </c>
      <c r="H125" s="24">
        <v>0.14000000000000001</v>
      </c>
      <c r="I125" s="31">
        <v>5.5502000000000002</v>
      </c>
      <c r="J125" s="31"/>
      <c r="K125" s="35"/>
    </row>
    <row r="126" spans="2:11" x14ac:dyDescent="0.3">
      <c r="B126" s="8" t="s">
        <v>1774</v>
      </c>
      <c r="C126" s="61" t="s">
        <v>1133</v>
      </c>
      <c r="D126" s="55" t="s">
        <v>1775</v>
      </c>
      <c r="E126" s="6" t="s">
        <v>1135</v>
      </c>
      <c r="F126" s="19">
        <v>1000</v>
      </c>
      <c r="G126" s="24">
        <v>4993.1099999999997</v>
      </c>
      <c r="H126" s="24">
        <v>0.14000000000000001</v>
      </c>
      <c r="I126" s="31">
        <v>5.6002999999999998</v>
      </c>
      <c r="J126" s="31"/>
      <c r="K126" s="35"/>
    </row>
    <row r="127" spans="2:11" x14ac:dyDescent="0.3">
      <c r="B127" s="8" t="s">
        <v>1544</v>
      </c>
      <c r="C127" s="61" t="s">
        <v>490</v>
      </c>
      <c r="D127" s="55" t="s">
        <v>1545</v>
      </c>
      <c r="E127" s="6" t="s">
        <v>1210</v>
      </c>
      <c r="F127" s="19">
        <v>1000</v>
      </c>
      <c r="G127" s="24">
        <v>4990.8999999999996</v>
      </c>
      <c r="H127" s="24">
        <v>0.14000000000000001</v>
      </c>
      <c r="I127" s="31">
        <v>5.5490000000000004</v>
      </c>
      <c r="J127" s="31"/>
      <c r="K127" s="35"/>
    </row>
    <row r="128" spans="2:11" x14ac:dyDescent="0.3">
      <c r="B128" s="8" t="s">
        <v>1776</v>
      </c>
      <c r="C128" s="61" t="s">
        <v>526</v>
      </c>
      <c r="D128" s="55" t="s">
        <v>1777</v>
      </c>
      <c r="E128" s="6" t="s">
        <v>823</v>
      </c>
      <c r="F128" s="19">
        <v>1000</v>
      </c>
      <c r="G128" s="24">
        <v>4987.1400000000003</v>
      </c>
      <c r="H128" s="24">
        <v>0.14000000000000001</v>
      </c>
      <c r="I128" s="31">
        <v>5.5385999999999997</v>
      </c>
      <c r="J128" s="31"/>
      <c r="K128" s="35"/>
    </row>
    <row r="129" spans="2:11" x14ac:dyDescent="0.3">
      <c r="B129" s="8" t="s">
        <v>1778</v>
      </c>
      <c r="C129" s="61" t="s">
        <v>711</v>
      </c>
      <c r="D129" s="55" t="s">
        <v>1779</v>
      </c>
      <c r="E129" s="6" t="s">
        <v>823</v>
      </c>
      <c r="F129" s="19">
        <v>1000</v>
      </c>
      <c r="G129" s="24">
        <v>4700.66</v>
      </c>
      <c r="H129" s="24">
        <v>0.13</v>
      </c>
      <c r="I129" s="31">
        <v>6.98</v>
      </c>
      <c r="J129" s="31"/>
      <c r="K129" s="35"/>
    </row>
    <row r="130" spans="2:11" x14ac:dyDescent="0.3">
      <c r="B130" s="8" t="s">
        <v>1780</v>
      </c>
      <c r="C130" s="61" t="s">
        <v>711</v>
      </c>
      <c r="D130" s="55" t="s">
        <v>1781</v>
      </c>
      <c r="E130" s="6" t="s">
        <v>823</v>
      </c>
      <c r="F130" s="19">
        <v>1000</v>
      </c>
      <c r="G130" s="24">
        <v>4698.3</v>
      </c>
      <c r="H130" s="24">
        <v>0.13</v>
      </c>
      <c r="I130" s="31">
        <v>7.0598999999999998</v>
      </c>
      <c r="J130" s="31"/>
      <c r="K130" s="35"/>
    </row>
    <row r="131" spans="2:11" x14ac:dyDescent="0.3">
      <c r="C131" s="59" t="s">
        <v>182</v>
      </c>
      <c r="D131" s="55"/>
      <c r="E131" s="6"/>
      <c r="F131" s="19"/>
      <c r="G131" s="25">
        <v>2370276.34</v>
      </c>
      <c r="H131" s="25">
        <v>66.930000000000007</v>
      </c>
      <c r="I131" s="31"/>
      <c r="J131" s="31"/>
      <c r="K131" s="35"/>
    </row>
    <row r="132" spans="2:11" x14ac:dyDescent="0.3">
      <c r="C132" s="58"/>
      <c r="D132" s="55"/>
      <c r="E132" s="6"/>
      <c r="F132" s="19"/>
      <c r="G132" s="24"/>
      <c r="H132" s="24"/>
      <c r="I132" s="31"/>
      <c r="J132" s="31"/>
      <c r="K132" s="35"/>
    </row>
    <row r="133" spans="2:11" x14ac:dyDescent="0.3">
      <c r="C133" s="60" t="s">
        <v>16</v>
      </c>
      <c r="D133" s="55"/>
      <c r="E133" s="6"/>
      <c r="F133" s="19"/>
      <c r="G133" s="24"/>
      <c r="H133" s="24"/>
      <c r="I133" s="31"/>
      <c r="J133" s="31"/>
      <c r="K133" s="35"/>
    </row>
    <row r="134" spans="2:11" x14ac:dyDescent="0.3">
      <c r="B134" s="8" t="s">
        <v>1214</v>
      </c>
      <c r="C134" s="61" t="s">
        <v>1215</v>
      </c>
      <c r="D134" s="55" t="s">
        <v>1216</v>
      </c>
      <c r="E134" s="6" t="s">
        <v>196</v>
      </c>
      <c r="F134" s="19">
        <v>85000000</v>
      </c>
      <c r="G134" s="24">
        <v>84953.42</v>
      </c>
      <c r="H134" s="24">
        <v>2.4</v>
      </c>
      <c r="I134" s="31">
        <v>5.0031999999999996</v>
      </c>
      <c r="J134" s="31"/>
      <c r="K134" s="35"/>
    </row>
    <row r="135" spans="2:11" x14ac:dyDescent="0.3">
      <c r="B135" s="8" t="s">
        <v>1782</v>
      </c>
      <c r="C135" s="61" t="s">
        <v>1783</v>
      </c>
      <c r="D135" s="55" t="s">
        <v>1784</v>
      </c>
      <c r="E135" s="6" t="s">
        <v>196</v>
      </c>
      <c r="F135" s="19">
        <v>75000000</v>
      </c>
      <c r="G135" s="24">
        <v>71109.600000000006</v>
      </c>
      <c r="H135" s="24">
        <v>2.0099999999999998</v>
      </c>
      <c r="I135" s="31">
        <v>5.5316000000000001</v>
      </c>
      <c r="J135" s="31"/>
      <c r="K135" s="35"/>
    </row>
    <row r="136" spans="2:11" x14ac:dyDescent="0.3">
      <c r="B136" s="8" t="s">
        <v>1785</v>
      </c>
      <c r="C136" s="61" t="s">
        <v>1786</v>
      </c>
      <c r="D136" s="55" t="s">
        <v>1787</v>
      </c>
      <c r="E136" s="6" t="s">
        <v>196</v>
      </c>
      <c r="F136" s="19">
        <v>70000000</v>
      </c>
      <c r="G136" s="24">
        <v>69333.11</v>
      </c>
      <c r="H136" s="24">
        <v>1.96</v>
      </c>
      <c r="I136" s="31">
        <v>5.24</v>
      </c>
      <c r="J136" s="31"/>
      <c r="K136" s="35"/>
    </row>
    <row r="137" spans="2:11" x14ac:dyDescent="0.3">
      <c r="B137" s="8" t="s">
        <v>1223</v>
      </c>
      <c r="C137" s="61" t="s">
        <v>1224</v>
      </c>
      <c r="D137" s="55" t="s">
        <v>1225</v>
      </c>
      <c r="E137" s="6" t="s">
        <v>196</v>
      </c>
      <c r="F137" s="19">
        <v>36500000</v>
      </c>
      <c r="G137" s="24">
        <v>36386.589999999997</v>
      </c>
      <c r="H137" s="24">
        <v>1.03</v>
      </c>
      <c r="I137" s="31">
        <v>4.5503999999999998</v>
      </c>
      <c r="J137" s="31"/>
      <c r="K137" s="35"/>
    </row>
    <row r="138" spans="2:11" x14ac:dyDescent="0.3">
      <c r="B138" s="8" t="s">
        <v>1788</v>
      </c>
      <c r="C138" s="61" t="s">
        <v>1789</v>
      </c>
      <c r="D138" s="55" t="s">
        <v>1790</v>
      </c>
      <c r="E138" s="6" t="s">
        <v>196</v>
      </c>
      <c r="F138" s="19">
        <v>29500000</v>
      </c>
      <c r="G138" s="24">
        <v>28086.98</v>
      </c>
      <c r="H138" s="24">
        <v>0.79</v>
      </c>
      <c r="I138" s="31">
        <v>5.5143000000000004</v>
      </c>
      <c r="J138" s="31"/>
      <c r="K138" s="35"/>
    </row>
    <row r="139" spans="2:11" x14ac:dyDescent="0.3">
      <c r="B139" s="8" t="s">
        <v>1217</v>
      </c>
      <c r="C139" s="61" t="s">
        <v>1218</v>
      </c>
      <c r="D139" s="55" t="s">
        <v>1219</v>
      </c>
      <c r="E139" s="6" t="s">
        <v>196</v>
      </c>
      <c r="F139" s="19">
        <v>15000000</v>
      </c>
      <c r="G139" s="24">
        <v>14978.34</v>
      </c>
      <c r="H139" s="24">
        <v>0.42</v>
      </c>
      <c r="I139" s="31">
        <v>4.8</v>
      </c>
      <c r="J139" s="31"/>
      <c r="K139" s="35"/>
    </row>
    <row r="140" spans="2:11" x14ac:dyDescent="0.3">
      <c r="B140" s="8" t="s">
        <v>1791</v>
      </c>
      <c r="C140" s="61" t="s">
        <v>1792</v>
      </c>
      <c r="D140" s="55" t="s">
        <v>1793</v>
      </c>
      <c r="E140" s="6" t="s">
        <v>196</v>
      </c>
      <c r="F140" s="19">
        <v>14000000</v>
      </c>
      <c r="G140" s="24">
        <v>13968.32</v>
      </c>
      <c r="H140" s="24">
        <v>0.39</v>
      </c>
      <c r="I140" s="31">
        <v>4.5993000000000004</v>
      </c>
      <c r="J140" s="31"/>
      <c r="K140" s="35"/>
    </row>
    <row r="141" spans="2:11" x14ac:dyDescent="0.3">
      <c r="B141" s="8" t="s">
        <v>1794</v>
      </c>
      <c r="C141" s="61" t="s">
        <v>1795</v>
      </c>
      <c r="D141" s="55" t="s">
        <v>1796</v>
      </c>
      <c r="E141" s="6" t="s">
        <v>196</v>
      </c>
      <c r="F141" s="19">
        <v>10000000</v>
      </c>
      <c r="G141" s="24">
        <v>9875.7199999999993</v>
      </c>
      <c r="H141" s="24">
        <v>0.28000000000000003</v>
      </c>
      <c r="I141" s="31">
        <v>5.2199</v>
      </c>
      <c r="J141" s="31"/>
      <c r="K141" s="35"/>
    </row>
    <row r="142" spans="2:11" x14ac:dyDescent="0.3">
      <c r="B142" s="8" t="s">
        <v>1797</v>
      </c>
      <c r="C142" s="61" t="s">
        <v>1798</v>
      </c>
      <c r="D142" s="55" t="s">
        <v>1799</v>
      </c>
      <c r="E142" s="6" t="s">
        <v>196</v>
      </c>
      <c r="F142" s="19">
        <v>5000000</v>
      </c>
      <c r="G142" s="24">
        <v>4997.26</v>
      </c>
      <c r="H142" s="24">
        <v>0.14000000000000001</v>
      </c>
      <c r="I142" s="31">
        <v>5.0031999999999996</v>
      </c>
      <c r="J142" s="31"/>
      <c r="K142" s="35"/>
    </row>
    <row r="143" spans="2:11" x14ac:dyDescent="0.3">
      <c r="C143" s="59" t="s">
        <v>182</v>
      </c>
      <c r="D143" s="55"/>
      <c r="E143" s="6"/>
      <c r="F143" s="19"/>
      <c r="G143" s="25">
        <v>333689.34000000003</v>
      </c>
      <c r="H143" s="25">
        <v>9.42</v>
      </c>
      <c r="I143" s="31"/>
      <c r="J143" s="31"/>
      <c r="K143" s="35"/>
    </row>
    <row r="144" spans="2:11" x14ac:dyDescent="0.3">
      <c r="C144" s="58"/>
      <c r="D144" s="55"/>
      <c r="E144" s="6"/>
      <c r="F144" s="19"/>
      <c r="G144" s="24"/>
      <c r="H144" s="24"/>
      <c r="I144" s="31"/>
      <c r="J144" s="31"/>
      <c r="K144" s="35"/>
    </row>
    <row r="145" spans="1:11" x14ac:dyDescent="0.3">
      <c r="C145" s="60" t="s">
        <v>17</v>
      </c>
      <c r="D145" s="55"/>
      <c r="E145" s="6"/>
      <c r="F145" s="19"/>
      <c r="G145" s="24"/>
      <c r="H145" s="24"/>
      <c r="I145" s="31"/>
      <c r="J145" s="31"/>
      <c r="K145" s="35"/>
    </row>
    <row r="146" spans="1:11" x14ac:dyDescent="0.3">
      <c r="B146" s="8" t="s">
        <v>1800</v>
      </c>
      <c r="C146" s="61" t="s">
        <v>1801</v>
      </c>
      <c r="D146" s="55" t="s">
        <v>1802</v>
      </c>
      <c r="E146" s="6" t="s">
        <v>196</v>
      </c>
      <c r="F146" s="19">
        <v>18157000</v>
      </c>
      <c r="G146" s="24">
        <v>17880.87</v>
      </c>
      <c r="H146" s="24">
        <v>0.5</v>
      </c>
      <c r="I146" s="31">
        <v>5.4728000000000003</v>
      </c>
      <c r="J146" s="31"/>
      <c r="K146" s="35"/>
    </row>
    <row r="147" spans="1:11" x14ac:dyDescent="0.3">
      <c r="B147" s="8" t="s">
        <v>1803</v>
      </c>
      <c r="C147" s="61" t="s">
        <v>1804</v>
      </c>
      <c r="D147" s="55" t="s">
        <v>1805</v>
      </c>
      <c r="E147" s="6" t="s">
        <v>196</v>
      </c>
      <c r="F147" s="19">
        <v>5104800</v>
      </c>
      <c r="G147" s="24">
        <v>5040.75</v>
      </c>
      <c r="H147" s="24">
        <v>0.14000000000000001</v>
      </c>
      <c r="I147" s="31">
        <v>5.4562999999999997</v>
      </c>
      <c r="J147" s="31"/>
      <c r="K147" s="35"/>
    </row>
    <row r="148" spans="1:11" x14ac:dyDescent="0.3">
      <c r="C148" s="59" t="s">
        <v>182</v>
      </c>
      <c r="D148" s="55"/>
      <c r="E148" s="6"/>
      <c r="F148" s="19"/>
      <c r="G148" s="25">
        <v>22921.62</v>
      </c>
      <c r="H148" s="25">
        <v>0.64</v>
      </c>
      <c r="I148" s="31"/>
      <c r="J148" s="31"/>
      <c r="K148" s="35"/>
    </row>
    <row r="149" spans="1:11" x14ac:dyDescent="0.3">
      <c r="C149" s="58"/>
      <c r="D149" s="55"/>
      <c r="E149" s="6"/>
      <c r="F149" s="19"/>
      <c r="G149" s="24"/>
      <c r="H149" s="24"/>
      <c r="I149" s="31"/>
      <c r="J149" s="31"/>
      <c r="K149" s="35"/>
    </row>
    <row r="150" spans="1:11" x14ac:dyDescent="0.3">
      <c r="C150" s="59" t="s">
        <v>18</v>
      </c>
      <c r="D150" s="55"/>
      <c r="E150" s="6"/>
      <c r="F150" s="19"/>
      <c r="G150" s="24" t="s">
        <v>2</v>
      </c>
      <c r="H150" s="24" t="s">
        <v>2</v>
      </c>
      <c r="I150" s="31"/>
      <c r="J150" s="31"/>
      <c r="K150" s="35"/>
    </row>
    <row r="151" spans="1:11" x14ac:dyDescent="0.3">
      <c r="C151" s="58"/>
      <c r="D151" s="55"/>
      <c r="E151" s="6"/>
      <c r="F151" s="19"/>
      <c r="G151" s="24"/>
      <c r="H151" s="24"/>
      <c r="I151" s="31"/>
      <c r="J151" s="31"/>
      <c r="K151" s="35"/>
    </row>
    <row r="152" spans="1:11" x14ac:dyDescent="0.3">
      <c r="A152" s="10"/>
      <c r="B152" s="28"/>
      <c r="C152" s="59" t="s">
        <v>19</v>
      </c>
      <c r="D152" s="55"/>
      <c r="E152" s="6"/>
      <c r="F152" s="19"/>
      <c r="G152" s="24"/>
      <c r="H152" s="24"/>
      <c r="I152" s="31"/>
      <c r="J152" s="31"/>
      <c r="K152" s="35"/>
    </row>
    <row r="153" spans="1:11" x14ac:dyDescent="0.3">
      <c r="A153" s="28"/>
      <c r="B153" s="28"/>
      <c r="C153" s="59" t="s">
        <v>20</v>
      </c>
      <c r="D153" s="55"/>
      <c r="E153" s="6"/>
      <c r="F153" s="19"/>
      <c r="G153" s="24" t="s">
        <v>2</v>
      </c>
      <c r="H153" s="24" t="s">
        <v>2</v>
      </c>
      <c r="I153" s="31"/>
      <c r="J153" s="31"/>
      <c r="K153" s="35"/>
    </row>
    <row r="154" spans="1:11" x14ac:dyDescent="0.3">
      <c r="A154" s="28"/>
      <c r="B154" s="28"/>
      <c r="C154" s="59"/>
      <c r="D154" s="55"/>
      <c r="E154" s="6"/>
      <c r="F154" s="19"/>
      <c r="G154" s="24"/>
      <c r="H154" s="24"/>
      <c r="I154" s="31"/>
      <c r="J154" s="31"/>
      <c r="K154" s="35"/>
    </row>
    <row r="155" spans="1:11" x14ac:dyDescent="0.3">
      <c r="C155" s="60" t="s">
        <v>21</v>
      </c>
      <c r="D155" s="55"/>
      <c r="E155" s="6"/>
      <c r="F155" s="19"/>
      <c r="G155" s="24"/>
      <c r="H155" s="24"/>
      <c r="I155" s="31"/>
      <c r="J155" s="31"/>
      <c r="K155" s="35"/>
    </row>
    <row r="156" spans="1:11" x14ac:dyDescent="0.3">
      <c r="B156" s="8" t="s">
        <v>886</v>
      </c>
      <c r="C156" s="61" t="s">
        <v>4968</v>
      </c>
      <c r="D156" s="55" t="s">
        <v>887</v>
      </c>
      <c r="E156" s="6" t="s">
        <v>888</v>
      </c>
      <c r="F156" s="19">
        <v>81864.61</v>
      </c>
      <c r="G156" s="24">
        <v>9550.0499999999993</v>
      </c>
      <c r="H156" s="24">
        <v>0.27</v>
      </c>
      <c r="I156" s="31">
        <v>5.45</v>
      </c>
      <c r="J156" s="31"/>
      <c r="K156" s="35"/>
    </row>
    <row r="157" spans="1:11" x14ac:dyDescent="0.3">
      <c r="C157" s="59" t="s">
        <v>182</v>
      </c>
      <c r="D157" s="55"/>
      <c r="E157" s="6"/>
      <c r="F157" s="19"/>
      <c r="G157" s="25">
        <v>9550.0499999999993</v>
      </c>
      <c r="H157" s="25">
        <v>0.27</v>
      </c>
      <c r="I157" s="31"/>
      <c r="J157" s="31"/>
      <c r="K157" s="35"/>
    </row>
    <row r="158" spans="1:11" x14ac:dyDescent="0.3">
      <c r="C158" s="58"/>
      <c r="D158" s="55"/>
      <c r="E158" s="6"/>
      <c r="F158" s="19"/>
      <c r="G158" s="24"/>
      <c r="H158" s="24"/>
      <c r="I158" s="31"/>
      <c r="J158" s="31"/>
      <c r="K158" s="35"/>
    </row>
    <row r="159" spans="1:11" x14ac:dyDescent="0.3">
      <c r="C159" s="59" t="s">
        <v>22</v>
      </c>
      <c r="D159" s="55"/>
      <c r="E159" s="6"/>
      <c r="F159" s="19"/>
      <c r="G159" s="24" t="s">
        <v>2</v>
      </c>
      <c r="H159" s="24" t="s">
        <v>2</v>
      </c>
      <c r="I159" s="31"/>
      <c r="J159" s="31"/>
      <c r="K159" s="35"/>
    </row>
    <row r="160" spans="1:11" x14ac:dyDescent="0.3">
      <c r="C160" s="58"/>
      <c r="D160" s="55"/>
      <c r="E160" s="6"/>
      <c r="F160" s="19"/>
      <c r="G160" s="24"/>
      <c r="H160" s="24"/>
      <c r="I160" s="31"/>
      <c r="J160" s="31"/>
      <c r="K160" s="35"/>
    </row>
    <row r="161" spans="1:54" x14ac:dyDescent="0.3">
      <c r="C161" s="59" t="s">
        <v>23</v>
      </c>
      <c r="D161" s="55"/>
      <c r="E161" s="6"/>
      <c r="F161" s="19"/>
      <c r="G161" s="24" t="s">
        <v>2</v>
      </c>
      <c r="H161" s="24" t="s">
        <v>2</v>
      </c>
      <c r="I161" s="31"/>
      <c r="J161" s="31"/>
      <c r="K161" s="35"/>
    </row>
    <row r="162" spans="1:54" x14ac:dyDescent="0.3">
      <c r="C162" s="58"/>
      <c r="D162" s="55"/>
      <c r="E162" s="6"/>
      <c r="F162" s="19"/>
      <c r="G162" s="24"/>
      <c r="H162" s="24"/>
      <c r="I162" s="31"/>
      <c r="J162" s="31"/>
      <c r="K162" s="35"/>
    </row>
    <row r="163" spans="1:54" x14ac:dyDescent="0.3">
      <c r="C163" s="60" t="s">
        <v>24</v>
      </c>
      <c r="D163" s="55"/>
      <c r="E163" s="6"/>
      <c r="F163" s="19"/>
      <c r="G163" s="24"/>
      <c r="H163" s="24"/>
      <c r="I163" s="31"/>
      <c r="J163" s="31"/>
      <c r="K163" s="35"/>
    </row>
    <row r="164" spans="1:54" x14ac:dyDescent="0.3">
      <c r="B164" s="8" t="s">
        <v>197</v>
      </c>
      <c r="C164" s="61" t="s">
        <v>198</v>
      </c>
      <c r="D164" s="55"/>
      <c r="E164" s="6"/>
      <c r="F164" s="19"/>
      <c r="G164" s="24">
        <v>20131.18</v>
      </c>
      <c r="H164" s="24">
        <v>0.56999999999999995</v>
      </c>
      <c r="I164" s="31"/>
      <c r="J164" s="31"/>
      <c r="K164" s="35"/>
    </row>
    <row r="165" spans="1:54" x14ac:dyDescent="0.3">
      <c r="C165" s="59" t="s">
        <v>182</v>
      </c>
      <c r="D165" s="55"/>
      <c r="E165" s="6"/>
      <c r="F165" s="19"/>
      <c r="G165" s="25">
        <v>20131.18</v>
      </c>
      <c r="H165" s="25">
        <v>0.56999999999999995</v>
      </c>
      <c r="I165" s="31"/>
      <c r="J165" s="31"/>
      <c r="K165" s="35"/>
    </row>
    <row r="166" spans="1:54" x14ac:dyDescent="0.3">
      <c r="C166" s="58"/>
      <c r="D166" s="55"/>
      <c r="E166" s="6"/>
      <c r="F166" s="19"/>
      <c r="G166" s="24"/>
      <c r="H166" s="24"/>
      <c r="I166" s="31"/>
      <c r="J166" s="31"/>
      <c r="K166" s="35"/>
    </row>
    <row r="167" spans="1:54" x14ac:dyDescent="0.3">
      <c r="A167" s="10"/>
      <c r="B167" s="28"/>
      <c r="C167" s="59" t="s">
        <v>25</v>
      </c>
      <c r="D167" s="55"/>
      <c r="E167" s="6"/>
      <c r="F167" s="19"/>
      <c r="G167" s="24"/>
      <c r="H167" s="24"/>
      <c r="I167" s="31"/>
      <c r="J167" s="31"/>
      <c r="K167" s="35"/>
    </row>
    <row r="168" spans="1:54" s="2" customFormat="1" ht="13.8" x14ac:dyDescent="0.3">
      <c r="A168" s="28"/>
      <c r="B168" s="28"/>
      <c r="C168" s="58" t="s">
        <v>4955</v>
      </c>
      <c r="D168" s="55"/>
      <c r="E168" s="6"/>
      <c r="F168" s="19"/>
      <c r="G168" s="24" t="s">
        <v>2</v>
      </c>
      <c r="H168" s="24" t="s">
        <v>2</v>
      </c>
      <c r="I168" s="31"/>
      <c r="J168" s="31"/>
      <c r="K168" s="35"/>
      <c r="L168" s="3"/>
      <c r="AI168" s="3"/>
      <c r="AV168" s="3"/>
      <c r="AX168" s="3"/>
      <c r="BB168" s="3"/>
    </row>
    <row r="169" spans="1:54" x14ac:dyDescent="0.3">
      <c r="B169" s="8"/>
      <c r="C169" s="61" t="s">
        <v>199</v>
      </c>
      <c r="D169" s="55"/>
      <c r="E169" s="6"/>
      <c r="F169" s="19"/>
      <c r="G169" s="24">
        <v>9551.2000000000007</v>
      </c>
      <c r="H169" s="24">
        <v>0.29000000000000004</v>
      </c>
      <c r="I169" s="31"/>
      <c r="J169" s="31"/>
      <c r="K169" s="35"/>
    </row>
    <row r="170" spans="1:54" x14ac:dyDescent="0.3">
      <c r="C170" s="59" t="s">
        <v>182</v>
      </c>
      <c r="D170" s="55"/>
      <c r="E170" s="6"/>
      <c r="F170" s="19"/>
      <c r="G170" s="25">
        <v>9551.2000000000007</v>
      </c>
      <c r="H170" s="25">
        <v>0.29000000000000004</v>
      </c>
      <c r="I170" s="31"/>
      <c r="J170" s="31"/>
      <c r="K170" s="35"/>
    </row>
    <row r="171" spans="1:54" x14ac:dyDescent="0.3">
      <c r="C171" s="58"/>
      <c r="D171" s="55"/>
      <c r="E171" s="6"/>
      <c r="F171" s="19"/>
      <c r="G171" s="24"/>
      <c r="H171" s="24"/>
      <c r="I171" s="31"/>
      <c r="J171" s="31"/>
      <c r="K171" s="35"/>
    </row>
    <row r="172" spans="1:54" x14ac:dyDescent="0.3">
      <c r="C172" s="62" t="s">
        <v>200</v>
      </c>
      <c r="D172" s="56"/>
      <c r="E172" s="5"/>
      <c r="F172" s="20"/>
      <c r="G172" s="26">
        <v>3541775.3</v>
      </c>
      <c r="H172" s="26">
        <v>100</v>
      </c>
      <c r="I172" s="32"/>
      <c r="J172" s="32"/>
      <c r="K172" s="36"/>
    </row>
    <row r="175" spans="1:54" x14ac:dyDescent="0.3">
      <c r="C175" s="1" t="s">
        <v>201</v>
      </c>
    </row>
    <row r="176" spans="1:54" x14ac:dyDescent="0.3">
      <c r="C176" s="37" t="s">
        <v>202</v>
      </c>
      <c r="D176" s="37"/>
      <c r="E176" s="37"/>
      <c r="F176" s="37"/>
      <c r="G176" s="37"/>
      <c r="H176" s="37"/>
      <c r="I176" s="37"/>
      <c r="J176" s="37"/>
      <c r="K176" s="37"/>
    </row>
    <row r="177" spans="3:11" x14ac:dyDescent="0.3">
      <c r="C177" s="2" t="s">
        <v>203</v>
      </c>
    </row>
    <row r="178" spans="3:11" x14ac:dyDescent="0.3">
      <c r="C178" s="2" t="s">
        <v>204</v>
      </c>
    </row>
    <row r="179" spans="3:11" ht="30" customHeight="1" x14ac:dyDescent="0.3">
      <c r="C179" s="87" t="s">
        <v>205</v>
      </c>
      <c r="D179" s="88"/>
      <c r="E179" s="88"/>
      <c r="F179" s="88"/>
      <c r="G179" s="88"/>
      <c r="H179" s="88"/>
      <c r="I179" s="88"/>
      <c r="J179" s="88"/>
      <c r="K179" s="88"/>
    </row>
    <row r="180" spans="3:11" x14ac:dyDescent="0.3">
      <c r="C180" s="2" t="s">
        <v>206</v>
      </c>
    </row>
    <row r="181" spans="3:11" x14ac:dyDescent="0.3">
      <c r="C181" s="2" t="s">
        <v>4999</v>
      </c>
    </row>
    <row r="183" spans="3:11" x14ac:dyDescent="0.3">
      <c r="C183" s="1" t="s">
        <v>5109</v>
      </c>
      <c r="E183" s="85" t="s">
        <v>5110</v>
      </c>
    </row>
    <row r="184" spans="3:11" x14ac:dyDescent="0.3">
      <c r="E184" s="2" t="s">
        <v>5126</v>
      </c>
    </row>
  </sheetData>
  <mergeCells count="1">
    <mergeCell ref="C179:K179"/>
  </mergeCells>
  <hyperlinks>
    <hyperlink ref="J2" location="'Index'!A1" display="'Index'!A1" xr:uid="{B4739F97-D65C-49D6-A60B-A51BAEF0DDF3}"/>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606B-C8C2-48EA-B9C0-AA1FFC0DA381}">
  <sheetPr codeName="Sheet117"/>
  <dimension ref="A1:IV127"/>
  <sheetViews>
    <sheetView showGridLines="0" zoomScale="90" zoomScaleNormal="90" workbookViewId="0">
      <pane ySplit="6" topLeftCell="A11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1806</v>
      </c>
      <c r="J2" s="38" t="s">
        <v>4603</v>
      </c>
    </row>
    <row r="3" spans="1:54" ht="16.2" x14ac:dyDescent="0.35">
      <c r="C3" s="1" t="s">
        <v>28</v>
      </c>
      <c r="D3" s="21" t="s">
        <v>1807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1808</v>
      </c>
      <c r="C19" s="61" t="s">
        <v>1809</v>
      </c>
      <c r="D19" s="55" t="s">
        <v>1810</v>
      </c>
      <c r="E19" s="6" t="s">
        <v>754</v>
      </c>
      <c r="F19" s="19">
        <v>10500</v>
      </c>
      <c r="G19" s="24">
        <v>10499.6</v>
      </c>
      <c r="H19" s="24">
        <v>4.8499999999999996</v>
      </c>
      <c r="I19" s="31">
        <v>8.1249000000000002</v>
      </c>
      <c r="J19" s="31"/>
      <c r="K19" s="35" t="s">
        <v>664</v>
      </c>
    </row>
    <row r="20" spans="2:11" x14ac:dyDescent="0.3">
      <c r="B20" s="8" t="s">
        <v>846</v>
      </c>
      <c r="C20" s="61" t="s">
        <v>847</v>
      </c>
      <c r="D20" s="55" t="s">
        <v>848</v>
      </c>
      <c r="E20" s="6" t="s">
        <v>686</v>
      </c>
      <c r="F20" s="19">
        <v>11000</v>
      </c>
      <c r="G20" s="24">
        <v>10288.709999999999</v>
      </c>
      <c r="H20" s="24">
        <v>4.75</v>
      </c>
      <c r="I20" s="31">
        <v>8.4700000000000006</v>
      </c>
      <c r="J20" s="31"/>
      <c r="K20" s="35" t="s">
        <v>664</v>
      </c>
    </row>
    <row r="21" spans="2:11" x14ac:dyDescent="0.3">
      <c r="B21" s="8" t="s">
        <v>854</v>
      </c>
      <c r="C21" s="61" t="s">
        <v>855</v>
      </c>
      <c r="D21" s="55" t="s">
        <v>856</v>
      </c>
      <c r="E21" s="6" t="s">
        <v>857</v>
      </c>
      <c r="F21" s="19">
        <v>10000</v>
      </c>
      <c r="G21" s="24">
        <v>9974.4599999999991</v>
      </c>
      <c r="H21" s="24">
        <v>4.6100000000000003</v>
      </c>
      <c r="I21" s="31">
        <v>8.8536000000000001</v>
      </c>
      <c r="J21" s="31"/>
      <c r="K21" s="35" t="s">
        <v>664</v>
      </c>
    </row>
    <row r="22" spans="2:11" x14ac:dyDescent="0.3">
      <c r="B22" s="8" t="s">
        <v>1278</v>
      </c>
      <c r="C22" s="61" t="s">
        <v>1279</v>
      </c>
      <c r="D22" s="55" t="s">
        <v>1280</v>
      </c>
      <c r="E22" s="6" t="s">
        <v>857</v>
      </c>
      <c r="F22" s="19">
        <v>10000</v>
      </c>
      <c r="G22" s="24">
        <v>9925.8700000000008</v>
      </c>
      <c r="H22" s="24">
        <v>4.58</v>
      </c>
      <c r="I22" s="31">
        <v>10.0548</v>
      </c>
      <c r="J22" s="31"/>
      <c r="K22" s="35" t="s">
        <v>664</v>
      </c>
    </row>
    <row r="23" spans="2:11" x14ac:dyDescent="0.3">
      <c r="B23" s="8" t="s">
        <v>1811</v>
      </c>
      <c r="C23" s="61" t="s">
        <v>1812</v>
      </c>
      <c r="D23" s="55" t="s">
        <v>1813</v>
      </c>
      <c r="E23" s="6" t="s">
        <v>1300</v>
      </c>
      <c r="F23" s="19">
        <v>8500</v>
      </c>
      <c r="G23" s="24">
        <v>8138.24</v>
      </c>
      <c r="H23" s="24">
        <v>3.76</v>
      </c>
      <c r="I23" s="31">
        <v>10.605</v>
      </c>
      <c r="J23" s="31"/>
      <c r="K23" s="35" t="s">
        <v>664</v>
      </c>
    </row>
    <row r="24" spans="2:11" x14ac:dyDescent="0.3">
      <c r="B24" s="8" t="s">
        <v>676</v>
      </c>
      <c r="C24" s="61" t="s">
        <v>677</v>
      </c>
      <c r="D24" s="55" t="s">
        <v>678</v>
      </c>
      <c r="E24" s="6" t="s">
        <v>679</v>
      </c>
      <c r="F24" s="19">
        <v>8000</v>
      </c>
      <c r="G24" s="24">
        <v>8012.86</v>
      </c>
      <c r="H24" s="24">
        <v>3.7</v>
      </c>
      <c r="I24" s="31">
        <v>9.99</v>
      </c>
      <c r="J24" s="31"/>
      <c r="K24" s="35" t="s">
        <v>664</v>
      </c>
    </row>
    <row r="25" spans="2:11" x14ac:dyDescent="0.3">
      <c r="B25" s="8" t="s">
        <v>790</v>
      </c>
      <c r="C25" s="61" t="s">
        <v>752</v>
      </c>
      <c r="D25" s="55" t="s">
        <v>791</v>
      </c>
      <c r="E25" s="6" t="s">
        <v>754</v>
      </c>
      <c r="F25" s="19">
        <v>8000</v>
      </c>
      <c r="G25" s="24">
        <v>7997.18</v>
      </c>
      <c r="H25" s="24">
        <v>3.69</v>
      </c>
      <c r="I25" s="31">
        <v>9.6649999999999991</v>
      </c>
      <c r="J25" s="31"/>
      <c r="K25" s="35" t="s">
        <v>664</v>
      </c>
    </row>
    <row r="26" spans="2:11" x14ac:dyDescent="0.3">
      <c r="B26" s="8" t="s">
        <v>1288</v>
      </c>
      <c r="C26" s="61" t="s">
        <v>1289</v>
      </c>
      <c r="D26" s="55" t="s">
        <v>1290</v>
      </c>
      <c r="E26" s="6" t="s">
        <v>693</v>
      </c>
      <c r="F26" s="19">
        <v>7500</v>
      </c>
      <c r="G26" s="24">
        <v>7565.24</v>
      </c>
      <c r="H26" s="24">
        <v>3.49</v>
      </c>
      <c r="I26" s="31">
        <v>8.0648</v>
      </c>
      <c r="J26" s="31"/>
      <c r="K26" s="35" t="s">
        <v>664</v>
      </c>
    </row>
    <row r="27" spans="2:11" x14ac:dyDescent="0.3">
      <c r="B27" s="8" t="s">
        <v>707</v>
      </c>
      <c r="C27" s="61" t="s">
        <v>708</v>
      </c>
      <c r="D27" s="55" t="s">
        <v>709</v>
      </c>
      <c r="E27" s="6" t="s">
        <v>663</v>
      </c>
      <c r="F27" s="19">
        <v>7500</v>
      </c>
      <c r="G27" s="24">
        <v>7551.89</v>
      </c>
      <c r="H27" s="24">
        <v>3.49</v>
      </c>
      <c r="I27" s="31">
        <v>8.0549999999999997</v>
      </c>
      <c r="J27" s="31"/>
      <c r="K27" s="35" t="s">
        <v>664</v>
      </c>
    </row>
    <row r="28" spans="2:11" x14ac:dyDescent="0.3">
      <c r="B28" s="8" t="s">
        <v>1814</v>
      </c>
      <c r="C28" s="61" t="s">
        <v>1268</v>
      </c>
      <c r="D28" s="55" t="s">
        <v>1815</v>
      </c>
      <c r="E28" s="6" t="s">
        <v>754</v>
      </c>
      <c r="F28" s="19">
        <v>7500</v>
      </c>
      <c r="G28" s="24">
        <v>7502.09</v>
      </c>
      <c r="H28" s="24">
        <v>3.46</v>
      </c>
      <c r="I28" s="31">
        <v>8.5899000000000001</v>
      </c>
      <c r="J28" s="31"/>
      <c r="K28" s="35" t="s">
        <v>664</v>
      </c>
    </row>
    <row r="29" spans="2:11" x14ac:dyDescent="0.3">
      <c r="B29" s="8" t="s">
        <v>1816</v>
      </c>
      <c r="C29" s="61" t="s">
        <v>1817</v>
      </c>
      <c r="D29" s="55" t="s">
        <v>1818</v>
      </c>
      <c r="E29" s="6" t="s">
        <v>668</v>
      </c>
      <c r="F29" s="19">
        <v>650</v>
      </c>
      <c r="G29" s="24">
        <v>6499.77</v>
      </c>
      <c r="H29" s="24">
        <v>3</v>
      </c>
      <c r="I29" s="31">
        <v>8.3535000000000004</v>
      </c>
      <c r="J29" s="31"/>
      <c r="K29" s="35" t="s">
        <v>664</v>
      </c>
    </row>
    <row r="30" spans="2:11" x14ac:dyDescent="0.3">
      <c r="B30" s="8" t="s">
        <v>1246</v>
      </c>
      <c r="C30" s="61" t="s">
        <v>1247</v>
      </c>
      <c r="D30" s="55" t="s">
        <v>1248</v>
      </c>
      <c r="E30" s="6" t="s">
        <v>1249</v>
      </c>
      <c r="F30" s="19">
        <v>6500</v>
      </c>
      <c r="G30" s="24">
        <v>6462.93</v>
      </c>
      <c r="H30" s="24">
        <v>2.98</v>
      </c>
      <c r="I30" s="31">
        <v>10.020799999999999</v>
      </c>
      <c r="J30" s="31"/>
      <c r="K30" s="35" t="s">
        <v>664</v>
      </c>
    </row>
    <row r="31" spans="2:11" x14ac:dyDescent="0.3">
      <c r="B31" s="8" t="s">
        <v>1250</v>
      </c>
      <c r="C31" s="61" t="s">
        <v>1251</v>
      </c>
      <c r="D31" s="55" t="s">
        <v>1252</v>
      </c>
      <c r="E31" s="6" t="s">
        <v>1253</v>
      </c>
      <c r="F31" s="19">
        <v>6000</v>
      </c>
      <c r="G31" s="24">
        <v>5962.93</v>
      </c>
      <c r="H31" s="24">
        <v>2.75</v>
      </c>
      <c r="I31" s="31">
        <v>12.09</v>
      </c>
      <c r="J31" s="31"/>
      <c r="K31" s="35"/>
    </row>
    <row r="32" spans="2:11" x14ac:dyDescent="0.3">
      <c r="B32" s="8" t="s">
        <v>687</v>
      </c>
      <c r="C32" s="61" t="s">
        <v>688</v>
      </c>
      <c r="D32" s="55" t="s">
        <v>689</v>
      </c>
      <c r="E32" s="6" t="s">
        <v>690</v>
      </c>
      <c r="F32" s="19">
        <v>5000</v>
      </c>
      <c r="G32" s="24">
        <v>5246.52</v>
      </c>
      <c r="H32" s="24">
        <v>2.42</v>
      </c>
      <c r="I32" s="31">
        <v>9.6</v>
      </c>
      <c r="J32" s="31"/>
      <c r="K32" s="35" t="s">
        <v>664</v>
      </c>
    </row>
    <row r="33" spans="2:11" x14ac:dyDescent="0.3">
      <c r="B33" s="8" t="s">
        <v>1260</v>
      </c>
      <c r="C33" s="61" t="s">
        <v>1124</v>
      </c>
      <c r="D33" s="55" t="s">
        <v>1261</v>
      </c>
      <c r="E33" s="6" t="s">
        <v>672</v>
      </c>
      <c r="F33" s="19">
        <v>5000</v>
      </c>
      <c r="G33" s="24">
        <v>5082.87</v>
      </c>
      <c r="H33" s="24">
        <v>2.35</v>
      </c>
      <c r="I33" s="31">
        <v>7.12</v>
      </c>
      <c r="J33" s="31"/>
      <c r="K33" s="35" t="s">
        <v>664</v>
      </c>
    </row>
    <row r="34" spans="2:11" x14ac:dyDescent="0.3">
      <c r="B34" s="8" t="s">
        <v>727</v>
      </c>
      <c r="C34" s="61" t="s">
        <v>728</v>
      </c>
      <c r="D34" s="55" t="s">
        <v>729</v>
      </c>
      <c r="E34" s="6" t="s">
        <v>663</v>
      </c>
      <c r="F34" s="19">
        <v>5000</v>
      </c>
      <c r="G34" s="24">
        <v>5028.09</v>
      </c>
      <c r="H34" s="24">
        <v>2.3199999999999998</v>
      </c>
      <c r="I34" s="31">
        <v>7.88</v>
      </c>
      <c r="J34" s="31"/>
      <c r="K34" s="35" t="s">
        <v>664</v>
      </c>
    </row>
    <row r="35" spans="2:11" x14ac:dyDescent="0.3">
      <c r="B35" s="8" t="s">
        <v>839</v>
      </c>
      <c r="C35" s="61" t="s">
        <v>711</v>
      </c>
      <c r="D35" s="55" t="s">
        <v>840</v>
      </c>
      <c r="E35" s="6" t="s">
        <v>672</v>
      </c>
      <c r="F35" s="19">
        <v>4500</v>
      </c>
      <c r="G35" s="24">
        <v>4539.78</v>
      </c>
      <c r="H35" s="24">
        <v>2.1</v>
      </c>
      <c r="I35" s="31">
        <v>7.06</v>
      </c>
      <c r="J35" s="31"/>
      <c r="K35" s="35"/>
    </row>
    <row r="36" spans="2:11" x14ac:dyDescent="0.3">
      <c r="B36" s="8" t="s">
        <v>1820</v>
      </c>
      <c r="C36" s="61" t="s">
        <v>1292</v>
      </c>
      <c r="D36" s="55" t="s">
        <v>1821</v>
      </c>
      <c r="E36" s="6" t="s">
        <v>1294</v>
      </c>
      <c r="F36" s="19">
        <v>4500</v>
      </c>
      <c r="G36" s="24">
        <v>4536.54</v>
      </c>
      <c r="H36" s="24">
        <v>2.09</v>
      </c>
      <c r="I36" s="31">
        <v>7.9749999999999996</v>
      </c>
      <c r="J36" s="31"/>
      <c r="K36" s="35" t="s">
        <v>664</v>
      </c>
    </row>
    <row r="37" spans="2:11" x14ac:dyDescent="0.3">
      <c r="B37" s="8" t="s">
        <v>1291</v>
      </c>
      <c r="C37" s="61" t="s">
        <v>1292</v>
      </c>
      <c r="D37" s="55" t="s">
        <v>1293</v>
      </c>
      <c r="E37" s="6" t="s">
        <v>1294</v>
      </c>
      <c r="F37" s="19">
        <v>4000</v>
      </c>
      <c r="G37" s="24">
        <v>4022.24</v>
      </c>
      <c r="H37" s="24">
        <v>1.86</v>
      </c>
      <c r="I37" s="31">
        <v>7.9747000000000003</v>
      </c>
      <c r="J37" s="31"/>
      <c r="K37" s="35" t="s">
        <v>664</v>
      </c>
    </row>
    <row r="38" spans="2:11" x14ac:dyDescent="0.3">
      <c r="B38" s="8" t="s">
        <v>867</v>
      </c>
      <c r="C38" s="61" t="s">
        <v>868</v>
      </c>
      <c r="D38" s="55" t="s">
        <v>869</v>
      </c>
      <c r="E38" s="6" t="s">
        <v>663</v>
      </c>
      <c r="F38" s="19">
        <v>2500</v>
      </c>
      <c r="G38" s="24">
        <v>2483.9899999999998</v>
      </c>
      <c r="H38" s="24">
        <v>1.1499999999999999</v>
      </c>
      <c r="I38" s="31">
        <v>8.0498999999999992</v>
      </c>
      <c r="J38" s="31"/>
      <c r="K38" s="35" t="s">
        <v>664</v>
      </c>
    </row>
    <row r="39" spans="2:11" x14ac:dyDescent="0.3">
      <c r="B39" s="8" t="s">
        <v>870</v>
      </c>
      <c r="C39" s="61" t="s">
        <v>868</v>
      </c>
      <c r="D39" s="55" t="s">
        <v>871</v>
      </c>
      <c r="E39" s="6" t="s">
        <v>663</v>
      </c>
      <c r="F39" s="19">
        <v>2500</v>
      </c>
      <c r="G39" s="24">
        <v>2481.71</v>
      </c>
      <c r="H39" s="24">
        <v>1.1499999999999999</v>
      </c>
      <c r="I39" s="31">
        <v>8.0498999999999992</v>
      </c>
      <c r="J39" s="31"/>
      <c r="K39" s="35" t="s">
        <v>664</v>
      </c>
    </row>
    <row r="40" spans="2:11" x14ac:dyDescent="0.3">
      <c r="B40" s="8" t="s">
        <v>872</v>
      </c>
      <c r="C40" s="61" t="s">
        <v>868</v>
      </c>
      <c r="D40" s="55" t="s">
        <v>873</v>
      </c>
      <c r="E40" s="6" t="s">
        <v>663</v>
      </c>
      <c r="F40" s="19">
        <v>2500</v>
      </c>
      <c r="G40" s="24">
        <v>2478.16</v>
      </c>
      <c r="H40" s="24">
        <v>1.1399999999999999</v>
      </c>
      <c r="I40" s="31">
        <v>8.0599000000000007</v>
      </c>
      <c r="J40" s="31"/>
      <c r="K40" s="35" t="s">
        <v>664</v>
      </c>
    </row>
    <row r="41" spans="2:11" x14ac:dyDescent="0.3">
      <c r="B41" s="8" t="s">
        <v>874</v>
      </c>
      <c r="C41" s="61" t="s">
        <v>868</v>
      </c>
      <c r="D41" s="55" t="s">
        <v>875</v>
      </c>
      <c r="E41" s="6" t="s">
        <v>663</v>
      </c>
      <c r="F41" s="19">
        <v>2500</v>
      </c>
      <c r="G41" s="24">
        <v>2477.84</v>
      </c>
      <c r="H41" s="24">
        <v>1.1399999999999999</v>
      </c>
      <c r="I41" s="31">
        <v>8.0517000000000003</v>
      </c>
      <c r="J41" s="31"/>
      <c r="K41" s="35" t="s">
        <v>664</v>
      </c>
    </row>
    <row r="42" spans="2:11" x14ac:dyDescent="0.3">
      <c r="B42" s="8" t="s">
        <v>1256</v>
      </c>
      <c r="C42" s="61" t="s">
        <v>1124</v>
      </c>
      <c r="D42" s="55" t="s">
        <v>1257</v>
      </c>
      <c r="E42" s="6" t="s">
        <v>672</v>
      </c>
      <c r="F42" s="19">
        <v>2500</v>
      </c>
      <c r="G42" s="24">
        <v>2474.0300000000002</v>
      </c>
      <c r="H42" s="24">
        <v>1.1399999999999999</v>
      </c>
      <c r="I42" s="31">
        <v>7.1430999999999996</v>
      </c>
      <c r="J42" s="31"/>
      <c r="K42" s="35" t="s">
        <v>664</v>
      </c>
    </row>
    <row r="43" spans="2:11" x14ac:dyDescent="0.3">
      <c r="B43" s="8" t="s">
        <v>1241</v>
      </c>
      <c r="C43" s="61" t="s">
        <v>1242</v>
      </c>
      <c r="D43" s="55" t="s">
        <v>1243</v>
      </c>
      <c r="E43" s="6" t="s">
        <v>668</v>
      </c>
      <c r="F43" s="19">
        <v>200</v>
      </c>
      <c r="G43" s="24">
        <v>1986.09</v>
      </c>
      <c r="H43" s="24">
        <v>0.92</v>
      </c>
      <c r="I43" s="31">
        <v>8.9562000000000008</v>
      </c>
      <c r="J43" s="31"/>
      <c r="K43" s="35" t="s">
        <v>664</v>
      </c>
    </row>
    <row r="44" spans="2:11" x14ac:dyDescent="0.3">
      <c r="B44" s="8" t="s">
        <v>1297</v>
      </c>
      <c r="C44" s="61" t="s">
        <v>1298</v>
      </c>
      <c r="D44" s="55" t="s">
        <v>1299</v>
      </c>
      <c r="E44" s="6" t="s">
        <v>1300</v>
      </c>
      <c r="F44" s="19">
        <v>7500</v>
      </c>
      <c r="G44" s="24">
        <v>1876.46</v>
      </c>
      <c r="H44" s="24">
        <v>0.87</v>
      </c>
      <c r="I44" s="31">
        <v>8.4634999999999998</v>
      </c>
      <c r="J44" s="31"/>
      <c r="K44" s="35" t="s">
        <v>664</v>
      </c>
    </row>
    <row r="45" spans="2:11" x14ac:dyDescent="0.3">
      <c r="B45" s="8" t="s">
        <v>1822</v>
      </c>
      <c r="C45" s="61" t="s">
        <v>370</v>
      </c>
      <c r="D45" s="55" t="s">
        <v>1823</v>
      </c>
      <c r="E45" s="6" t="s">
        <v>1294</v>
      </c>
      <c r="F45" s="19">
        <v>1875</v>
      </c>
      <c r="G45" s="24">
        <v>1875.38</v>
      </c>
      <c r="H45" s="24">
        <v>0.87</v>
      </c>
      <c r="I45" s="31">
        <v>8.14</v>
      </c>
      <c r="J45" s="31"/>
      <c r="K45" s="35" t="s">
        <v>664</v>
      </c>
    </row>
    <row r="46" spans="2:11" x14ac:dyDescent="0.3">
      <c r="B46" s="8" t="s">
        <v>1824</v>
      </c>
      <c r="C46" s="61" t="s">
        <v>370</v>
      </c>
      <c r="D46" s="55" t="s">
        <v>1825</v>
      </c>
      <c r="E46" s="6" t="s">
        <v>1294</v>
      </c>
      <c r="F46" s="19">
        <v>1875</v>
      </c>
      <c r="G46" s="24">
        <v>1875.07</v>
      </c>
      <c r="H46" s="24">
        <v>0.87</v>
      </c>
      <c r="I46" s="31">
        <v>8.1351999999999993</v>
      </c>
      <c r="J46" s="31"/>
      <c r="K46" s="35" t="s">
        <v>664</v>
      </c>
    </row>
    <row r="47" spans="2:11" x14ac:dyDescent="0.3">
      <c r="B47" s="8" t="s">
        <v>1826</v>
      </c>
      <c r="C47" s="61" t="s">
        <v>1827</v>
      </c>
      <c r="D47" s="55" t="s">
        <v>1828</v>
      </c>
      <c r="E47" s="6" t="s">
        <v>1829</v>
      </c>
      <c r="F47" s="19">
        <v>150</v>
      </c>
      <c r="G47" s="24">
        <v>1512.29</v>
      </c>
      <c r="H47" s="24">
        <v>0.7</v>
      </c>
      <c r="I47" s="31">
        <v>7.8571999999999997</v>
      </c>
      <c r="J47" s="31"/>
      <c r="K47" s="35" t="s">
        <v>664</v>
      </c>
    </row>
    <row r="48" spans="2:11" x14ac:dyDescent="0.3">
      <c r="B48" s="8" t="s">
        <v>1272</v>
      </c>
      <c r="C48" s="61" t="s">
        <v>1268</v>
      </c>
      <c r="D48" s="55" t="s">
        <v>1273</v>
      </c>
      <c r="E48" s="6" t="s">
        <v>754</v>
      </c>
      <c r="F48" s="19">
        <v>500</v>
      </c>
      <c r="G48" s="24">
        <v>499.91</v>
      </c>
      <c r="H48" s="24">
        <v>0.23</v>
      </c>
      <c r="I48" s="31">
        <v>9.0548999999999999</v>
      </c>
      <c r="J48" s="31"/>
      <c r="K48" s="35" t="s">
        <v>664</v>
      </c>
    </row>
    <row r="49" spans="2:11" x14ac:dyDescent="0.3">
      <c r="C49" s="59" t="s">
        <v>182</v>
      </c>
      <c r="D49" s="55"/>
      <c r="E49" s="6"/>
      <c r="F49" s="19"/>
      <c r="G49" s="25">
        <v>156858.74</v>
      </c>
      <c r="H49" s="25">
        <v>72.430000000000007</v>
      </c>
      <c r="I49" s="31"/>
      <c r="J49" s="31"/>
      <c r="K49" s="35"/>
    </row>
    <row r="50" spans="2:11" x14ac:dyDescent="0.3">
      <c r="C50" s="58"/>
      <c r="D50" s="55"/>
      <c r="E50" s="6"/>
      <c r="F50" s="19"/>
      <c r="G50" s="24"/>
      <c r="H50" s="24"/>
      <c r="I50" s="31"/>
      <c r="J50" s="31"/>
      <c r="K50" s="35"/>
    </row>
    <row r="51" spans="2:11" x14ac:dyDescent="0.3">
      <c r="C51" s="60" t="s">
        <v>795</v>
      </c>
      <c r="D51" s="55"/>
      <c r="E51" s="6"/>
      <c r="F51" s="19"/>
      <c r="G51" s="24"/>
      <c r="H51" s="24"/>
      <c r="I51" s="31"/>
      <c r="J51" s="31"/>
      <c r="K51" s="35"/>
    </row>
    <row r="52" spans="2:11" x14ac:dyDescent="0.3">
      <c r="B52" s="8" t="s">
        <v>796</v>
      </c>
      <c r="C52" s="61" t="s">
        <v>797</v>
      </c>
      <c r="D52" s="55" t="s">
        <v>798</v>
      </c>
      <c r="E52" s="6" t="s">
        <v>663</v>
      </c>
      <c r="F52" s="19">
        <v>9000</v>
      </c>
      <c r="G52" s="24">
        <v>9379.91</v>
      </c>
      <c r="H52" s="24">
        <v>4.33</v>
      </c>
      <c r="I52" s="31">
        <v>8.1998999999999995</v>
      </c>
      <c r="J52" s="31"/>
      <c r="K52" s="35" t="s">
        <v>664</v>
      </c>
    </row>
    <row r="53" spans="2:11" x14ac:dyDescent="0.3">
      <c r="C53" s="59" t="s">
        <v>182</v>
      </c>
      <c r="D53" s="55"/>
      <c r="E53" s="6"/>
      <c r="F53" s="19"/>
      <c r="G53" s="25">
        <v>9379.91</v>
      </c>
      <c r="H53" s="25">
        <v>4.33</v>
      </c>
      <c r="I53" s="31"/>
      <c r="J53" s="31"/>
      <c r="K53" s="35"/>
    </row>
    <row r="54" spans="2:11" x14ac:dyDescent="0.3">
      <c r="C54" s="58"/>
      <c r="D54" s="55"/>
      <c r="E54" s="6"/>
      <c r="F54" s="19"/>
      <c r="G54" s="24"/>
      <c r="H54" s="24"/>
      <c r="I54" s="31"/>
      <c r="J54" s="31"/>
      <c r="K54" s="35"/>
    </row>
    <row r="55" spans="2:11" x14ac:dyDescent="0.3">
      <c r="C55" s="59" t="s">
        <v>7</v>
      </c>
      <c r="D55" s="55"/>
      <c r="E55" s="6"/>
      <c r="F55" s="19"/>
      <c r="G55" s="24" t="s">
        <v>2</v>
      </c>
      <c r="H55" s="24" t="s">
        <v>2</v>
      </c>
      <c r="I55" s="31"/>
      <c r="J55" s="31"/>
      <c r="K55" s="35"/>
    </row>
    <row r="56" spans="2:11" x14ac:dyDescent="0.3">
      <c r="C56" s="58"/>
      <c r="D56" s="55"/>
      <c r="E56" s="6"/>
      <c r="F56" s="19"/>
      <c r="G56" s="24"/>
      <c r="H56" s="24"/>
      <c r="I56" s="31"/>
      <c r="J56" s="31"/>
      <c r="K56" s="35"/>
    </row>
    <row r="57" spans="2:11" x14ac:dyDescent="0.3">
      <c r="C57" s="59" t="s">
        <v>8</v>
      </c>
      <c r="D57" s="55"/>
      <c r="E57" s="6"/>
      <c r="F57" s="19"/>
      <c r="G57" s="24" t="s">
        <v>2</v>
      </c>
      <c r="H57" s="24" t="s">
        <v>2</v>
      </c>
      <c r="I57" s="31"/>
      <c r="J57" s="31"/>
      <c r="K57" s="35"/>
    </row>
    <row r="58" spans="2:11" x14ac:dyDescent="0.3">
      <c r="C58" s="58"/>
      <c r="D58" s="55"/>
      <c r="E58" s="6"/>
      <c r="F58" s="19"/>
      <c r="G58" s="24"/>
      <c r="H58" s="24"/>
      <c r="I58" s="31"/>
      <c r="J58" s="31"/>
      <c r="K58" s="35"/>
    </row>
    <row r="59" spans="2:11" x14ac:dyDescent="0.3">
      <c r="C59" s="60" t="s">
        <v>9</v>
      </c>
      <c r="D59" s="55"/>
      <c r="E59" s="6"/>
      <c r="F59" s="19"/>
      <c r="G59" s="24"/>
      <c r="H59" s="24"/>
      <c r="I59" s="31"/>
      <c r="J59" s="31"/>
      <c r="K59" s="35"/>
    </row>
    <row r="60" spans="2:11" x14ac:dyDescent="0.3">
      <c r="B60" s="8" t="s">
        <v>1830</v>
      </c>
      <c r="C60" s="61" t="s">
        <v>1831</v>
      </c>
      <c r="D60" s="55" t="s">
        <v>1832</v>
      </c>
      <c r="E60" s="6" t="s">
        <v>196</v>
      </c>
      <c r="F60" s="19">
        <v>15000000</v>
      </c>
      <c r="G60" s="24">
        <v>15425.76</v>
      </c>
      <c r="H60" s="24">
        <v>7.12</v>
      </c>
      <c r="I60" s="31">
        <v>6.4788857999999996</v>
      </c>
      <c r="J60" s="31"/>
      <c r="K60" s="35"/>
    </row>
    <row r="61" spans="2:11" x14ac:dyDescent="0.3">
      <c r="B61" s="8" t="s">
        <v>1833</v>
      </c>
      <c r="C61" s="61" t="s">
        <v>1834</v>
      </c>
      <c r="D61" s="55" t="s">
        <v>1835</v>
      </c>
      <c r="E61" s="6" t="s">
        <v>196</v>
      </c>
      <c r="F61" s="19">
        <v>4000000</v>
      </c>
      <c r="G61" s="24">
        <v>4150.9799999999996</v>
      </c>
      <c r="H61" s="24">
        <v>1.92</v>
      </c>
      <c r="I61" s="31">
        <v>6.6419648000000002</v>
      </c>
      <c r="J61" s="31"/>
      <c r="K61" s="35"/>
    </row>
    <row r="62" spans="2:11" x14ac:dyDescent="0.3">
      <c r="B62" s="8" t="s">
        <v>805</v>
      </c>
      <c r="C62" s="61" t="s">
        <v>806</v>
      </c>
      <c r="D62" s="55" t="s">
        <v>807</v>
      </c>
      <c r="E62" s="6" t="s">
        <v>196</v>
      </c>
      <c r="F62" s="19">
        <v>2500000</v>
      </c>
      <c r="G62" s="24">
        <v>2467.48</v>
      </c>
      <c r="H62" s="24">
        <v>1.1399999999999999</v>
      </c>
      <c r="I62" s="31">
        <v>6.7754694999999998</v>
      </c>
      <c r="J62" s="31"/>
      <c r="K62" s="35"/>
    </row>
    <row r="63" spans="2:11" x14ac:dyDescent="0.3">
      <c r="C63" s="59" t="s">
        <v>182</v>
      </c>
      <c r="D63" s="55"/>
      <c r="E63" s="6"/>
      <c r="F63" s="19"/>
      <c r="G63" s="25">
        <v>22044.22</v>
      </c>
      <c r="H63" s="25">
        <v>10.18</v>
      </c>
      <c r="I63" s="31"/>
      <c r="J63" s="31"/>
      <c r="K63" s="35"/>
    </row>
    <row r="64" spans="2:11" x14ac:dyDescent="0.3">
      <c r="C64" s="58"/>
      <c r="D64" s="55"/>
      <c r="E64" s="6"/>
      <c r="F64" s="19"/>
      <c r="G64" s="24"/>
      <c r="H64" s="24"/>
      <c r="I64" s="31"/>
      <c r="J64" s="31"/>
      <c r="K64" s="35"/>
    </row>
    <row r="65" spans="1:11" x14ac:dyDescent="0.3">
      <c r="C65" s="60" t="s">
        <v>10</v>
      </c>
      <c r="D65" s="55"/>
      <c r="E65" s="6"/>
      <c r="F65" s="19"/>
      <c r="G65" s="24"/>
      <c r="H65" s="24"/>
      <c r="I65" s="31"/>
      <c r="J65" s="31"/>
      <c r="K65" s="35"/>
    </row>
    <row r="66" spans="1:11" x14ac:dyDescent="0.3">
      <c r="B66" s="8" t="s">
        <v>1197</v>
      </c>
      <c r="C66" s="61" t="s">
        <v>1198</v>
      </c>
      <c r="D66" s="55" t="s">
        <v>1199</v>
      </c>
      <c r="E66" s="6" t="s">
        <v>196</v>
      </c>
      <c r="F66" s="19">
        <v>5000000</v>
      </c>
      <c r="G66" s="24">
        <v>5018.54</v>
      </c>
      <c r="H66" s="24">
        <v>2.3199999999999998</v>
      </c>
      <c r="I66" s="31">
        <v>7.5557870999999999</v>
      </c>
      <c r="J66" s="31"/>
      <c r="K66" s="35"/>
    </row>
    <row r="67" spans="1:11" x14ac:dyDescent="0.3">
      <c r="C67" s="59" t="s">
        <v>182</v>
      </c>
      <c r="D67" s="55"/>
      <c r="E67" s="6"/>
      <c r="F67" s="19"/>
      <c r="G67" s="25">
        <v>5018.54</v>
      </c>
      <c r="H67" s="25">
        <v>2.3199999999999998</v>
      </c>
      <c r="I67" s="31"/>
      <c r="J67" s="31"/>
      <c r="K67" s="35"/>
    </row>
    <row r="68" spans="1:11" x14ac:dyDescent="0.3">
      <c r="C68" s="58"/>
      <c r="D68" s="55"/>
      <c r="E68" s="6"/>
      <c r="F68" s="19"/>
      <c r="G68" s="24"/>
      <c r="H68" s="24"/>
      <c r="I68" s="31"/>
      <c r="J68" s="31"/>
      <c r="K68" s="35"/>
    </row>
    <row r="69" spans="1:11" x14ac:dyDescent="0.3">
      <c r="C69" s="59" t="s">
        <v>11</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A71" s="10"/>
      <c r="B71" s="28"/>
      <c r="C71" s="59" t="s">
        <v>13</v>
      </c>
      <c r="D71" s="55"/>
      <c r="E71" s="6"/>
      <c r="F71" s="19"/>
      <c r="G71" s="24"/>
      <c r="H71" s="24"/>
      <c r="I71" s="31"/>
      <c r="J71" s="31"/>
      <c r="K71" s="35"/>
    </row>
    <row r="72" spans="1:11" x14ac:dyDescent="0.3">
      <c r="A72" s="28"/>
      <c r="B72" s="28"/>
      <c r="C72" s="59" t="s">
        <v>14</v>
      </c>
      <c r="D72" s="55"/>
      <c r="E72" s="6"/>
      <c r="F72" s="19"/>
      <c r="G72" s="24" t="s">
        <v>2</v>
      </c>
      <c r="H72" s="24" t="s">
        <v>2</v>
      </c>
      <c r="I72" s="31"/>
      <c r="J72" s="31"/>
      <c r="K72" s="35"/>
    </row>
    <row r="73" spans="1:11" x14ac:dyDescent="0.3">
      <c r="A73" s="28"/>
      <c r="B73" s="28"/>
      <c r="C73" s="59"/>
      <c r="D73" s="55"/>
      <c r="E73" s="6"/>
      <c r="F73" s="19"/>
      <c r="G73" s="24"/>
      <c r="H73" s="24"/>
      <c r="I73" s="31"/>
      <c r="J73" s="31"/>
      <c r="K73" s="35"/>
    </row>
    <row r="74" spans="1:11" x14ac:dyDescent="0.3">
      <c r="A74" s="28"/>
      <c r="B74" s="28"/>
      <c r="C74" s="59" t="s">
        <v>15</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C76" s="60" t="s">
        <v>16</v>
      </c>
      <c r="D76" s="55"/>
      <c r="E76" s="6"/>
      <c r="F76" s="19"/>
      <c r="G76" s="24"/>
      <c r="H76" s="24"/>
      <c r="I76" s="31"/>
      <c r="J76" s="31"/>
      <c r="K76" s="35"/>
    </row>
    <row r="77" spans="1:11" x14ac:dyDescent="0.3">
      <c r="B77" s="8" t="s">
        <v>1788</v>
      </c>
      <c r="C77" s="61" t="s">
        <v>1789</v>
      </c>
      <c r="D77" s="55" t="s">
        <v>1790</v>
      </c>
      <c r="E77" s="6" t="s">
        <v>196</v>
      </c>
      <c r="F77" s="19">
        <v>5000000</v>
      </c>
      <c r="G77" s="24">
        <v>4760.51</v>
      </c>
      <c r="H77" s="24">
        <v>2.2000000000000002</v>
      </c>
      <c r="I77" s="31">
        <v>5.5143000000000004</v>
      </c>
      <c r="J77" s="31"/>
      <c r="K77" s="35"/>
    </row>
    <row r="78" spans="1:11" x14ac:dyDescent="0.3">
      <c r="C78" s="59" t="s">
        <v>182</v>
      </c>
      <c r="D78" s="55"/>
      <c r="E78" s="6"/>
      <c r="F78" s="19"/>
      <c r="G78" s="25">
        <v>4760.51</v>
      </c>
      <c r="H78" s="25">
        <v>2.2000000000000002</v>
      </c>
      <c r="I78" s="31"/>
      <c r="J78" s="31"/>
      <c r="K78" s="35"/>
    </row>
    <row r="79" spans="1:11" x14ac:dyDescent="0.3">
      <c r="C79" s="58"/>
      <c r="D79" s="55"/>
      <c r="E79" s="6"/>
      <c r="F79" s="19"/>
      <c r="G79" s="24"/>
      <c r="H79" s="24"/>
      <c r="I79" s="31"/>
      <c r="J79" s="31"/>
      <c r="K79" s="35"/>
    </row>
    <row r="80" spans="1:11" x14ac:dyDescent="0.3">
      <c r="C80" s="59" t="s">
        <v>17</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C82" s="59" t="s">
        <v>18</v>
      </c>
      <c r="D82" s="55"/>
      <c r="E82" s="6"/>
      <c r="F82" s="19"/>
      <c r="G82" s="24" t="s">
        <v>2</v>
      </c>
      <c r="H82" s="24" t="s">
        <v>2</v>
      </c>
      <c r="I82" s="31"/>
      <c r="J82" s="31"/>
      <c r="K82" s="35"/>
    </row>
    <row r="83" spans="1:11" x14ac:dyDescent="0.3">
      <c r="C83" s="58"/>
      <c r="D83" s="55"/>
      <c r="E83" s="6"/>
      <c r="F83" s="19"/>
      <c r="G83" s="24"/>
      <c r="H83" s="24"/>
      <c r="I83" s="31"/>
      <c r="J83" s="31"/>
      <c r="K83" s="35"/>
    </row>
    <row r="84" spans="1:11" x14ac:dyDescent="0.3">
      <c r="A84" s="10"/>
      <c r="B84" s="28"/>
      <c r="C84" s="59" t="s">
        <v>19</v>
      </c>
      <c r="D84" s="55"/>
      <c r="E84" s="6"/>
      <c r="F84" s="19"/>
      <c r="G84" s="24"/>
      <c r="H84" s="24"/>
      <c r="I84" s="31"/>
      <c r="J84" s="31"/>
      <c r="K84" s="35"/>
    </row>
    <row r="85" spans="1:11" x14ac:dyDescent="0.3">
      <c r="A85" s="28"/>
      <c r="B85" s="28"/>
      <c r="C85" s="59" t="s">
        <v>20</v>
      </c>
      <c r="D85" s="55"/>
      <c r="E85" s="6"/>
      <c r="F85" s="19"/>
      <c r="G85" s="24" t="s">
        <v>2</v>
      </c>
      <c r="H85" s="24" t="s">
        <v>2</v>
      </c>
      <c r="I85" s="31"/>
      <c r="J85" s="31"/>
      <c r="K85" s="35"/>
    </row>
    <row r="86" spans="1:11" x14ac:dyDescent="0.3">
      <c r="A86" s="28"/>
      <c r="B86" s="28"/>
      <c r="C86" s="59"/>
      <c r="D86" s="55"/>
      <c r="E86" s="6"/>
      <c r="F86" s="19"/>
      <c r="G86" s="24"/>
      <c r="H86" s="24"/>
      <c r="I86" s="31"/>
      <c r="J86" s="31"/>
      <c r="K86" s="35"/>
    </row>
    <row r="87" spans="1:11" x14ac:dyDescent="0.3">
      <c r="C87" s="60" t="s">
        <v>21</v>
      </c>
      <c r="D87" s="55"/>
      <c r="E87" s="6"/>
      <c r="F87" s="19"/>
      <c r="G87" s="24"/>
      <c r="H87" s="24"/>
      <c r="I87" s="31"/>
      <c r="J87" s="31"/>
      <c r="K87" s="35"/>
    </row>
    <row r="88" spans="1:11" x14ac:dyDescent="0.3">
      <c r="B88" s="8" t="s">
        <v>886</v>
      </c>
      <c r="C88" s="61" t="s">
        <v>4968</v>
      </c>
      <c r="D88" s="55" t="s">
        <v>887</v>
      </c>
      <c r="E88" s="6" t="s">
        <v>888</v>
      </c>
      <c r="F88" s="19">
        <v>7082.6459999999997</v>
      </c>
      <c r="G88" s="24">
        <v>826.24</v>
      </c>
      <c r="H88" s="24">
        <v>0.38</v>
      </c>
      <c r="I88" s="31">
        <v>5.45</v>
      </c>
      <c r="J88" s="31"/>
      <c r="K88" s="35"/>
    </row>
    <row r="89" spans="1:11" x14ac:dyDescent="0.3">
      <c r="C89" s="59" t="s">
        <v>182</v>
      </c>
      <c r="D89" s="55"/>
      <c r="E89" s="6"/>
      <c r="F89" s="19"/>
      <c r="G89" s="25">
        <v>826.24</v>
      </c>
      <c r="H89" s="25">
        <v>0.38</v>
      </c>
      <c r="I89" s="31"/>
      <c r="J89" s="31"/>
      <c r="K89" s="35"/>
    </row>
    <row r="90" spans="1:11" x14ac:dyDescent="0.3">
      <c r="C90" s="58"/>
      <c r="D90" s="55"/>
      <c r="E90" s="6"/>
      <c r="F90" s="19"/>
      <c r="G90" s="24"/>
      <c r="H90" s="24"/>
      <c r="I90" s="31"/>
      <c r="J90" s="31"/>
      <c r="K90" s="35"/>
    </row>
    <row r="91" spans="1:11" x14ac:dyDescent="0.3">
      <c r="C91" s="60" t="s">
        <v>834</v>
      </c>
      <c r="D91" s="55"/>
      <c r="E91" s="6"/>
      <c r="F91" s="19"/>
      <c r="G91" s="24"/>
      <c r="H91" s="24"/>
      <c r="I91" s="31"/>
      <c r="J91" s="31"/>
      <c r="K91" s="35"/>
    </row>
    <row r="92" spans="1:11" x14ac:dyDescent="0.3">
      <c r="B92" s="8" t="s">
        <v>1309</v>
      </c>
      <c r="C92" s="61" t="s">
        <v>715</v>
      </c>
      <c r="D92" s="55" t="s">
        <v>1310</v>
      </c>
      <c r="E92" s="6" t="s">
        <v>611</v>
      </c>
      <c r="F92" s="19">
        <v>5000000</v>
      </c>
      <c r="G92" s="24">
        <v>7000</v>
      </c>
      <c r="H92" s="24">
        <v>3.23</v>
      </c>
      <c r="I92" s="31"/>
      <c r="J92" s="31"/>
      <c r="K92" s="35"/>
    </row>
    <row r="93" spans="1:11" x14ac:dyDescent="0.3">
      <c r="B93" s="8" t="s">
        <v>1311</v>
      </c>
      <c r="C93" s="61" t="s">
        <v>670</v>
      </c>
      <c r="D93" s="55" t="s">
        <v>1312</v>
      </c>
      <c r="E93" s="6" t="s">
        <v>611</v>
      </c>
      <c r="F93" s="19">
        <v>1900000</v>
      </c>
      <c r="G93" s="24">
        <v>2071</v>
      </c>
      <c r="H93" s="24">
        <v>0.96</v>
      </c>
      <c r="I93" s="31"/>
      <c r="J93" s="31"/>
      <c r="K93" s="35"/>
    </row>
    <row r="94" spans="1:11" x14ac:dyDescent="0.3">
      <c r="B94" s="8" t="s">
        <v>1313</v>
      </c>
      <c r="C94" s="61" t="s">
        <v>1314</v>
      </c>
      <c r="D94" s="55" t="s">
        <v>1315</v>
      </c>
      <c r="E94" s="6" t="s">
        <v>57</v>
      </c>
      <c r="F94" s="19">
        <v>684931</v>
      </c>
      <c r="G94" s="24">
        <v>479.45</v>
      </c>
      <c r="H94" s="24">
        <v>0.22</v>
      </c>
      <c r="I94" s="31"/>
      <c r="J94" s="31"/>
      <c r="K94" s="35"/>
    </row>
    <row r="95" spans="1:11" x14ac:dyDescent="0.3">
      <c r="C95" s="59" t="s">
        <v>182</v>
      </c>
      <c r="D95" s="55"/>
      <c r="E95" s="6"/>
      <c r="F95" s="19"/>
      <c r="G95" s="25">
        <v>9550.4500000000007</v>
      </c>
      <c r="H95" s="25">
        <v>4.41</v>
      </c>
      <c r="I95" s="31"/>
      <c r="J95" s="31"/>
      <c r="K95" s="35"/>
    </row>
    <row r="96" spans="1:11" x14ac:dyDescent="0.3">
      <c r="C96" s="58"/>
      <c r="D96" s="55"/>
      <c r="E96" s="6"/>
      <c r="F96" s="19"/>
      <c r="G96" s="24"/>
      <c r="H96" s="24"/>
      <c r="I96" s="31"/>
      <c r="J96" s="31"/>
      <c r="K96" s="35"/>
    </row>
    <row r="97" spans="1:54" x14ac:dyDescent="0.3">
      <c r="C97" s="59" t="s">
        <v>22</v>
      </c>
      <c r="D97" s="55"/>
      <c r="E97" s="6"/>
      <c r="F97" s="19"/>
      <c r="G97" s="24" t="s">
        <v>2</v>
      </c>
      <c r="H97" s="24" t="s">
        <v>2</v>
      </c>
      <c r="I97" s="31"/>
      <c r="J97" s="31"/>
      <c r="K97" s="35"/>
    </row>
    <row r="98" spans="1:54" x14ac:dyDescent="0.3">
      <c r="C98" s="58"/>
      <c r="D98" s="55"/>
      <c r="E98" s="6"/>
      <c r="F98" s="19"/>
      <c r="G98" s="24"/>
      <c r="H98" s="24"/>
      <c r="I98" s="31"/>
      <c r="J98" s="31"/>
      <c r="K98" s="35"/>
    </row>
    <row r="99" spans="1:54" x14ac:dyDescent="0.3">
      <c r="C99" s="59" t="s">
        <v>23</v>
      </c>
      <c r="D99" s="55"/>
      <c r="E99" s="6"/>
      <c r="F99" s="19"/>
      <c r="G99" s="24" t="s">
        <v>2</v>
      </c>
      <c r="H99" s="24" t="s">
        <v>2</v>
      </c>
      <c r="I99" s="31"/>
      <c r="J99" s="31"/>
      <c r="K99" s="35"/>
    </row>
    <row r="100" spans="1:54" x14ac:dyDescent="0.3">
      <c r="C100" s="58"/>
      <c r="D100" s="55"/>
      <c r="E100" s="6"/>
      <c r="F100" s="19"/>
      <c r="G100" s="24"/>
      <c r="H100" s="24"/>
      <c r="I100" s="31"/>
      <c r="J100" s="31"/>
      <c r="K100" s="35"/>
    </row>
    <row r="101" spans="1:54" x14ac:dyDescent="0.3">
      <c r="C101" s="60" t="s">
        <v>24</v>
      </c>
      <c r="D101" s="55"/>
      <c r="E101" s="6"/>
      <c r="F101" s="19"/>
      <c r="G101" s="24"/>
      <c r="H101" s="24"/>
      <c r="I101" s="31"/>
      <c r="J101" s="31"/>
      <c r="K101" s="35"/>
    </row>
    <row r="102" spans="1:54" x14ac:dyDescent="0.3">
      <c r="B102" s="8" t="s">
        <v>197</v>
      </c>
      <c r="C102" s="61" t="s">
        <v>198</v>
      </c>
      <c r="D102" s="55"/>
      <c r="E102" s="6"/>
      <c r="F102" s="19"/>
      <c r="G102" s="24">
        <v>1775.88</v>
      </c>
      <c r="H102" s="24">
        <v>0.82</v>
      </c>
      <c r="I102" s="31"/>
      <c r="J102" s="31"/>
      <c r="K102" s="35"/>
    </row>
    <row r="103" spans="1:54" x14ac:dyDescent="0.3">
      <c r="C103" s="59" t="s">
        <v>182</v>
      </c>
      <c r="D103" s="55"/>
      <c r="E103" s="6"/>
      <c r="F103" s="19"/>
      <c r="G103" s="25">
        <v>1775.88</v>
      </c>
      <c r="H103" s="25">
        <v>0.82</v>
      </c>
      <c r="I103" s="31"/>
      <c r="J103" s="31"/>
      <c r="K103" s="35"/>
    </row>
    <row r="104" spans="1:54" x14ac:dyDescent="0.3">
      <c r="C104" s="58"/>
      <c r="D104" s="55"/>
      <c r="E104" s="6"/>
      <c r="F104" s="19"/>
      <c r="G104" s="24"/>
      <c r="H104" s="24"/>
      <c r="I104" s="31"/>
      <c r="J104" s="31"/>
      <c r="K104" s="35"/>
    </row>
    <row r="105" spans="1:54" x14ac:dyDescent="0.3">
      <c r="A105" s="10"/>
      <c r="B105" s="28"/>
      <c r="C105" s="59" t="s">
        <v>25</v>
      </c>
      <c r="D105" s="55"/>
      <c r="E105" s="6"/>
      <c r="F105" s="19"/>
      <c r="G105" s="24"/>
      <c r="H105" s="24"/>
      <c r="I105" s="31"/>
      <c r="J105" s="31"/>
      <c r="K105" s="35"/>
    </row>
    <row r="106" spans="1:54" s="2" customFormat="1" ht="13.8" x14ac:dyDescent="0.3">
      <c r="A106" s="28"/>
      <c r="B106" s="28"/>
      <c r="C106" s="58" t="s">
        <v>4955</v>
      </c>
      <c r="D106" s="55"/>
      <c r="E106" s="6"/>
      <c r="F106" s="19"/>
      <c r="G106" s="24" t="s">
        <v>2</v>
      </c>
      <c r="H106" s="24" t="s">
        <v>2</v>
      </c>
      <c r="I106" s="31"/>
      <c r="J106" s="31"/>
      <c r="K106" s="35"/>
      <c r="L106" s="3"/>
      <c r="AI106" s="3"/>
      <c r="AV106" s="3"/>
      <c r="AX106" s="3"/>
      <c r="BB106" s="3"/>
    </row>
    <row r="107" spans="1:54" x14ac:dyDescent="0.3">
      <c r="B107" s="8"/>
      <c r="C107" s="61" t="s">
        <v>199</v>
      </c>
      <c r="D107" s="55"/>
      <c r="E107" s="6"/>
      <c r="F107" s="19"/>
      <c r="G107" s="24">
        <v>6343.47</v>
      </c>
      <c r="H107" s="24">
        <v>2.93</v>
      </c>
      <c r="I107" s="31"/>
      <c r="J107" s="31"/>
      <c r="K107" s="35"/>
    </row>
    <row r="108" spans="1:54" x14ac:dyDescent="0.3">
      <c r="C108" s="59" t="s">
        <v>182</v>
      </c>
      <c r="D108" s="55"/>
      <c r="E108" s="6"/>
      <c r="F108" s="19"/>
      <c r="G108" s="25">
        <v>6343.47</v>
      </c>
      <c r="H108" s="25">
        <v>2.93</v>
      </c>
      <c r="I108" s="31"/>
      <c r="J108" s="31"/>
      <c r="K108" s="35"/>
    </row>
    <row r="109" spans="1:54" x14ac:dyDescent="0.3">
      <c r="C109" s="58"/>
      <c r="D109" s="55"/>
      <c r="E109" s="6"/>
      <c r="F109" s="19"/>
      <c r="G109" s="24"/>
      <c r="H109" s="24"/>
      <c r="I109" s="31"/>
      <c r="J109" s="31"/>
      <c r="K109" s="35"/>
    </row>
    <row r="110" spans="1:54" x14ac:dyDescent="0.3">
      <c r="C110" s="62" t="s">
        <v>200</v>
      </c>
      <c r="D110" s="56"/>
      <c r="E110" s="5"/>
      <c r="F110" s="20"/>
      <c r="G110" s="26">
        <v>216557.96</v>
      </c>
      <c r="H110" s="26">
        <v>99.999999999999986</v>
      </c>
      <c r="I110" s="32"/>
      <c r="J110" s="32"/>
      <c r="K110" s="36"/>
    </row>
    <row r="112" spans="1:54" ht="15" x14ac:dyDescent="0.35">
      <c r="C112" s="51" t="s">
        <v>4614</v>
      </c>
      <c r="D112" s="51"/>
      <c r="E112" s="51"/>
      <c r="F112" s="51"/>
      <c r="G112" s="70"/>
      <c r="H112" s="70"/>
      <c r="I112" s="70"/>
      <c r="J112" s="51"/>
    </row>
    <row r="113" spans="1:256" ht="27.6" x14ac:dyDescent="0.3">
      <c r="C113" s="44" t="s">
        <v>4609</v>
      </c>
      <c r="D113" s="44" t="s">
        <v>4610</v>
      </c>
      <c r="E113" s="44" t="s">
        <v>5029</v>
      </c>
      <c r="F113" s="44" t="s">
        <v>4611</v>
      </c>
      <c r="G113" s="71" t="s">
        <v>34</v>
      </c>
      <c r="H113" s="72" t="s">
        <v>5030</v>
      </c>
      <c r="I113" s="71" t="s">
        <v>36</v>
      </c>
      <c r="J113" s="44" t="s">
        <v>39</v>
      </c>
    </row>
    <row r="114" spans="1:256" x14ac:dyDescent="0.3">
      <c r="C114" s="44" t="s">
        <v>5031</v>
      </c>
      <c r="D114" s="44"/>
      <c r="E114" s="44"/>
      <c r="F114" s="44"/>
      <c r="G114" s="71"/>
      <c r="H114" s="72"/>
      <c r="I114" s="71"/>
      <c r="J114" s="44"/>
    </row>
    <row r="115" spans="1:256" s="27" customFormat="1" x14ac:dyDescent="0.3">
      <c r="A115" s="1"/>
      <c r="B115" s="1"/>
      <c r="C115" s="47" t="s">
        <v>5038</v>
      </c>
      <c r="D115" s="73"/>
      <c r="E115" s="73"/>
      <c r="F115" s="73"/>
      <c r="G115" s="74"/>
      <c r="H115" s="75">
        <v>-2500</v>
      </c>
      <c r="I115" s="76">
        <v>-1.1544253556876876</v>
      </c>
      <c r="J115" s="44"/>
      <c r="K115" s="65"/>
      <c r="L115" s="65"/>
      <c r="M115" s="1"/>
      <c r="N115" s="1"/>
      <c r="O115" s="1"/>
      <c r="P115" s="1"/>
      <c r="Q115" s="1"/>
      <c r="R115" s="1"/>
      <c r="S115" s="1"/>
      <c r="T115" s="1"/>
      <c r="U115" s="1"/>
      <c r="V115" s="1"/>
      <c r="W115" s="1"/>
      <c r="X115" s="1"/>
      <c r="Y115" s="1"/>
      <c r="Z115" s="1"/>
      <c r="AA115" s="1"/>
      <c r="AB115" s="1"/>
      <c r="AC115" s="1"/>
      <c r="AD115" s="1"/>
      <c r="AE115" s="1"/>
      <c r="AF115" s="1"/>
      <c r="AG115" s="1"/>
      <c r="AH115" s="1"/>
      <c r="AI115" s="65"/>
      <c r="AJ115" s="1"/>
      <c r="AK115" s="1"/>
      <c r="AL115" s="1"/>
      <c r="AM115" s="1"/>
      <c r="AN115" s="1"/>
      <c r="AO115" s="1"/>
      <c r="AP115" s="1"/>
      <c r="AQ115" s="1"/>
      <c r="AR115" s="1"/>
      <c r="AS115" s="1"/>
      <c r="AT115" s="1"/>
      <c r="AU115" s="1"/>
      <c r="AV115" s="65"/>
      <c r="AW115" s="1"/>
      <c r="AX115" s="65"/>
      <c r="AY115" s="1"/>
      <c r="AZ115" s="1"/>
      <c r="BA115" s="1"/>
      <c r="BB115" s="65"/>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3">
      <c r="C116" s="49" t="s">
        <v>4613</v>
      </c>
      <c r="D116" s="49"/>
      <c r="E116" s="49"/>
      <c r="F116" s="49"/>
      <c r="G116" s="77"/>
      <c r="H116" s="77">
        <v>-2500</v>
      </c>
      <c r="I116" s="77">
        <v>-1.1544253556876876</v>
      </c>
      <c r="J116" s="49"/>
    </row>
    <row r="118" spans="1:256" x14ac:dyDescent="0.3">
      <c r="C118" s="1" t="s">
        <v>201</v>
      </c>
    </row>
    <row r="119" spans="1:256" x14ac:dyDescent="0.3">
      <c r="C119" s="37" t="s">
        <v>202</v>
      </c>
      <c r="D119" s="37"/>
      <c r="E119" s="37"/>
      <c r="F119" s="37"/>
      <c r="G119" s="37"/>
      <c r="H119" s="37"/>
      <c r="I119" s="37"/>
      <c r="J119" s="37"/>
      <c r="K119" s="37"/>
    </row>
    <row r="120" spans="1:256" x14ac:dyDescent="0.3">
      <c r="C120" s="2" t="s">
        <v>203</v>
      </c>
    </row>
    <row r="121" spans="1:256" x14ac:dyDescent="0.3">
      <c r="C121" s="2" t="s">
        <v>204</v>
      </c>
    </row>
    <row r="122" spans="1:256" ht="30" customHeight="1" x14ac:dyDescent="0.3">
      <c r="C122" s="87" t="s">
        <v>205</v>
      </c>
      <c r="D122" s="88"/>
      <c r="E122" s="88"/>
      <c r="F122" s="88"/>
      <c r="G122" s="88"/>
      <c r="H122" s="88"/>
      <c r="I122" s="88"/>
      <c r="J122" s="88"/>
      <c r="K122" s="88"/>
    </row>
    <row r="123" spans="1:256" x14ac:dyDescent="0.3">
      <c r="C123" s="2" t="s">
        <v>206</v>
      </c>
    </row>
    <row r="124" spans="1:256" ht="52.5" customHeight="1" x14ac:dyDescent="0.3">
      <c r="C124" s="87" t="s">
        <v>5001</v>
      </c>
      <c r="D124" s="88"/>
      <c r="E124" s="88"/>
      <c r="F124" s="88"/>
      <c r="G124" s="88"/>
      <c r="H124" s="88"/>
      <c r="I124" s="88"/>
      <c r="J124" s="88"/>
      <c r="K124" s="88"/>
    </row>
    <row r="126" spans="1:256" x14ac:dyDescent="0.3">
      <c r="C126" s="1" t="s">
        <v>5109</v>
      </c>
      <c r="E126" s="85" t="s">
        <v>5110</v>
      </c>
    </row>
    <row r="127" spans="1:256" x14ac:dyDescent="0.3">
      <c r="E127" s="2" t="s">
        <v>5127</v>
      </c>
    </row>
  </sheetData>
  <mergeCells count="2">
    <mergeCell ref="C122:K122"/>
    <mergeCell ref="C124:K124"/>
  </mergeCells>
  <hyperlinks>
    <hyperlink ref="J2" location="'Index'!A1" display="'Index'!A1" xr:uid="{634F019D-443C-4F54-9E80-E1169D7BC48D}"/>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23A9-FCB3-4442-9CD5-EA0B51A32BF0}">
  <sheetPr codeName="Sheet1"/>
  <dimension ref="A1:IZ118"/>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4603</v>
      </c>
      <c r="K2" s="38"/>
      <c r="L2" s="38"/>
      <c r="M2" s="38"/>
      <c r="N2" s="38"/>
    </row>
    <row r="3" spans="1:58" ht="16.2" x14ac:dyDescent="0.35">
      <c r="C3" s="1" t="s">
        <v>28</v>
      </c>
      <c r="D3" s="21" t="s">
        <v>29</v>
      </c>
    </row>
    <row r="4" spans="1:58" ht="15" x14ac:dyDescent="0.35">
      <c r="C4" s="1" t="s">
        <v>30</v>
      </c>
      <c r="D4" s="22">
        <v>46081</v>
      </c>
    </row>
    <row r="5" spans="1:58" x14ac:dyDescent="0.3">
      <c r="C5" s="1"/>
    </row>
    <row r="6" spans="1:58" ht="41.4" x14ac:dyDescent="0.3">
      <c r="C6" s="57" t="s">
        <v>31</v>
      </c>
      <c r="D6" s="53" t="s">
        <v>32</v>
      </c>
      <c r="E6" s="9" t="s">
        <v>33</v>
      </c>
      <c r="F6" s="17" t="s">
        <v>34</v>
      </c>
      <c r="G6" s="14" t="s">
        <v>35</v>
      </c>
      <c r="H6" s="14" t="s">
        <v>36</v>
      </c>
      <c r="I6" s="29" t="s">
        <v>37</v>
      </c>
      <c r="J6" s="29" t="s">
        <v>38</v>
      </c>
      <c r="K6" s="67" t="s">
        <v>4971</v>
      </c>
      <c r="L6" s="67" t="s">
        <v>4972</v>
      </c>
      <c r="M6" s="67" t="s">
        <v>4973</v>
      </c>
      <c r="N6" s="67" t="s">
        <v>4974</v>
      </c>
      <c r="O6" s="33" t="s">
        <v>39</v>
      </c>
    </row>
    <row r="7" spans="1:58" x14ac:dyDescent="0.3">
      <c r="C7" s="58"/>
      <c r="D7" s="54"/>
      <c r="E7" s="4"/>
      <c r="F7" s="18"/>
      <c r="G7" s="23"/>
      <c r="H7" s="23"/>
      <c r="I7" s="30"/>
      <c r="J7" s="30"/>
      <c r="K7" s="30"/>
      <c r="L7" s="30"/>
      <c r="M7" s="30"/>
      <c r="N7" s="30"/>
      <c r="O7" s="34"/>
    </row>
    <row r="8" spans="1:58" x14ac:dyDescent="0.3">
      <c r="A8" s="10"/>
      <c r="B8" s="28"/>
      <c r="C8" s="59" t="s">
        <v>0</v>
      </c>
      <c r="D8" s="55"/>
      <c r="E8" s="6"/>
      <c r="F8" s="19"/>
      <c r="G8" s="24"/>
      <c r="H8" s="24"/>
      <c r="I8" s="31"/>
      <c r="J8" s="31"/>
      <c r="K8" s="31"/>
      <c r="L8" s="31"/>
      <c r="M8" s="31"/>
      <c r="N8" s="31"/>
      <c r="O8" s="35"/>
    </row>
    <row r="9" spans="1:58" x14ac:dyDescent="0.3">
      <c r="C9" s="60" t="s">
        <v>1</v>
      </c>
      <c r="D9" s="55"/>
      <c r="E9" s="6"/>
      <c r="F9" s="19"/>
      <c r="G9" s="24"/>
      <c r="H9" s="24"/>
      <c r="I9" s="31"/>
      <c r="J9" s="31"/>
      <c r="K9" s="31"/>
      <c r="L9" s="31"/>
      <c r="M9" s="31"/>
      <c r="N9" s="31"/>
      <c r="O9" s="35"/>
    </row>
    <row r="10" spans="1:58" x14ac:dyDescent="0.3">
      <c r="C10" s="60" t="s">
        <v>40</v>
      </c>
      <c r="D10" s="55"/>
      <c r="E10" s="6"/>
      <c r="F10" s="19"/>
      <c r="G10" s="24"/>
      <c r="H10" s="24"/>
      <c r="I10" s="31"/>
      <c r="J10" s="31"/>
      <c r="K10" s="31"/>
      <c r="L10" s="31"/>
      <c r="M10" s="31"/>
      <c r="N10" s="31"/>
      <c r="O10" s="35"/>
    </row>
    <row r="11" spans="1:58" x14ac:dyDescent="0.3">
      <c r="B11" s="8" t="s">
        <v>41</v>
      </c>
      <c r="C11" s="61" t="s">
        <v>42</v>
      </c>
      <c r="D11" s="55" t="s">
        <v>43</v>
      </c>
      <c r="E11" s="6" t="s">
        <v>44</v>
      </c>
      <c r="F11" s="19">
        <v>5389800</v>
      </c>
      <c r="G11" s="24">
        <v>47847.95</v>
      </c>
      <c r="H11" s="24">
        <v>8.66</v>
      </c>
      <c r="I11" s="31"/>
      <c r="J11" s="31"/>
      <c r="K11" s="31">
        <v>80.099999999999994</v>
      </c>
      <c r="L11" s="31">
        <v>100</v>
      </c>
      <c r="M11" s="84" t="s">
        <v>5063</v>
      </c>
      <c r="N11" s="84" t="s">
        <v>5063</v>
      </c>
      <c r="O11" s="35"/>
    </row>
    <row r="12" spans="1:58" x14ac:dyDescent="0.3">
      <c r="B12" s="8" t="s">
        <v>45</v>
      </c>
      <c r="C12" s="61" t="s">
        <v>46</v>
      </c>
      <c r="D12" s="55" t="s">
        <v>47</v>
      </c>
      <c r="E12" s="6" t="s">
        <v>44</v>
      </c>
      <c r="F12" s="19">
        <v>3390000</v>
      </c>
      <c r="G12" s="24">
        <v>46744.71</v>
      </c>
      <c r="H12" s="24">
        <v>8.4600000000000009</v>
      </c>
      <c r="I12" s="31"/>
      <c r="J12" s="31"/>
      <c r="K12" s="31">
        <v>76.7</v>
      </c>
      <c r="L12" s="31">
        <v>100</v>
      </c>
      <c r="M12" s="84" t="s">
        <v>5064</v>
      </c>
      <c r="N12" s="84" t="s">
        <v>5065</v>
      </c>
      <c r="O12" s="35"/>
    </row>
    <row r="13" spans="1:58" x14ac:dyDescent="0.3">
      <c r="B13" s="8" t="s">
        <v>48</v>
      </c>
      <c r="C13" s="61" t="s">
        <v>49</v>
      </c>
      <c r="D13" s="55" t="s">
        <v>50</v>
      </c>
      <c r="E13" s="6" t="s">
        <v>44</v>
      </c>
      <c r="F13" s="19">
        <v>2580000</v>
      </c>
      <c r="G13" s="24">
        <v>31003.86</v>
      </c>
      <c r="H13" s="24">
        <v>5.61</v>
      </c>
      <c r="I13" s="31"/>
      <c r="J13" s="31"/>
      <c r="K13" s="31">
        <v>71.2</v>
      </c>
      <c r="L13" s="31">
        <v>100</v>
      </c>
      <c r="M13" s="84" t="s">
        <v>5066</v>
      </c>
      <c r="N13" s="84" t="s">
        <v>5066</v>
      </c>
      <c r="O13" s="35"/>
    </row>
    <row r="14" spans="1:58" x14ac:dyDescent="0.3">
      <c r="B14" s="8" t="s">
        <v>51</v>
      </c>
      <c r="C14" s="61" t="s">
        <v>52</v>
      </c>
      <c r="D14" s="55" t="s">
        <v>53</v>
      </c>
      <c r="E14" s="6" t="s">
        <v>44</v>
      </c>
      <c r="F14" s="19">
        <v>2065000</v>
      </c>
      <c r="G14" s="24">
        <v>28577.54</v>
      </c>
      <c r="H14" s="24">
        <v>5.17</v>
      </c>
      <c r="I14" s="31"/>
      <c r="J14" s="31"/>
      <c r="K14" s="31">
        <v>81.7</v>
      </c>
      <c r="L14" s="31">
        <v>98.3</v>
      </c>
      <c r="M14" s="84" t="s">
        <v>5067</v>
      </c>
      <c r="N14" s="84" t="s">
        <v>5067</v>
      </c>
      <c r="O14" s="35"/>
    </row>
    <row r="15" spans="1:58" x14ac:dyDescent="0.3">
      <c r="B15" s="8" t="s">
        <v>54</v>
      </c>
      <c r="C15" s="61" t="s">
        <v>55</v>
      </c>
      <c r="D15" s="55" t="s">
        <v>56</v>
      </c>
      <c r="E15" s="6" t="s">
        <v>57</v>
      </c>
      <c r="F15" s="19">
        <v>653709</v>
      </c>
      <c r="G15" s="24">
        <v>27967.63</v>
      </c>
      <c r="H15" s="24">
        <v>5.0599999999999996</v>
      </c>
      <c r="I15" s="31"/>
      <c r="J15" s="31"/>
      <c r="K15" s="31">
        <v>71.3</v>
      </c>
      <c r="L15" s="31">
        <v>79.599999999999994</v>
      </c>
      <c r="M15" s="84" t="s">
        <v>5068</v>
      </c>
      <c r="N15" s="84" t="s">
        <v>5068</v>
      </c>
      <c r="O15" s="35"/>
    </row>
    <row r="16" spans="1:58" x14ac:dyDescent="0.3">
      <c r="B16" s="8" t="s">
        <v>58</v>
      </c>
      <c r="C16" s="61" t="s">
        <v>59</v>
      </c>
      <c r="D16" s="55" t="s">
        <v>60</v>
      </c>
      <c r="E16" s="6" t="s">
        <v>61</v>
      </c>
      <c r="F16" s="19">
        <v>2106277</v>
      </c>
      <c r="G16" s="24">
        <v>27383.71</v>
      </c>
      <c r="H16" s="24">
        <v>4.96</v>
      </c>
      <c r="I16" s="31"/>
      <c r="J16" s="31"/>
      <c r="K16" s="31">
        <v>80.900000000000006</v>
      </c>
      <c r="L16" s="31">
        <v>100</v>
      </c>
      <c r="M16" s="84" t="s">
        <v>5069</v>
      </c>
      <c r="N16" s="84" t="s">
        <v>5069</v>
      </c>
      <c r="O16" s="35"/>
    </row>
    <row r="17" spans="2:15" x14ac:dyDescent="0.3">
      <c r="B17" s="8" t="s">
        <v>62</v>
      </c>
      <c r="C17" s="61" t="s">
        <v>63</v>
      </c>
      <c r="D17" s="55" t="s">
        <v>64</v>
      </c>
      <c r="E17" s="6" t="s">
        <v>65</v>
      </c>
      <c r="F17" s="19">
        <v>154000</v>
      </c>
      <c r="G17" s="24">
        <v>22879.78</v>
      </c>
      <c r="H17" s="24">
        <v>4.1399999999999997</v>
      </c>
      <c r="I17" s="31"/>
      <c r="J17" s="31"/>
      <c r="K17" s="31">
        <v>76.599999999999994</v>
      </c>
      <c r="L17" s="31">
        <v>100</v>
      </c>
      <c r="M17" s="84" t="s">
        <v>5070</v>
      </c>
      <c r="N17" s="84" t="s">
        <v>5070</v>
      </c>
      <c r="O17" s="35"/>
    </row>
    <row r="18" spans="2:15" x14ac:dyDescent="0.3">
      <c r="B18" s="8" t="s">
        <v>66</v>
      </c>
      <c r="C18" s="61" t="s">
        <v>67</v>
      </c>
      <c r="D18" s="55" t="s">
        <v>68</v>
      </c>
      <c r="E18" s="6" t="s">
        <v>44</v>
      </c>
      <c r="F18" s="19">
        <v>5165000</v>
      </c>
      <c r="G18" s="24">
        <v>21445.08</v>
      </c>
      <c r="H18" s="24">
        <v>3.88</v>
      </c>
      <c r="I18" s="31"/>
      <c r="J18" s="31"/>
      <c r="K18" s="31">
        <v>79.099999999999994</v>
      </c>
      <c r="L18" s="31">
        <v>100</v>
      </c>
      <c r="M18" s="84" t="s">
        <v>5071</v>
      </c>
      <c r="N18" s="84" t="s">
        <v>5071</v>
      </c>
      <c r="O18" s="35"/>
    </row>
    <row r="19" spans="2:15" x14ac:dyDescent="0.3">
      <c r="B19" s="8" t="s">
        <v>69</v>
      </c>
      <c r="C19" s="61" t="s">
        <v>70</v>
      </c>
      <c r="D19" s="55" t="s">
        <v>71</v>
      </c>
      <c r="E19" s="6" t="s">
        <v>72</v>
      </c>
      <c r="F19" s="19">
        <v>2100000</v>
      </c>
      <c r="G19" s="24">
        <v>20913.900000000001</v>
      </c>
      <c r="H19" s="24">
        <v>3.78</v>
      </c>
      <c r="I19" s="31"/>
      <c r="J19" s="31"/>
      <c r="K19" s="31">
        <v>78.7</v>
      </c>
      <c r="L19" s="31">
        <v>100</v>
      </c>
      <c r="M19" s="84" t="s">
        <v>5065</v>
      </c>
      <c r="N19" s="84" t="s">
        <v>5065</v>
      </c>
      <c r="O19" s="35"/>
    </row>
    <row r="20" spans="2:15" x14ac:dyDescent="0.3">
      <c r="B20" s="8" t="s">
        <v>73</v>
      </c>
      <c r="C20" s="61" t="s">
        <v>74</v>
      </c>
      <c r="D20" s="55" t="s">
        <v>75</v>
      </c>
      <c r="E20" s="6" t="s">
        <v>76</v>
      </c>
      <c r="F20" s="19">
        <v>163000</v>
      </c>
      <c r="G20" s="24">
        <v>20663.509999999998</v>
      </c>
      <c r="H20" s="24">
        <v>3.74</v>
      </c>
      <c r="I20" s="31"/>
      <c r="J20" s="31"/>
      <c r="K20" s="31">
        <v>71.099999999999994</v>
      </c>
      <c r="L20" s="31">
        <v>100</v>
      </c>
      <c r="M20" s="84" t="s">
        <v>5072</v>
      </c>
      <c r="N20" s="84" t="s">
        <v>5073</v>
      </c>
      <c r="O20" s="35"/>
    </row>
    <row r="21" spans="2:15" x14ac:dyDescent="0.3">
      <c r="B21" s="8" t="s">
        <v>77</v>
      </c>
      <c r="C21" s="61" t="s">
        <v>78</v>
      </c>
      <c r="D21" s="55" t="s">
        <v>79</v>
      </c>
      <c r="E21" s="6" t="s">
        <v>80</v>
      </c>
      <c r="F21" s="19">
        <v>1682000</v>
      </c>
      <c r="G21" s="24">
        <v>15553.45</v>
      </c>
      <c r="H21" s="24">
        <v>2.81</v>
      </c>
      <c r="I21" s="31"/>
      <c r="J21" s="31"/>
      <c r="K21" s="31">
        <v>68.400000000000006</v>
      </c>
      <c r="L21" s="31">
        <v>100</v>
      </c>
      <c r="M21" s="84" t="s">
        <v>5074</v>
      </c>
      <c r="N21" s="84" t="s">
        <v>5074</v>
      </c>
      <c r="O21" s="35"/>
    </row>
    <row r="22" spans="2:15" x14ac:dyDescent="0.3">
      <c r="B22" s="8" t="s">
        <v>81</v>
      </c>
      <c r="C22" s="61" t="s">
        <v>82</v>
      </c>
      <c r="D22" s="55" t="s">
        <v>83</v>
      </c>
      <c r="E22" s="6" t="s">
        <v>65</v>
      </c>
      <c r="F22" s="19">
        <v>389000</v>
      </c>
      <c r="G22" s="24">
        <v>15053.13</v>
      </c>
      <c r="H22" s="24">
        <v>2.72</v>
      </c>
      <c r="I22" s="31"/>
      <c r="J22" s="31"/>
      <c r="K22" s="31">
        <v>73.3</v>
      </c>
      <c r="L22" s="31">
        <v>63</v>
      </c>
      <c r="M22" s="84" t="s">
        <v>5075</v>
      </c>
      <c r="N22" s="84" t="s">
        <v>5075</v>
      </c>
      <c r="O22" s="35"/>
    </row>
    <row r="23" spans="2:15" x14ac:dyDescent="0.3">
      <c r="B23" s="8" t="s">
        <v>84</v>
      </c>
      <c r="C23" s="61" t="s">
        <v>85</v>
      </c>
      <c r="D23" s="55" t="s">
        <v>86</v>
      </c>
      <c r="E23" s="6" t="s">
        <v>87</v>
      </c>
      <c r="F23" s="19">
        <v>600000</v>
      </c>
      <c r="G23" s="24">
        <v>14257.2</v>
      </c>
      <c r="H23" s="24">
        <v>2.58</v>
      </c>
      <c r="I23" s="31"/>
      <c r="J23" s="31"/>
      <c r="K23" s="31">
        <v>74.099999999999994</v>
      </c>
      <c r="L23" s="31">
        <v>100</v>
      </c>
      <c r="M23" s="84" t="s">
        <v>5076</v>
      </c>
      <c r="N23" s="84" t="s">
        <v>5076</v>
      </c>
      <c r="O23" s="35"/>
    </row>
    <row r="24" spans="2:15" x14ac:dyDescent="0.3">
      <c r="B24" s="8" t="s">
        <v>88</v>
      </c>
      <c r="C24" s="61" t="s">
        <v>89</v>
      </c>
      <c r="D24" s="55" t="s">
        <v>90</v>
      </c>
      <c r="E24" s="6" t="s">
        <v>91</v>
      </c>
      <c r="F24" s="19">
        <v>1005000</v>
      </c>
      <c r="G24" s="24">
        <v>14008.7</v>
      </c>
      <c r="H24" s="24">
        <v>2.54</v>
      </c>
      <c r="I24" s="31"/>
      <c r="J24" s="31"/>
      <c r="K24" s="31">
        <v>68</v>
      </c>
      <c r="L24" s="31">
        <v>100</v>
      </c>
      <c r="M24" s="84" t="s">
        <v>5077</v>
      </c>
      <c r="N24" s="84" t="s">
        <v>5077</v>
      </c>
      <c r="O24" s="35"/>
    </row>
    <row r="25" spans="2:15" x14ac:dyDescent="0.3">
      <c r="B25" s="8" t="s">
        <v>92</v>
      </c>
      <c r="C25" s="61" t="s">
        <v>93</v>
      </c>
      <c r="D25" s="55" t="s">
        <v>94</v>
      </c>
      <c r="E25" s="6" t="s">
        <v>65</v>
      </c>
      <c r="F25" s="19">
        <v>150800</v>
      </c>
      <c r="G25" s="24">
        <v>12079.83</v>
      </c>
      <c r="H25" s="24">
        <v>2.19</v>
      </c>
      <c r="I25" s="31"/>
      <c r="J25" s="31"/>
      <c r="K25" s="31">
        <v>73.599999999999994</v>
      </c>
      <c r="L25" s="31">
        <v>100</v>
      </c>
      <c r="M25" s="84" t="s">
        <v>5078</v>
      </c>
      <c r="N25" s="84" t="s">
        <v>5078</v>
      </c>
      <c r="O25" s="35"/>
    </row>
    <row r="26" spans="2:15" x14ac:dyDescent="0.3">
      <c r="B26" s="8" t="s">
        <v>95</v>
      </c>
      <c r="C26" s="61" t="s">
        <v>96</v>
      </c>
      <c r="D26" s="55" t="s">
        <v>97</v>
      </c>
      <c r="E26" s="6" t="s">
        <v>61</v>
      </c>
      <c r="F26" s="19">
        <v>270000</v>
      </c>
      <c r="G26" s="24">
        <v>12047.4</v>
      </c>
      <c r="H26" s="24">
        <v>2.1800000000000002</v>
      </c>
      <c r="I26" s="31"/>
      <c r="J26" s="31"/>
      <c r="K26" s="31">
        <v>78.900000000000006</v>
      </c>
      <c r="L26" s="31">
        <v>100</v>
      </c>
      <c r="M26" s="84" t="s">
        <v>5079</v>
      </c>
      <c r="N26" s="84" t="s">
        <v>5079</v>
      </c>
      <c r="O26" s="35"/>
    </row>
    <row r="27" spans="2:15" x14ac:dyDescent="0.3">
      <c r="B27" s="8" t="s">
        <v>98</v>
      </c>
      <c r="C27" s="61" t="s">
        <v>99</v>
      </c>
      <c r="D27" s="55" t="s">
        <v>100</v>
      </c>
      <c r="E27" s="6" t="s">
        <v>101</v>
      </c>
      <c r="F27" s="19">
        <v>183000</v>
      </c>
      <c r="G27" s="24">
        <v>11113.59</v>
      </c>
      <c r="H27" s="24">
        <v>2.0099999999999998</v>
      </c>
      <c r="I27" s="31"/>
      <c r="J27" s="31"/>
      <c r="K27" s="31">
        <v>74.2</v>
      </c>
      <c r="L27" s="31">
        <v>81</v>
      </c>
      <c r="M27" s="84" t="s">
        <v>5080</v>
      </c>
      <c r="N27" s="84" t="s">
        <v>5080</v>
      </c>
      <c r="O27" s="35"/>
    </row>
    <row r="28" spans="2:15" x14ac:dyDescent="0.3">
      <c r="B28" s="8" t="s">
        <v>102</v>
      </c>
      <c r="C28" s="61" t="s">
        <v>103</v>
      </c>
      <c r="D28" s="55" t="s">
        <v>104</v>
      </c>
      <c r="E28" s="6" t="s">
        <v>105</v>
      </c>
      <c r="F28" s="19">
        <v>698725</v>
      </c>
      <c r="G28" s="24">
        <v>10424.98</v>
      </c>
      <c r="H28" s="24">
        <v>1.89</v>
      </c>
      <c r="I28" s="31"/>
      <c r="J28" s="31"/>
      <c r="K28" s="31">
        <v>69.400000000000006</v>
      </c>
      <c r="L28" s="31">
        <v>100</v>
      </c>
      <c r="M28" s="84" t="s">
        <v>5081</v>
      </c>
      <c r="N28" s="84" t="s">
        <v>5081</v>
      </c>
      <c r="O28" s="35"/>
    </row>
    <row r="29" spans="2:15" x14ac:dyDescent="0.3">
      <c r="B29" s="8" t="s">
        <v>106</v>
      </c>
      <c r="C29" s="61" t="s">
        <v>107</v>
      </c>
      <c r="D29" s="55" t="s">
        <v>108</v>
      </c>
      <c r="E29" s="6" t="s">
        <v>109</v>
      </c>
      <c r="F29" s="19">
        <v>276000</v>
      </c>
      <c r="G29" s="24">
        <v>9585.2000000000007</v>
      </c>
      <c r="H29" s="24">
        <v>1.73</v>
      </c>
      <c r="I29" s="31"/>
      <c r="J29" s="31"/>
      <c r="K29" s="31">
        <v>69.2</v>
      </c>
      <c r="L29" s="82" t="s">
        <v>5103</v>
      </c>
      <c r="M29" s="84" t="s">
        <v>5082</v>
      </c>
      <c r="N29" s="84" t="s">
        <v>5082</v>
      </c>
      <c r="O29" s="35"/>
    </row>
    <row r="30" spans="2:15" x14ac:dyDescent="0.3">
      <c r="B30" s="8" t="s">
        <v>110</v>
      </c>
      <c r="C30" s="61" t="s">
        <v>111</v>
      </c>
      <c r="D30" s="55" t="s">
        <v>112</v>
      </c>
      <c r="E30" s="6" t="s">
        <v>113</v>
      </c>
      <c r="F30" s="19">
        <v>1350000</v>
      </c>
      <c r="G30" s="24">
        <v>8835.75</v>
      </c>
      <c r="H30" s="24">
        <v>1.6</v>
      </c>
      <c r="I30" s="31"/>
      <c r="J30" s="31"/>
      <c r="K30" s="31">
        <v>78.900000000000006</v>
      </c>
      <c r="L30" s="31">
        <v>92</v>
      </c>
      <c r="M30" s="84" t="s">
        <v>5083</v>
      </c>
      <c r="N30" s="84" t="s">
        <v>5083</v>
      </c>
      <c r="O30" s="35"/>
    </row>
    <row r="31" spans="2:15" x14ac:dyDescent="0.3">
      <c r="B31" s="8" t="s">
        <v>114</v>
      </c>
      <c r="C31" s="61" t="s">
        <v>115</v>
      </c>
      <c r="D31" s="55" t="s">
        <v>116</v>
      </c>
      <c r="E31" s="6" t="s">
        <v>101</v>
      </c>
      <c r="F31" s="19">
        <v>250000</v>
      </c>
      <c r="G31" s="24">
        <v>8546.5</v>
      </c>
      <c r="H31" s="24">
        <v>1.55</v>
      </c>
      <c r="I31" s="31"/>
      <c r="J31" s="31"/>
      <c r="K31" s="31">
        <v>61.5</v>
      </c>
      <c r="L31" s="31">
        <v>80</v>
      </c>
      <c r="M31" s="84" t="s">
        <v>5084</v>
      </c>
      <c r="N31" s="84" t="s">
        <v>5084</v>
      </c>
      <c r="O31" s="35"/>
    </row>
    <row r="32" spans="2:15" x14ac:dyDescent="0.3">
      <c r="B32" s="8" t="s">
        <v>117</v>
      </c>
      <c r="C32" s="61" t="s">
        <v>118</v>
      </c>
      <c r="D32" s="55" t="s">
        <v>119</v>
      </c>
      <c r="E32" s="6" t="s">
        <v>120</v>
      </c>
      <c r="F32" s="19">
        <v>130000</v>
      </c>
      <c r="G32" s="24">
        <v>8331.0499999999993</v>
      </c>
      <c r="H32" s="24">
        <v>1.51</v>
      </c>
      <c r="I32" s="31"/>
      <c r="J32" s="31"/>
      <c r="K32" s="31">
        <v>74.3</v>
      </c>
      <c r="L32" s="31">
        <v>100</v>
      </c>
      <c r="M32" s="84" t="s">
        <v>5085</v>
      </c>
      <c r="N32" s="84" t="s">
        <v>5085</v>
      </c>
      <c r="O32" s="35"/>
    </row>
    <row r="33" spans="2:15" x14ac:dyDescent="0.3">
      <c r="B33" s="8" t="s">
        <v>121</v>
      </c>
      <c r="C33" s="61" t="s">
        <v>122</v>
      </c>
      <c r="D33" s="55" t="s">
        <v>123</v>
      </c>
      <c r="E33" s="6" t="s">
        <v>124</v>
      </c>
      <c r="F33" s="19">
        <v>135000</v>
      </c>
      <c r="G33" s="24">
        <v>8103.38</v>
      </c>
      <c r="H33" s="24">
        <v>1.47</v>
      </c>
      <c r="I33" s="31"/>
      <c r="J33" s="31"/>
      <c r="K33" s="31">
        <v>64.2</v>
      </c>
      <c r="L33" s="31">
        <v>100</v>
      </c>
      <c r="M33" s="84" t="s">
        <v>5086</v>
      </c>
      <c r="N33" s="84" t="s">
        <v>5086</v>
      </c>
      <c r="O33" s="35"/>
    </row>
    <row r="34" spans="2:15" x14ac:dyDescent="0.3">
      <c r="B34" s="8" t="s">
        <v>125</v>
      </c>
      <c r="C34" s="61" t="s">
        <v>126</v>
      </c>
      <c r="D34" s="55" t="s">
        <v>127</v>
      </c>
      <c r="E34" s="6" t="s">
        <v>128</v>
      </c>
      <c r="F34" s="19">
        <v>185000</v>
      </c>
      <c r="G34" s="24">
        <v>8060.82</v>
      </c>
      <c r="H34" s="24">
        <v>1.46</v>
      </c>
      <c r="I34" s="31"/>
      <c r="J34" s="31"/>
      <c r="K34" s="31">
        <v>72.2</v>
      </c>
      <c r="L34" s="31">
        <v>100</v>
      </c>
      <c r="M34" s="84" t="s">
        <v>5087</v>
      </c>
      <c r="N34" s="84" t="s">
        <v>5087</v>
      </c>
      <c r="O34" s="35"/>
    </row>
    <row r="35" spans="2:15" x14ac:dyDescent="0.3">
      <c r="B35" s="8" t="s">
        <v>129</v>
      </c>
      <c r="C35" s="61" t="s">
        <v>130</v>
      </c>
      <c r="D35" s="55" t="s">
        <v>131</v>
      </c>
      <c r="E35" s="6" t="s">
        <v>132</v>
      </c>
      <c r="F35" s="19">
        <v>1204792</v>
      </c>
      <c r="G35" s="24">
        <v>8036.57</v>
      </c>
      <c r="H35" s="24">
        <v>1.45</v>
      </c>
      <c r="I35" s="31"/>
      <c r="J35" s="31"/>
      <c r="K35" s="31">
        <v>76.599999999999994</v>
      </c>
      <c r="L35" s="31">
        <v>100</v>
      </c>
      <c r="M35" s="84" t="s">
        <v>5088</v>
      </c>
      <c r="N35" s="84" t="s">
        <v>5088</v>
      </c>
      <c r="O35" s="35"/>
    </row>
    <row r="36" spans="2:15" x14ac:dyDescent="0.3">
      <c r="B36" s="8" t="s">
        <v>133</v>
      </c>
      <c r="C36" s="61" t="s">
        <v>134</v>
      </c>
      <c r="D36" s="55" t="s">
        <v>135</v>
      </c>
      <c r="E36" s="6" t="s">
        <v>101</v>
      </c>
      <c r="F36" s="19">
        <v>240435</v>
      </c>
      <c r="G36" s="24">
        <v>7496.28</v>
      </c>
      <c r="H36" s="24">
        <v>1.36</v>
      </c>
      <c r="I36" s="31"/>
      <c r="J36" s="31"/>
      <c r="K36" s="31">
        <v>70.400000000000006</v>
      </c>
      <c r="L36" s="31">
        <v>80</v>
      </c>
      <c r="M36" s="84" t="s">
        <v>5089</v>
      </c>
      <c r="N36" s="84" t="s">
        <v>5089</v>
      </c>
      <c r="O36" s="35"/>
    </row>
    <row r="37" spans="2:15" x14ac:dyDescent="0.3">
      <c r="B37" s="8" t="s">
        <v>136</v>
      </c>
      <c r="C37" s="61" t="s">
        <v>137</v>
      </c>
      <c r="D37" s="55" t="s">
        <v>138</v>
      </c>
      <c r="E37" s="6" t="s">
        <v>128</v>
      </c>
      <c r="F37" s="19">
        <v>1400000</v>
      </c>
      <c r="G37" s="24">
        <v>7483</v>
      </c>
      <c r="H37" s="24">
        <v>1.35</v>
      </c>
      <c r="I37" s="31"/>
      <c r="J37" s="31"/>
      <c r="K37" s="31">
        <v>75.7</v>
      </c>
      <c r="L37" s="31">
        <v>100</v>
      </c>
      <c r="M37" s="84" t="s">
        <v>5090</v>
      </c>
      <c r="N37" s="84" t="s">
        <v>5090</v>
      </c>
      <c r="O37" s="35"/>
    </row>
    <row r="38" spans="2:15" x14ac:dyDescent="0.3">
      <c r="B38" s="8" t="s">
        <v>139</v>
      </c>
      <c r="C38" s="61" t="s">
        <v>140</v>
      </c>
      <c r="D38" s="55" t="s">
        <v>141</v>
      </c>
      <c r="E38" s="6" t="s">
        <v>142</v>
      </c>
      <c r="F38" s="19">
        <v>22400</v>
      </c>
      <c r="G38" s="24">
        <v>7192.64</v>
      </c>
      <c r="H38" s="24">
        <v>1.3</v>
      </c>
      <c r="I38" s="31"/>
      <c r="J38" s="31"/>
      <c r="K38" s="31">
        <v>76.400000000000006</v>
      </c>
      <c r="L38" s="31">
        <v>99.3</v>
      </c>
      <c r="M38" s="84" t="s">
        <v>5091</v>
      </c>
      <c r="N38" s="84" t="s">
        <v>5091</v>
      </c>
      <c r="O38" s="35"/>
    </row>
    <row r="39" spans="2:15" x14ac:dyDescent="0.3">
      <c r="B39" s="8" t="s">
        <v>143</v>
      </c>
      <c r="C39" s="61" t="s">
        <v>144</v>
      </c>
      <c r="D39" s="55" t="s">
        <v>145</v>
      </c>
      <c r="E39" s="6" t="s">
        <v>146</v>
      </c>
      <c r="F39" s="19">
        <v>432000</v>
      </c>
      <c r="G39" s="24">
        <v>6578.5</v>
      </c>
      <c r="H39" s="24">
        <v>1.19</v>
      </c>
      <c r="I39" s="31"/>
      <c r="J39" s="31"/>
      <c r="K39" s="31">
        <v>68.8</v>
      </c>
      <c r="L39" s="31">
        <v>95.8</v>
      </c>
      <c r="M39" s="84" t="s">
        <v>5092</v>
      </c>
      <c r="N39" s="84" t="s">
        <v>5092</v>
      </c>
      <c r="O39" s="35"/>
    </row>
    <row r="40" spans="2:15" x14ac:dyDescent="0.3">
      <c r="B40" s="8" t="s">
        <v>147</v>
      </c>
      <c r="C40" s="61" t="s">
        <v>148</v>
      </c>
      <c r="D40" s="55" t="s">
        <v>149</v>
      </c>
      <c r="E40" s="6" t="s">
        <v>87</v>
      </c>
      <c r="F40" s="19">
        <v>420000</v>
      </c>
      <c r="G40" s="24">
        <v>6557.46</v>
      </c>
      <c r="H40" s="24">
        <v>1.19</v>
      </c>
      <c r="I40" s="31"/>
      <c r="J40" s="31"/>
      <c r="K40" s="31">
        <v>73</v>
      </c>
      <c r="L40" s="31">
        <v>82</v>
      </c>
      <c r="M40" s="84" t="s">
        <v>5093</v>
      </c>
      <c r="N40" s="84" t="s">
        <v>5093</v>
      </c>
      <c r="O40" s="35"/>
    </row>
    <row r="41" spans="2:15" x14ac:dyDescent="0.3">
      <c r="B41" s="8" t="s">
        <v>150</v>
      </c>
      <c r="C41" s="61" t="s">
        <v>151</v>
      </c>
      <c r="D41" s="55" t="s">
        <v>152</v>
      </c>
      <c r="E41" s="6" t="s">
        <v>153</v>
      </c>
      <c r="F41" s="19">
        <v>2457530</v>
      </c>
      <c r="G41" s="24">
        <v>6524.25</v>
      </c>
      <c r="H41" s="24">
        <v>1.18</v>
      </c>
      <c r="I41" s="31"/>
      <c r="J41" s="31"/>
      <c r="K41" s="31">
        <v>65.900000000000006</v>
      </c>
      <c r="L41" s="31">
        <v>77</v>
      </c>
      <c r="M41" s="84" t="s">
        <v>5094</v>
      </c>
      <c r="N41" s="84" t="s">
        <v>5094</v>
      </c>
      <c r="O41" s="35"/>
    </row>
    <row r="42" spans="2:15" x14ac:dyDescent="0.3">
      <c r="B42" s="8" t="s">
        <v>154</v>
      </c>
      <c r="C42" s="61" t="s">
        <v>155</v>
      </c>
      <c r="D42" s="55" t="s">
        <v>156</v>
      </c>
      <c r="E42" s="6" t="s">
        <v>87</v>
      </c>
      <c r="F42" s="19">
        <v>675000</v>
      </c>
      <c r="G42" s="24">
        <v>6460.43</v>
      </c>
      <c r="H42" s="24">
        <v>1.17</v>
      </c>
      <c r="I42" s="31"/>
      <c r="J42" s="31"/>
      <c r="K42" s="31">
        <v>67.2</v>
      </c>
      <c r="L42" s="82" t="s">
        <v>5103</v>
      </c>
      <c r="M42" s="84" t="s">
        <v>5095</v>
      </c>
      <c r="N42" s="84" t="s">
        <v>5095</v>
      </c>
      <c r="O42" s="35"/>
    </row>
    <row r="43" spans="2:15" x14ac:dyDescent="0.3">
      <c r="B43" s="8" t="s">
        <v>157</v>
      </c>
      <c r="C43" s="61" t="s">
        <v>158</v>
      </c>
      <c r="D43" s="55" t="s">
        <v>159</v>
      </c>
      <c r="E43" s="6" t="s">
        <v>146</v>
      </c>
      <c r="F43" s="19">
        <v>345000</v>
      </c>
      <c r="G43" s="24">
        <v>5971.95</v>
      </c>
      <c r="H43" s="24">
        <v>1.08</v>
      </c>
      <c r="I43" s="31"/>
      <c r="J43" s="31"/>
      <c r="K43" s="31">
        <v>74.8</v>
      </c>
      <c r="L43" s="31">
        <v>100</v>
      </c>
      <c r="M43" s="84" t="s">
        <v>5096</v>
      </c>
      <c r="N43" s="84" t="s">
        <v>5096</v>
      </c>
      <c r="O43" s="35"/>
    </row>
    <row r="44" spans="2:15" x14ac:dyDescent="0.3">
      <c r="B44" s="8" t="s">
        <v>160</v>
      </c>
      <c r="C44" s="61" t="s">
        <v>161</v>
      </c>
      <c r="D44" s="55" t="s">
        <v>162</v>
      </c>
      <c r="E44" s="6" t="s">
        <v>132</v>
      </c>
      <c r="F44" s="19">
        <v>1136255</v>
      </c>
      <c r="G44" s="24">
        <v>5907.39</v>
      </c>
      <c r="H44" s="24">
        <v>1.07</v>
      </c>
      <c r="I44" s="31"/>
      <c r="J44" s="31"/>
      <c r="K44" s="31">
        <v>64.2</v>
      </c>
      <c r="L44" s="31">
        <v>100</v>
      </c>
      <c r="M44" s="84" t="s">
        <v>5097</v>
      </c>
      <c r="N44" s="84" t="s">
        <v>5097</v>
      </c>
      <c r="O44" s="35"/>
    </row>
    <row r="45" spans="2:15" x14ac:dyDescent="0.3">
      <c r="B45" s="8" t="s">
        <v>163</v>
      </c>
      <c r="C45" s="61" t="s">
        <v>164</v>
      </c>
      <c r="D45" s="55" t="s">
        <v>165</v>
      </c>
      <c r="E45" s="6" t="s">
        <v>166</v>
      </c>
      <c r="F45" s="19">
        <v>165000</v>
      </c>
      <c r="G45" s="24">
        <v>5795.46</v>
      </c>
      <c r="H45" s="24">
        <v>1.05</v>
      </c>
      <c r="I45" s="31"/>
      <c r="J45" s="31"/>
      <c r="K45" s="31">
        <v>74.099999999999994</v>
      </c>
      <c r="L45" s="31">
        <v>74</v>
      </c>
      <c r="M45" s="84" t="s">
        <v>5098</v>
      </c>
      <c r="N45" s="84" t="s">
        <v>5098</v>
      </c>
      <c r="O45" s="35"/>
    </row>
    <row r="46" spans="2:15" x14ac:dyDescent="0.3">
      <c r="B46" s="8" t="s">
        <v>167</v>
      </c>
      <c r="C46" s="61" t="s">
        <v>168</v>
      </c>
      <c r="D46" s="55" t="s">
        <v>169</v>
      </c>
      <c r="E46" s="6" t="s">
        <v>170</v>
      </c>
      <c r="F46" s="19">
        <v>410000</v>
      </c>
      <c r="G46" s="24">
        <v>5739.59</v>
      </c>
      <c r="H46" s="24">
        <v>1.04</v>
      </c>
      <c r="I46" s="31"/>
      <c r="J46" s="31"/>
      <c r="K46" s="31">
        <v>72.400000000000006</v>
      </c>
      <c r="L46" s="82" t="s">
        <v>5103</v>
      </c>
      <c r="M46" s="84" t="s">
        <v>5099</v>
      </c>
      <c r="N46" s="84" t="s">
        <v>5081</v>
      </c>
      <c r="O46" s="35"/>
    </row>
    <row r="47" spans="2:15" x14ac:dyDescent="0.3">
      <c r="B47" s="8" t="s">
        <v>171</v>
      </c>
      <c r="C47" s="61" t="s">
        <v>172</v>
      </c>
      <c r="D47" s="55" t="s">
        <v>173</v>
      </c>
      <c r="E47" s="6" t="s">
        <v>174</v>
      </c>
      <c r="F47" s="19">
        <v>17000</v>
      </c>
      <c r="G47" s="24">
        <v>5265.75</v>
      </c>
      <c r="H47" s="24">
        <v>0.95</v>
      </c>
      <c r="I47" s="31"/>
      <c r="J47" s="31"/>
      <c r="K47" s="31">
        <v>66.5</v>
      </c>
      <c r="L47" s="82" t="s">
        <v>5103</v>
      </c>
      <c r="M47" s="84" t="s">
        <v>5100</v>
      </c>
      <c r="N47" s="84" t="s">
        <v>5100</v>
      </c>
      <c r="O47" s="35"/>
    </row>
    <row r="48" spans="2:15" x14ac:dyDescent="0.3">
      <c r="B48" s="8" t="s">
        <v>175</v>
      </c>
      <c r="C48" s="61" t="s">
        <v>176</v>
      </c>
      <c r="D48" s="55" t="s">
        <v>177</v>
      </c>
      <c r="E48" s="6" t="s">
        <v>87</v>
      </c>
      <c r="F48" s="19">
        <v>1100000</v>
      </c>
      <c r="G48" s="24">
        <v>5017.1000000000004</v>
      </c>
      <c r="H48" s="24">
        <v>0.91</v>
      </c>
      <c r="I48" s="31"/>
      <c r="J48" s="31"/>
      <c r="K48" s="31">
        <v>65.599999999999994</v>
      </c>
      <c r="L48" s="31">
        <v>100</v>
      </c>
      <c r="M48" s="84" t="s">
        <v>5101</v>
      </c>
      <c r="N48" s="84" t="s">
        <v>5101</v>
      </c>
      <c r="O48" s="35"/>
    </row>
    <row r="49" spans="1:15" x14ac:dyDescent="0.3">
      <c r="B49" s="8" t="s">
        <v>178</v>
      </c>
      <c r="C49" s="61" t="s">
        <v>179</v>
      </c>
      <c r="D49" s="55" t="s">
        <v>180</v>
      </c>
      <c r="E49" s="6" t="s">
        <v>181</v>
      </c>
      <c r="F49" s="19">
        <v>205666</v>
      </c>
      <c r="G49" s="24">
        <v>4636.74</v>
      </c>
      <c r="H49" s="24">
        <v>0.84</v>
      </c>
      <c r="I49" s="31"/>
      <c r="J49" s="31"/>
      <c r="K49" s="31">
        <v>75.599999999999994</v>
      </c>
      <c r="L49" s="31">
        <v>94</v>
      </c>
      <c r="M49" s="84" t="s">
        <v>5102</v>
      </c>
      <c r="N49" s="84" t="s">
        <v>5102</v>
      </c>
      <c r="O49" s="35"/>
    </row>
    <row r="50" spans="1:15" x14ac:dyDescent="0.3">
      <c r="C50" s="59" t="s">
        <v>182</v>
      </c>
      <c r="D50" s="55"/>
      <c r="E50" s="6"/>
      <c r="F50" s="19"/>
      <c r="G50" s="25">
        <v>546091.76</v>
      </c>
      <c r="H50" s="25">
        <v>98.83</v>
      </c>
      <c r="I50" s="31"/>
      <c r="J50" s="31"/>
      <c r="K50" s="31"/>
      <c r="L50" s="31"/>
      <c r="M50" s="31"/>
      <c r="N50" s="31"/>
      <c r="O50" s="35"/>
    </row>
    <row r="51" spans="1:15" x14ac:dyDescent="0.3">
      <c r="C51" s="58"/>
      <c r="D51" s="55"/>
      <c r="E51" s="6"/>
      <c r="F51" s="19"/>
      <c r="G51" s="24"/>
      <c r="H51" s="24"/>
      <c r="I51" s="31"/>
      <c r="J51" s="31"/>
      <c r="K51" s="31"/>
      <c r="L51" s="31"/>
      <c r="M51" s="31"/>
      <c r="N51" s="31"/>
      <c r="O51" s="35"/>
    </row>
    <row r="52" spans="1:15" x14ac:dyDescent="0.3">
      <c r="C52" s="59" t="s">
        <v>3</v>
      </c>
      <c r="D52" s="55"/>
      <c r="E52" s="6"/>
      <c r="F52" s="19"/>
      <c r="G52" s="24" t="s">
        <v>2</v>
      </c>
      <c r="H52" s="24" t="s">
        <v>2</v>
      </c>
      <c r="I52" s="31"/>
      <c r="J52" s="31"/>
      <c r="K52" s="31"/>
      <c r="L52" s="31"/>
      <c r="M52" s="31"/>
      <c r="N52" s="31"/>
      <c r="O52" s="35"/>
    </row>
    <row r="53" spans="1:15" x14ac:dyDescent="0.3">
      <c r="C53" s="58"/>
      <c r="D53" s="55"/>
      <c r="E53" s="6"/>
      <c r="F53" s="19"/>
      <c r="G53" s="24"/>
      <c r="H53" s="24"/>
      <c r="I53" s="31"/>
      <c r="J53" s="31"/>
      <c r="K53" s="31"/>
      <c r="L53" s="31"/>
      <c r="M53" s="31"/>
      <c r="N53" s="31"/>
      <c r="O53" s="35"/>
    </row>
    <row r="54" spans="1:15" x14ac:dyDescent="0.3">
      <c r="C54" s="60" t="s">
        <v>4</v>
      </c>
      <c r="D54" s="55"/>
      <c r="E54" s="6"/>
      <c r="F54" s="19"/>
      <c r="G54" s="24"/>
      <c r="H54" s="24"/>
      <c r="I54" s="31"/>
      <c r="J54" s="31"/>
      <c r="K54" s="31"/>
      <c r="L54" s="31"/>
      <c r="M54" s="31"/>
      <c r="N54" s="31"/>
      <c r="O54" s="35"/>
    </row>
    <row r="55" spans="1:15" x14ac:dyDescent="0.3">
      <c r="B55" s="8" t="s">
        <v>183</v>
      </c>
      <c r="C55" s="61" t="s">
        <v>184</v>
      </c>
      <c r="D55" s="55" t="s">
        <v>185</v>
      </c>
      <c r="E55" s="6" t="s">
        <v>186</v>
      </c>
      <c r="F55" s="19">
        <v>27000</v>
      </c>
      <c r="G55" s="63">
        <v>0</v>
      </c>
      <c r="H55" s="24" t="s">
        <v>4956</v>
      </c>
      <c r="I55" s="31"/>
      <c r="J55" s="31"/>
      <c r="K55" s="82" t="s">
        <v>5103</v>
      </c>
      <c r="L55" s="82" t="s">
        <v>5103</v>
      </c>
      <c r="M55" s="82" t="s">
        <v>5103</v>
      </c>
      <c r="N55" s="82" t="s">
        <v>5103</v>
      </c>
      <c r="O55" s="35" t="s">
        <v>4970</v>
      </c>
    </row>
    <row r="56" spans="1:15" x14ac:dyDescent="0.3">
      <c r="B56" s="8" t="s">
        <v>187</v>
      </c>
      <c r="C56" s="61" t="s">
        <v>188</v>
      </c>
      <c r="D56" s="55" t="s">
        <v>189</v>
      </c>
      <c r="E56" s="6" t="s">
        <v>166</v>
      </c>
      <c r="F56" s="19">
        <v>80000</v>
      </c>
      <c r="G56" s="63">
        <v>0</v>
      </c>
      <c r="H56" s="24" t="s">
        <v>4956</v>
      </c>
      <c r="I56" s="31"/>
      <c r="J56" s="31"/>
      <c r="K56" s="82" t="s">
        <v>5103</v>
      </c>
      <c r="L56" s="82" t="s">
        <v>5103</v>
      </c>
      <c r="M56" s="82" t="s">
        <v>5103</v>
      </c>
      <c r="N56" s="82" t="s">
        <v>5103</v>
      </c>
      <c r="O56" s="35" t="s">
        <v>4970</v>
      </c>
    </row>
    <row r="57" spans="1:15" x14ac:dyDescent="0.3">
      <c r="C57" s="59" t="s">
        <v>182</v>
      </c>
      <c r="D57" s="55"/>
      <c r="E57" s="6"/>
      <c r="F57" s="19"/>
      <c r="G57" s="64">
        <v>0</v>
      </c>
      <c r="H57" s="25" t="s">
        <v>4956</v>
      </c>
      <c r="I57" s="31"/>
      <c r="J57" s="31"/>
      <c r="K57" s="31"/>
      <c r="L57" s="31"/>
      <c r="M57" s="31"/>
      <c r="N57" s="31"/>
      <c r="O57" s="35"/>
    </row>
    <row r="58" spans="1:15" x14ac:dyDescent="0.3">
      <c r="C58" s="58"/>
      <c r="D58" s="55"/>
      <c r="E58" s="6"/>
      <c r="F58" s="19"/>
      <c r="G58" s="24"/>
      <c r="H58" s="24"/>
      <c r="I58" s="31"/>
      <c r="J58" s="31"/>
      <c r="K58" s="31"/>
      <c r="L58" s="31"/>
      <c r="M58" s="31"/>
      <c r="N58" s="31"/>
      <c r="O58" s="35"/>
    </row>
    <row r="59" spans="1:15" x14ac:dyDescent="0.3">
      <c r="A59" s="10"/>
      <c r="B59" s="28"/>
      <c r="C59" s="59" t="s">
        <v>5</v>
      </c>
      <c r="D59" s="55"/>
      <c r="E59" s="6"/>
      <c r="F59" s="19"/>
      <c r="G59" s="24"/>
      <c r="H59" s="24"/>
      <c r="I59" s="31"/>
      <c r="J59" s="31"/>
      <c r="K59" s="31"/>
      <c r="L59" s="31"/>
      <c r="M59" s="31"/>
      <c r="N59" s="31"/>
      <c r="O59" s="35"/>
    </row>
    <row r="60" spans="1:15" x14ac:dyDescent="0.3">
      <c r="A60" s="28"/>
      <c r="B60" s="28"/>
      <c r="C60" s="59" t="s">
        <v>6</v>
      </c>
      <c r="D60" s="55"/>
      <c r="E60" s="6"/>
      <c r="F60" s="19"/>
      <c r="G60" s="24" t="s">
        <v>2</v>
      </c>
      <c r="H60" s="24" t="s">
        <v>2</v>
      </c>
      <c r="I60" s="31"/>
      <c r="J60" s="31"/>
      <c r="K60" s="31"/>
      <c r="L60" s="31"/>
      <c r="M60" s="31"/>
      <c r="N60" s="31"/>
      <c r="O60" s="35"/>
    </row>
    <row r="61" spans="1:15" x14ac:dyDescent="0.3">
      <c r="A61" s="28"/>
      <c r="B61" s="28"/>
      <c r="C61" s="59"/>
      <c r="D61" s="55"/>
      <c r="E61" s="6"/>
      <c r="F61" s="19"/>
      <c r="G61" s="24"/>
      <c r="H61" s="24"/>
      <c r="I61" s="31"/>
      <c r="J61" s="31"/>
      <c r="K61" s="31"/>
      <c r="L61" s="31"/>
      <c r="M61" s="31"/>
      <c r="N61" s="31"/>
      <c r="O61" s="35"/>
    </row>
    <row r="62" spans="1:15" x14ac:dyDescent="0.3">
      <c r="C62" s="60" t="s">
        <v>7</v>
      </c>
      <c r="D62" s="55"/>
      <c r="E62" s="6"/>
      <c r="F62" s="19"/>
      <c r="G62" s="24"/>
      <c r="H62" s="24"/>
      <c r="I62" s="31"/>
      <c r="J62" s="31"/>
      <c r="K62" s="31"/>
      <c r="L62" s="31"/>
      <c r="M62" s="31"/>
      <c r="N62" s="31"/>
      <c r="O62" s="35"/>
    </row>
    <row r="63" spans="1:15" x14ac:dyDescent="0.3">
      <c r="B63" s="8" t="s">
        <v>190</v>
      </c>
      <c r="C63" s="61" t="s">
        <v>82</v>
      </c>
      <c r="D63" s="55" t="s">
        <v>191</v>
      </c>
      <c r="E63" s="6" t="s">
        <v>192</v>
      </c>
      <c r="F63" s="19">
        <v>1720000</v>
      </c>
      <c r="G63" s="24">
        <v>176.68</v>
      </c>
      <c r="H63" s="24">
        <v>0.03</v>
      </c>
      <c r="I63" s="31">
        <v>6.33</v>
      </c>
      <c r="J63" s="31"/>
      <c r="K63" s="31">
        <v>73.3</v>
      </c>
      <c r="L63" s="31">
        <v>63</v>
      </c>
      <c r="M63" s="84" t="s">
        <v>5075</v>
      </c>
      <c r="N63" s="84" t="s">
        <v>5075</v>
      </c>
      <c r="O63" s="35" t="s">
        <v>4978</v>
      </c>
    </row>
    <row r="64" spans="1:15" x14ac:dyDescent="0.3">
      <c r="C64" s="59" t="s">
        <v>182</v>
      </c>
      <c r="D64" s="55"/>
      <c r="E64" s="6"/>
      <c r="F64" s="19"/>
      <c r="G64" s="25">
        <v>176.68</v>
      </c>
      <c r="H64" s="25">
        <v>0.03</v>
      </c>
      <c r="I64" s="31"/>
      <c r="J64" s="31"/>
      <c r="K64" s="31"/>
      <c r="L64" s="31"/>
      <c r="M64" s="31"/>
      <c r="N64" s="31"/>
      <c r="O64" s="35"/>
    </row>
    <row r="65" spans="1:15" x14ac:dyDescent="0.3">
      <c r="C65" s="58"/>
      <c r="D65" s="55"/>
      <c r="E65" s="6"/>
      <c r="F65" s="19"/>
      <c r="G65" s="24"/>
      <c r="H65" s="24"/>
      <c r="I65" s="31"/>
      <c r="J65" s="31"/>
      <c r="K65" s="31"/>
      <c r="L65" s="31"/>
      <c r="M65" s="31"/>
      <c r="N65" s="31"/>
      <c r="O65" s="35"/>
    </row>
    <row r="66" spans="1:15" x14ac:dyDescent="0.3">
      <c r="C66" s="59" t="s">
        <v>8</v>
      </c>
      <c r="D66" s="55"/>
      <c r="E66" s="6"/>
      <c r="F66" s="19"/>
      <c r="G66" s="24" t="s">
        <v>2</v>
      </c>
      <c r="H66" s="24" t="s">
        <v>2</v>
      </c>
      <c r="I66" s="31"/>
      <c r="J66" s="31"/>
      <c r="K66" s="31"/>
      <c r="L66" s="31"/>
      <c r="M66" s="31"/>
      <c r="N66" s="31"/>
      <c r="O66" s="35"/>
    </row>
    <row r="67" spans="1:15" x14ac:dyDescent="0.3">
      <c r="C67" s="58"/>
      <c r="D67" s="55"/>
      <c r="E67" s="6"/>
      <c r="F67" s="19"/>
      <c r="G67" s="24"/>
      <c r="H67" s="24"/>
      <c r="I67" s="31"/>
      <c r="J67" s="31"/>
      <c r="K67" s="31"/>
      <c r="L67" s="31"/>
      <c r="M67" s="31"/>
      <c r="N67" s="31"/>
      <c r="O67" s="35"/>
    </row>
    <row r="68" spans="1:15" x14ac:dyDescent="0.3">
      <c r="C68" s="59" t="s">
        <v>9</v>
      </c>
      <c r="D68" s="55"/>
      <c r="E68" s="6"/>
      <c r="F68" s="19"/>
      <c r="G68" s="24" t="s">
        <v>2</v>
      </c>
      <c r="H68" s="24" t="s">
        <v>2</v>
      </c>
      <c r="I68" s="31"/>
      <c r="J68" s="31"/>
      <c r="K68" s="31"/>
      <c r="L68" s="31"/>
      <c r="M68" s="31"/>
      <c r="N68" s="31"/>
      <c r="O68" s="35"/>
    </row>
    <row r="69" spans="1:15" x14ac:dyDescent="0.3">
      <c r="C69" s="58"/>
      <c r="D69" s="55"/>
      <c r="E69" s="6"/>
      <c r="F69" s="19"/>
      <c r="G69" s="24"/>
      <c r="H69" s="24"/>
      <c r="I69" s="31"/>
      <c r="J69" s="31"/>
      <c r="K69" s="31"/>
      <c r="L69" s="31"/>
      <c r="M69" s="31"/>
      <c r="N69" s="31"/>
      <c r="O69" s="35"/>
    </row>
    <row r="70" spans="1:15" x14ac:dyDescent="0.3">
      <c r="C70" s="59" t="s">
        <v>10</v>
      </c>
      <c r="D70" s="55"/>
      <c r="E70" s="6"/>
      <c r="F70" s="19"/>
      <c r="G70" s="24" t="s">
        <v>2</v>
      </c>
      <c r="H70" s="24" t="s">
        <v>2</v>
      </c>
      <c r="I70" s="31"/>
      <c r="J70" s="31"/>
      <c r="K70" s="31"/>
      <c r="L70" s="31"/>
      <c r="M70" s="31"/>
      <c r="N70" s="31"/>
      <c r="O70" s="35"/>
    </row>
    <row r="71" spans="1:15" x14ac:dyDescent="0.3">
      <c r="C71" s="58"/>
      <c r="D71" s="55"/>
      <c r="E71" s="6"/>
      <c r="F71" s="19"/>
      <c r="G71" s="24"/>
      <c r="H71" s="24"/>
      <c r="I71" s="31"/>
      <c r="J71" s="31"/>
      <c r="K71" s="31"/>
      <c r="L71" s="31"/>
      <c r="M71" s="31"/>
      <c r="N71" s="31"/>
      <c r="O71" s="35"/>
    </row>
    <row r="72" spans="1:15" x14ac:dyDescent="0.3">
      <c r="C72" s="59" t="s">
        <v>11</v>
      </c>
      <c r="D72" s="55"/>
      <c r="E72" s="6"/>
      <c r="F72" s="19"/>
      <c r="G72" s="24" t="s">
        <v>2</v>
      </c>
      <c r="H72" s="24" t="s">
        <v>2</v>
      </c>
      <c r="I72" s="31"/>
      <c r="J72" s="31"/>
      <c r="K72" s="31"/>
      <c r="L72" s="31"/>
      <c r="M72" s="31"/>
      <c r="N72" s="31"/>
      <c r="O72" s="35"/>
    </row>
    <row r="73" spans="1:15" x14ac:dyDescent="0.3">
      <c r="C73" s="58"/>
      <c r="D73" s="55"/>
      <c r="E73" s="6"/>
      <c r="F73" s="19"/>
      <c r="G73" s="24"/>
      <c r="H73" s="24"/>
      <c r="I73" s="31"/>
      <c r="J73" s="31"/>
      <c r="K73" s="31"/>
      <c r="L73" s="31"/>
      <c r="M73" s="31"/>
      <c r="N73" s="31"/>
      <c r="O73" s="35"/>
    </row>
    <row r="74" spans="1:15" x14ac:dyDescent="0.3">
      <c r="A74" s="10"/>
      <c r="B74" s="28"/>
      <c r="C74" s="59" t="s">
        <v>13</v>
      </c>
      <c r="D74" s="55"/>
      <c r="E74" s="6"/>
      <c r="F74" s="19"/>
      <c r="G74" s="24"/>
      <c r="H74" s="24"/>
      <c r="I74" s="31"/>
      <c r="J74" s="31"/>
      <c r="K74" s="31"/>
      <c r="L74" s="31"/>
      <c r="M74" s="31"/>
      <c r="N74" s="31"/>
      <c r="O74" s="35"/>
    </row>
    <row r="75" spans="1:15" x14ac:dyDescent="0.3">
      <c r="A75" s="28"/>
      <c r="B75" s="28"/>
      <c r="C75" s="59" t="s">
        <v>14</v>
      </c>
      <c r="D75" s="55"/>
      <c r="E75" s="6"/>
      <c r="F75" s="19"/>
      <c r="G75" s="24" t="s">
        <v>2</v>
      </c>
      <c r="H75" s="24" t="s">
        <v>2</v>
      </c>
      <c r="I75" s="31"/>
      <c r="J75" s="31"/>
      <c r="K75" s="31"/>
      <c r="L75" s="31"/>
      <c r="M75" s="31"/>
      <c r="N75" s="31"/>
      <c r="O75" s="35"/>
    </row>
    <row r="76" spans="1:15" x14ac:dyDescent="0.3">
      <c r="A76" s="28"/>
      <c r="B76" s="28"/>
      <c r="C76" s="59"/>
      <c r="D76" s="55"/>
      <c r="E76" s="6"/>
      <c r="F76" s="19"/>
      <c r="G76" s="24"/>
      <c r="H76" s="24"/>
      <c r="I76" s="31"/>
      <c r="J76" s="31"/>
      <c r="K76" s="31"/>
      <c r="L76" s="31"/>
      <c r="M76" s="31"/>
      <c r="N76" s="31"/>
      <c r="O76" s="35"/>
    </row>
    <row r="77" spans="1:15" x14ac:dyDescent="0.3">
      <c r="A77" s="28"/>
      <c r="B77" s="28"/>
      <c r="C77" s="59" t="s">
        <v>15</v>
      </c>
      <c r="D77" s="55"/>
      <c r="E77" s="6"/>
      <c r="F77" s="19"/>
      <c r="G77" s="24" t="s">
        <v>2</v>
      </c>
      <c r="H77" s="24" t="s">
        <v>2</v>
      </c>
      <c r="I77" s="31"/>
      <c r="J77" s="31"/>
      <c r="K77" s="31"/>
      <c r="L77" s="31"/>
      <c r="M77" s="31"/>
      <c r="N77" s="31"/>
      <c r="O77" s="35"/>
    </row>
    <row r="78" spans="1:15" x14ac:dyDescent="0.3">
      <c r="A78" s="28"/>
      <c r="B78" s="28"/>
      <c r="C78" s="59"/>
      <c r="D78" s="55"/>
      <c r="E78" s="6"/>
      <c r="F78" s="19"/>
      <c r="G78" s="24"/>
      <c r="H78" s="24"/>
      <c r="I78" s="31"/>
      <c r="J78" s="31"/>
      <c r="K78" s="31"/>
      <c r="L78" s="31"/>
      <c r="M78" s="31"/>
      <c r="N78" s="31"/>
      <c r="O78" s="35"/>
    </row>
    <row r="79" spans="1:15" x14ac:dyDescent="0.3">
      <c r="C79" s="60" t="s">
        <v>16</v>
      </c>
      <c r="D79" s="55"/>
      <c r="E79" s="6"/>
      <c r="F79" s="19"/>
      <c r="G79" s="24"/>
      <c r="H79" s="24"/>
      <c r="I79" s="31"/>
      <c r="J79" s="31"/>
      <c r="K79" s="31"/>
      <c r="L79" s="31"/>
      <c r="M79" s="31"/>
      <c r="N79" s="31"/>
      <c r="O79" s="35"/>
    </row>
    <row r="80" spans="1:15" x14ac:dyDescent="0.3">
      <c r="B80" s="8" t="s">
        <v>193</v>
      </c>
      <c r="C80" s="61" t="s">
        <v>194</v>
      </c>
      <c r="D80" s="55" t="s">
        <v>195</v>
      </c>
      <c r="E80" s="6" t="s">
        <v>196</v>
      </c>
      <c r="F80" s="19">
        <v>500000</v>
      </c>
      <c r="G80" s="24">
        <v>481.01</v>
      </c>
      <c r="H80" s="24">
        <v>0.09</v>
      </c>
      <c r="I80" s="31">
        <v>5.4785000000000004</v>
      </c>
      <c r="J80" s="31"/>
      <c r="K80" s="82" t="s">
        <v>5103</v>
      </c>
      <c r="L80" s="82" t="s">
        <v>5103</v>
      </c>
      <c r="M80" s="82" t="s">
        <v>5103</v>
      </c>
      <c r="N80" s="82" t="s">
        <v>5103</v>
      </c>
      <c r="O80" s="35"/>
    </row>
    <row r="81" spans="1:15" x14ac:dyDescent="0.3">
      <c r="C81" s="59" t="s">
        <v>182</v>
      </c>
      <c r="D81" s="55"/>
      <c r="E81" s="6"/>
      <c r="F81" s="19"/>
      <c r="G81" s="25">
        <v>481.01</v>
      </c>
      <c r="H81" s="25">
        <v>0.09</v>
      </c>
      <c r="I81" s="31"/>
      <c r="J81" s="31"/>
      <c r="K81" s="31"/>
      <c r="L81" s="31"/>
      <c r="M81" s="31"/>
      <c r="N81" s="31"/>
      <c r="O81" s="35"/>
    </row>
    <row r="82" spans="1:15" x14ac:dyDescent="0.3">
      <c r="C82" s="58"/>
      <c r="D82" s="55"/>
      <c r="E82" s="6"/>
      <c r="F82" s="19"/>
      <c r="G82" s="24"/>
      <c r="H82" s="24"/>
      <c r="I82" s="31"/>
      <c r="J82" s="31"/>
      <c r="K82" s="31"/>
      <c r="L82" s="31"/>
      <c r="M82" s="31"/>
      <c r="N82" s="31"/>
      <c r="O82" s="35"/>
    </row>
    <row r="83" spans="1:15" x14ac:dyDescent="0.3">
      <c r="C83" s="59" t="s">
        <v>17</v>
      </c>
      <c r="D83" s="55"/>
      <c r="E83" s="6"/>
      <c r="F83" s="19"/>
      <c r="G83" s="24" t="s">
        <v>2</v>
      </c>
      <c r="H83" s="24" t="s">
        <v>2</v>
      </c>
      <c r="I83" s="31"/>
      <c r="J83" s="31"/>
      <c r="K83" s="31"/>
      <c r="L83" s="31"/>
      <c r="M83" s="31"/>
      <c r="N83" s="31"/>
      <c r="O83" s="35"/>
    </row>
    <row r="84" spans="1:15" x14ac:dyDescent="0.3">
      <c r="C84" s="58"/>
      <c r="D84" s="55"/>
      <c r="E84" s="6"/>
      <c r="F84" s="19"/>
      <c r="G84" s="24"/>
      <c r="H84" s="24"/>
      <c r="I84" s="31"/>
      <c r="J84" s="31"/>
      <c r="K84" s="31"/>
      <c r="L84" s="31"/>
      <c r="M84" s="31"/>
      <c r="N84" s="31"/>
      <c r="O84" s="35"/>
    </row>
    <row r="85" spans="1:15" x14ac:dyDescent="0.3">
      <c r="C85" s="59" t="s">
        <v>18</v>
      </c>
      <c r="D85" s="55"/>
      <c r="E85" s="6"/>
      <c r="F85" s="19"/>
      <c r="G85" s="24" t="s">
        <v>2</v>
      </c>
      <c r="H85" s="24" t="s">
        <v>2</v>
      </c>
      <c r="I85" s="31"/>
      <c r="J85" s="31"/>
      <c r="K85" s="31"/>
      <c r="L85" s="31"/>
      <c r="M85" s="31"/>
      <c r="N85" s="31"/>
      <c r="O85" s="35"/>
    </row>
    <row r="86" spans="1:15" x14ac:dyDescent="0.3">
      <c r="C86" s="58"/>
      <c r="D86" s="55"/>
      <c r="E86" s="6"/>
      <c r="F86" s="19"/>
      <c r="G86" s="24"/>
      <c r="H86" s="24"/>
      <c r="I86" s="31"/>
      <c r="J86" s="31"/>
      <c r="K86" s="31"/>
      <c r="L86" s="31"/>
      <c r="M86" s="31"/>
      <c r="N86" s="31"/>
      <c r="O86" s="35"/>
    </row>
    <row r="87" spans="1:15" x14ac:dyDescent="0.3">
      <c r="A87" s="10"/>
      <c r="B87" s="28"/>
      <c r="C87" s="59" t="s">
        <v>19</v>
      </c>
      <c r="D87" s="55"/>
      <c r="E87" s="6"/>
      <c r="F87" s="19"/>
      <c r="G87" s="24"/>
      <c r="H87" s="24"/>
      <c r="I87" s="31"/>
      <c r="J87" s="31"/>
      <c r="K87" s="31"/>
      <c r="L87" s="31"/>
      <c r="M87" s="31"/>
      <c r="N87" s="31"/>
      <c r="O87" s="35"/>
    </row>
    <row r="88" spans="1:15" x14ac:dyDescent="0.3">
      <c r="A88" s="28"/>
      <c r="B88" s="28"/>
      <c r="C88" s="59" t="s">
        <v>20</v>
      </c>
      <c r="D88" s="55"/>
      <c r="E88" s="6"/>
      <c r="F88" s="19"/>
      <c r="G88" s="24" t="s">
        <v>2</v>
      </c>
      <c r="H88" s="24" t="s">
        <v>2</v>
      </c>
      <c r="I88" s="31"/>
      <c r="J88" s="31"/>
      <c r="K88" s="31"/>
      <c r="L88" s="31"/>
      <c r="M88" s="31"/>
      <c r="N88" s="31"/>
      <c r="O88" s="35"/>
    </row>
    <row r="89" spans="1:15" x14ac:dyDescent="0.3">
      <c r="A89" s="28"/>
      <c r="B89" s="28"/>
      <c r="C89" s="59"/>
      <c r="D89" s="55"/>
      <c r="E89" s="6"/>
      <c r="F89" s="19"/>
      <c r="G89" s="24"/>
      <c r="H89" s="24"/>
      <c r="I89" s="31"/>
      <c r="J89" s="31"/>
      <c r="K89" s="31"/>
      <c r="L89" s="31"/>
      <c r="M89" s="31"/>
      <c r="N89" s="31"/>
      <c r="O89" s="35"/>
    </row>
    <row r="90" spans="1:15" x14ac:dyDescent="0.3">
      <c r="A90" s="28"/>
      <c r="B90" s="28"/>
      <c r="C90" s="59" t="s">
        <v>21</v>
      </c>
      <c r="D90" s="55"/>
      <c r="E90" s="6"/>
      <c r="F90" s="19"/>
      <c r="G90" s="24" t="s">
        <v>2</v>
      </c>
      <c r="H90" s="24" t="s">
        <v>2</v>
      </c>
      <c r="I90" s="31"/>
      <c r="J90" s="31"/>
      <c r="K90" s="31"/>
      <c r="L90" s="31"/>
      <c r="M90" s="31"/>
      <c r="N90" s="31"/>
      <c r="O90" s="35"/>
    </row>
    <row r="91" spans="1:15" x14ac:dyDescent="0.3">
      <c r="A91" s="28"/>
      <c r="B91" s="28"/>
      <c r="C91" s="59"/>
      <c r="D91" s="55"/>
      <c r="E91" s="6"/>
      <c r="F91" s="19"/>
      <c r="G91" s="24"/>
      <c r="H91" s="24"/>
      <c r="I91" s="31"/>
      <c r="J91" s="31"/>
      <c r="K91" s="31"/>
      <c r="L91" s="31"/>
      <c r="M91" s="31"/>
      <c r="N91" s="31"/>
      <c r="O91" s="35"/>
    </row>
    <row r="92" spans="1:15" x14ac:dyDescent="0.3">
      <c r="A92" s="28"/>
      <c r="B92" s="28"/>
      <c r="C92" s="59" t="s">
        <v>22</v>
      </c>
      <c r="D92" s="55"/>
      <c r="E92" s="6"/>
      <c r="F92" s="19"/>
      <c r="G92" s="24" t="s">
        <v>2</v>
      </c>
      <c r="H92" s="24" t="s">
        <v>2</v>
      </c>
      <c r="I92" s="31"/>
      <c r="J92" s="31"/>
      <c r="K92" s="31"/>
      <c r="L92" s="31"/>
      <c r="M92" s="31"/>
      <c r="N92" s="31"/>
      <c r="O92" s="35"/>
    </row>
    <row r="93" spans="1:15" x14ac:dyDescent="0.3">
      <c r="A93" s="28"/>
      <c r="B93" s="28"/>
      <c r="C93" s="59"/>
      <c r="D93" s="55"/>
      <c r="E93" s="6"/>
      <c r="F93" s="19"/>
      <c r="G93" s="24"/>
      <c r="H93" s="24"/>
      <c r="I93" s="31"/>
      <c r="J93" s="31"/>
      <c r="K93" s="31"/>
      <c r="L93" s="31"/>
      <c r="M93" s="31"/>
      <c r="N93" s="31"/>
      <c r="O93" s="35"/>
    </row>
    <row r="94" spans="1:15" x14ac:dyDescent="0.3">
      <c r="A94" s="28"/>
      <c r="B94" s="28"/>
      <c r="C94" s="59" t="s">
        <v>23</v>
      </c>
      <c r="D94" s="55"/>
      <c r="E94" s="6"/>
      <c r="F94" s="19"/>
      <c r="G94" s="24" t="s">
        <v>2</v>
      </c>
      <c r="H94" s="24" t="s">
        <v>2</v>
      </c>
      <c r="I94" s="31"/>
      <c r="J94" s="31"/>
      <c r="K94" s="31"/>
      <c r="L94" s="31"/>
      <c r="M94" s="31"/>
      <c r="N94" s="31"/>
      <c r="O94" s="35"/>
    </row>
    <row r="95" spans="1:15" x14ac:dyDescent="0.3">
      <c r="A95" s="28"/>
      <c r="B95" s="28"/>
      <c r="C95" s="59"/>
      <c r="D95" s="55"/>
      <c r="E95" s="6"/>
      <c r="F95" s="19"/>
      <c r="G95" s="24"/>
      <c r="H95" s="24"/>
      <c r="I95" s="31"/>
      <c r="J95" s="31"/>
      <c r="K95" s="31"/>
      <c r="L95" s="31"/>
      <c r="M95" s="31"/>
      <c r="N95" s="31"/>
      <c r="O95" s="35"/>
    </row>
    <row r="96" spans="1:15" x14ac:dyDescent="0.3">
      <c r="C96" s="60" t="s">
        <v>24</v>
      </c>
      <c r="D96" s="55"/>
      <c r="E96" s="6"/>
      <c r="F96" s="19"/>
      <c r="G96" s="24"/>
      <c r="H96" s="24"/>
      <c r="I96" s="31"/>
      <c r="J96" s="31"/>
      <c r="K96" s="31"/>
      <c r="L96" s="31"/>
      <c r="M96" s="31"/>
      <c r="N96" s="31"/>
      <c r="O96" s="35"/>
    </row>
    <row r="97" spans="1:58" x14ac:dyDescent="0.3">
      <c r="B97" s="8" t="s">
        <v>197</v>
      </c>
      <c r="C97" s="61" t="s">
        <v>198</v>
      </c>
      <c r="D97" s="55"/>
      <c r="E97" s="6"/>
      <c r="F97" s="19"/>
      <c r="G97" s="24">
        <v>6490.68</v>
      </c>
      <c r="H97" s="24">
        <v>1.17</v>
      </c>
      <c r="I97" s="31"/>
      <c r="J97" s="31"/>
      <c r="K97" s="82" t="s">
        <v>5103</v>
      </c>
      <c r="L97" s="82" t="s">
        <v>5103</v>
      </c>
      <c r="M97" s="31"/>
      <c r="N97" s="31"/>
      <c r="O97" s="35"/>
    </row>
    <row r="98" spans="1:58" x14ac:dyDescent="0.3">
      <c r="C98" s="59" t="s">
        <v>182</v>
      </c>
      <c r="D98" s="55"/>
      <c r="E98" s="6"/>
      <c r="F98" s="19"/>
      <c r="G98" s="25">
        <v>6490.68</v>
      </c>
      <c r="H98" s="25">
        <v>1.17</v>
      </c>
      <c r="I98" s="31"/>
      <c r="J98" s="31"/>
      <c r="K98" s="31"/>
      <c r="L98" s="31"/>
      <c r="M98" s="31"/>
      <c r="N98" s="31"/>
      <c r="O98" s="35"/>
    </row>
    <row r="99" spans="1:58" x14ac:dyDescent="0.3">
      <c r="C99" s="58"/>
      <c r="D99" s="55"/>
      <c r="E99" s="6"/>
      <c r="F99" s="19"/>
      <c r="G99" s="24"/>
      <c r="H99" s="24"/>
      <c r="I99" s="31"/>
      <c r="J99" s="31"/>
      <c r="K99" s="31"/>
      <c r="L99" s="31"/>
      <c r="M99" s="31"/>
      <c r="N99" s="31"/>
      <c r="O99" s="35"/>
    </row>
    <row r="100" spans="1:58" x14ac:dyDescent="0.3">
      <c r="A100" s="10"/>
      <c r="B100" s="28"/>
      <c r="C100" s="59" t="s">
        <v>25</v>
      </c>
      <c r="D100" s="55"/>
      <c r="E100" s="6"/>
      <c r="F100" s="19"/>
      <c r="G100" s="24"/>
      <c r="H100" s="24"/>
      <c r="I100" s="31"/>
      <c r="J100" s="31"/>
      <c r="K100" s="31"/>
      <c r="L100" s="31"/>
      <c r="M100" s="31"/>
      <c r="N100" s="31"/>
      <c r="O100" s="35"/>
    </row>
    <row r="101" spans="1:58" s="2" customFormat="1" ht="13.8" x14ac:dyDescent="0.3">
      <c r="A101" s="28"/>
      <c r="B101" s="28"/>
      <c r="C101" s="58" t="s">
        <v>4955</v>
      </c>
      <c r="D101" s="55"/>
      <c r="E101" s="6"/>
      <c r="F101" s="19"/>
      <c r="G101" s="24" t="s">
        <v>2</v>
      </c>
      <c r="H101" s="24" t="s">
        <v>2</v>
      </c>
      <c r="I101" s="31"/>
      <c r="J101" s="31"/>
      <c r="K101" s="82" t="s">
        <v>5103</v>
      </c>
      <c r="L101" s="82" t="s">
        <v>5103</v>
      </c>
      <c r="M101" s="31"/>
      <c r="N101" s="31"/>
      <c r="O101" s="35"/>
      <c r="P101" s="3"/>
      <c r="AM101" s="3"/>
      <c r="AZ101" s="3"/>
      <c r="BB101" s="3"/>
      <c r="BF101" s="3"/>
    </row>
    <row r="102" spans="1:58" x14ac:dyDescent="0.3">
      <c r="B102" s="8"/>
      <c r="C102" s="61" t="s">
        <v>199</v>
      </c>
      <c r="D102" s="55"/>
      <c r="E102" s="6"/>
      <c r="F102" s="19"/>
      <c r="G102" s="24">
        <v>-634.29</v>
      </c>
      <c r="H102" s="24">
        <v>-0.12</v>
      </c>
      <c r="I102" s="31"/>
      <c r="J102" s="31"/>
      <c r="K102" s="82" t="s">
        <v>5103</v>
      </c>
      <c r="L102" s="82" t="s">
        <v>5103</v>
      </c>
      <c r="M102" s="31"/>
      <c r="N102" s="31"/>
      <c r="O102" s="35"/>
    </row>
    <row r="103" spans="1:58" x14ac:dyDescent="0.3">
      <c r="C103" s="59" t="s">
        <v>182</v>
      </c>
      <c r="D103" s="55"/>
      <c r="E103" s="6"/>
      <c r="F103" s="19"/>
      <c r="G103" s="25">
        <v>-634.29</v>
      </c>
      <c r="H103" s="25">
        <v>-0.12</v>
      </c>
      <c r="I103" s="31"/>
      <c r="J103" s="31"/>
      <c r="K103" s="82"/>
      <c r="L103" s="82"/>
      <c r="M103" s="31"/>
      <c r="N103" s="31"/>
      <c r="O103" s="35"/>
    </row>
    <row r="104" spans="1:58" x14ac:dyDescent="0.3">
      <c r="C104" s="58"/>
      <c r="D104" s="55"/>
      <c r="E104" s="6"/>
      <c r="F104" s="19"/>
      <c r="G104" s="24"/>
      <c r="H104" s="24"/>
      <c r="I104" s="31"/>
      <c r="J104" s="31"/>
      <c r="K104" s="31"/>
      <c r="L104" s="31"/>
      <c r="M104" s="31"/>
      <c r="N104" s="31"/>
      <c r="O104" s="35"/>
    </row>
    <row r="105" spans="1:58" ht="41.4" x14ac:dyDescent="0.3">
      <c r="C105" s="62" t="s">
        <v>200</v>
      </c>
      <c r="D105" s="56"/>
      <c r="E105" s="5"/>
      <c r="F105" s="20"/>
      <c r="G105" s="26">
        <v>552605.84</v>
      </c>
      <c r="H105" s="26">
        <v>100</v>
      </c>
      <c r="I105" s="32"/>
      <c r="J105" s="32"/>
      <c r="K105" s="83">
        <f>SUMPRODUCT(K3:K103,H3:H103)/100</f>
        <v>73.606849999999994</v>
      </c>
      <c r="L105" s="83">
        <f>SUMPRODUCT(L3:L103,H3:H103)/100</f>
        <v>89.872389999999996</v>
      </c>
      <c r="M105" s="32"/>
      <c r="N105" s="32"/>
      <c r="O105" s="68" t="s">
        <v>4975</v>
      </c>
    </row>
    <row r="108" spans="1:58" x14ac:dyDescent="0.3">
      <c r="C108" s="1" t="s">
        <v>201</v>
      </c>
    </row>
    <row r="109" spans="1:58" x14ac:dyDescent="0.3">
      <c r="C109" s="37" t="s">
        <v>202</v>
      </c>
      <c r="D109" s="37"/>
      <c r="E109" s="37"/>
      <c r="F109" s="37"/>
      <c r="G109" s="37"/>
      <c r="H109" s="37"/>
      <c r="I109" s="37"/>
      <c r="J109" s="37"/>
      <c r="K109" s="37"/>
      <c r="L109" s="37"/>
      <c r="M109" s="37"/>
      <c r="N109" s="37"/>
      <c r="O109" s="37"/>
    </row>
    <row r="110" spans="1:58" x14ac:dyDescent="0.3">
      <c r="C110" s="2" t="s">
        <v>203</v>
      </c>
    </row>
    <row r="111" spans="1:58" x14ac:dyDescent="0.3">
      <c r="C111" s="2" t="s">
        <v>204</v>
      </c>
    </row>
    <row r="112" spans="1:58" ht="30" customHeight="1" x14ac:dyDescent="0.3">
      <c r="C112" s="87" t="s">
        <v>205</v>
      </c>
      <c r="D112" s="88"/>
      <c r="E112" s="88"/>
      <c r="F112" s="88"/>
      <c r="G112" s="88"/>
      <c r="H112" s="88"/>
      <c r="I112" s="88"/>
      <c r="J112" s="88"/>
      <c r="K112" s="88"/>
      <c r="L112" s="88"/>
      <c r="M112" s="88"/>
      <c r="N112" s="88"/>
      <c r="O112" s="88"/>
    </row>
    <row r="113" spans="3:23" x14ac:dyDescent="0.3">
      <c r="C113" s="2" t="s">
        <v>206</v>
      </c>
    </row>
    <row r="114" spans="3:23" ht="73.5" customHeight="1" x14ac:dyDescent="0.3">
      <c r="C114" s="87" t="s">
        <v>4976</v>
      </c>
      <c r="D114" s="87"/>
      <c r="E114" s="87"/>
      <c r="F114" s="87"/>
      <c r="G114" s="87"/>
      <c r="H114" s="87"/>
      <c r="I114" s="87"/>
      <c r="J114" s="87"/>
      <c r="K114" s="87"/>
      <c r="L114" s="87"/>
      <c r="M114" s="87"/>
      <c r="N114" s="87"/>
      <c r="O114" s="87"/>
      <c r="P114" s="87"/>
      <c r="Q114" s="87"/>
      <c r="R114" s="87"/>
      <c r="S114" s="87"/>
      <c r="T114" s="87"/>
      <c r="U114" s="87"/>
      <c r="V114" s="87"/>
      <c r="W114" s="87"/>
    </row>
    <row r="115" spans="3:23" x14ac:dyDescent="0.3">
      <c r="C115" s="87" t="s">
        <v>4977</v>
      </c>
      <c r="D115" s="87"/>
      <c r="E115" s="87"/>
      <c r="F115" s="87"/>
      <c r="G115" s="87"/>
      <c r="H115" s="87"/>
      <c r="I115" s="87"/>
      <c r="J115" s="87"/>
      <c r="K115" s="87"/>
      <c r="L115" s="87"/>
      <c r="M115" s="87"/>
      <c r="N115" s="87"/>
      <c r="O115" s="87"/>
      <c r="P115" s="87"/>
      <c r="Q115" s="87"/>
      <c r="R115" s="87"/>
      <c r="S115" s="87"/>
      <c r="T115" s="87"/>
      <c r="U115" s="87"/>
      <c r="V115" s="87"/>
      <c r="W115" s="87"/>
    </row>
    <row r="117" spans="3:23" x14ac:dyDescent="0.3">
      <c r="C117" s="1" t="s">
        <v>5109</v>
      </c>
      <c r="E117" s="85" t="s">
        <v>5110</v>
      </c>
    </row>
    <row r="118" spans="3:23" x14ac:dyDescent="0.3">
      <c r="E118" s="2" t="s">
        <v>5111</v>
      </c>
    </row>
  </sheetData>
  <mergeCells count="3">
    <mergeCell ref="C112:O112"/>
    <mergeCell ref="C114:W114"/>
    <mergeCell ref="C115:W115"/>
  </mergeCells>
  <hyperlinks>
    <hyperlink ref="J2" location="'Index'!A1" display="'Index'!A1" xr:uid="{773E40E1-0D00-4E49-905A-0ED4125D99FE}"/>
    <hyperlink ref="M63" r:id="rId1" xr:uid="{9EDE575B-26DE-4193-A247-1A1B0DBA6EC7}"/>
    <hyperlink ref="N63" r:id="rId2" xr:uid="{0CF061B1-6BFD-4A21-9461-3BF58EE68CDB}"/>
    <hyperlink ref="M11" r:id="rId3" xr:uid="{88253C3B-14E0-4EB2-B6D4-21143D659D92}"/>
    <hyperlink ref="M12" r:id="rId4" xr:uid="{D8743DA8-DFC6-4E1A-A6D0-93BC1670D73E}"/>
    <hyperlink ref="M13" r:id="rId5" xr:uid="{4272DEE6-B8DA-4781-A8AC-7B664D2CAF3A}"/>
    <hyperlink ref="M14" r:id="rId6" xr:uid="{BCB46DCD-D632-4BF5-B4C7-F530A73B089B}"/>
    <hyperlink ref="M15" r:id="rId7" xr:uid="{79B987EA-EE7B-4ECD-9073-C640DADEAF1D}"/>
    <hyperlink ref="M16" r:id="rId8" xr:uid="{F7CEF2B1-F3CB-48F5-8BEF-3421BE4CAC56}"/>
    <hyperlink ref="M17" r:id="rId9" xr:uid="{CC7E4B4B-4F17-42CC-9FE5-AC7BBE0D8B12}"/>
    <hyperlink ref="M18" r:id="rId10" xr:uid="{3224B53F-F632-443B-BFB9-62664EA406ED}"/>
    <hyperlink ref="M19" r:id="rId11" xr:uid="{91FE06A2-C548-4785-A2B7-8F10BBAA560C}"/>
    <hyperlink ref="M20" r:id="rId12" xr:uid="{BB7CD6DA-9574-488E-95EA-0B597BB48856}"/>
    <hyperlink ref="M21" r:id="rId13" xr:uid="{44D59603-D5BA-4AF6-B752-B4F5D6BD873D}"/>
    <hyperlink ref="M22" r:id="rId14" xr:uid="{DCC96F5D-3846-48C2-BB2F-D664E3845116}"/>
    <hyperlink ref="M23" r:id="rId15" xr:uid="{F1633385-56F3-49AD-80D0-E147E4EB726C}"/>
    <hyperlink ref="M24" r:id="rId16" xr:uid="{9DDE9EFC-3E94-46B9-B558-B88258A66B42}"/>
    <hyperlink ref="M25" r:id="rId17" xr:uid="{ADF2A64D-096C-4E74-80E4-6D9E53CC8EE5}"/>
    <hyperlink ref="M26" r:id="rId18" xr:uid="{B1875D28-17F3-4BA4-A503-4C41FD56FC27}"/>
    <hyperlink ref="M27" r:id="rId19" xr:uid="{2A71267F-5496-4201-AFDF-A7DA506CBE9B}"/>
    <hyperlink ref="M28" r:id="rId20" xr:uid="{27A276A7-3FA0-4345-BDC9-95A95E3910D4}"/>
    <hyperlink ref="M29" r:id="rId21" xr:uid="{1C78E20D-9181-4E8B-A794-D1AE92E610FB}"/>
    <hyperlink ref="M30" r:id="rId22" xr:uid="{7BCC014E-B976-48D9-AB23-4BAECA7717D0}"/>
    <hyperlink ref="M31" r:id="rId23" xr:uid="{24890633-7234-42A5-87B0-EE9746C954A6}"/>
    <hyperlink ref="M32" r:id="rId24" xr:uid="{EC05B219-2D3E-4D24-B818-02D070FBF4AA}"/>
    <hyperlink ref="M33" r:id="rId25" xr:uid="{EC516A20-97DE-42DE-8444-C8D0EBC789CC}"/>
    <hyperlink ref="M34" r:id="rId26" xr:uid="{337CF338-BB24-4342-88D1-34AAC7916032}"/>
    <hyperlink ref="M35" r:id="rId27" xr:uid="{D40D06E8-40F3-4652-B35C-3DF9773CCB83}"/>
    <hyperlink ref="M36" r:id="rId28" xr:uid="{7600D976-7634-4DF5-8EFB-FABD8500E637}"/>
    <hyperlink ref="M37" r:id="rId29" xr:uid="{CAB47813-828B-41E4-877E-9059F7E7FCEC}"/>
    <hyperlink ref="M38" r:id="rId30" xr:uid="{B203734E-E6A0-4114-A9D8-0AE1E06D87A7}"/>
    <hyperlink ref="M39" r:id="rId31" xr:uid="{8DA0D191-1221-464A-A4B5-84970237D309}"/>
    <hyperlink ref="M40" r:id="rId32" xr:uid="{B404465E-1FC8-460B-8F66-DE410794CB56}"/>
    <hyperlink ref="M41" r:id="rId33" xr:uid="{94C01288-6D84-4DAB-A360-160EC90F4A87}"/>
    <hyperlink ref="M42" r:id="rId34" xr:uid="{F9153529-E6C8-4327-BF34-EA01F771845C}"/>
    <hyperlink ref="M43" r:id="rId35" xr:uid="{819535B5-2775-495E-9B5B-1A8207BFEC7A}"/>
    <hyperlink ref="M44" r:id="rId36" xr:uid="{AAC4EBFA-AF2C-4791-B6BD-CDE285D7316E}"/>
    <hyperlink ref="M45" r:id="rId37" xr:uid="{47AA077D-1266-4B20-8DAA-C656D3CAC9AB}"/>
    <hyperlink ref="M46" r:id="rId38" xr:uid="{753616EB-E8CF-4DDA-AA78-5643E0DCCCF7}"/>
    <hyperlink ref="M47" r:id="rId39" xr:uid="{FE21EC68-143B-4A03-A5DB-0FFB4274B4E7}"/>
    <hyperlink ref="M48" r:id="rId40" xr:uid="{56D5B21F-900D-4260-9FD5-51E7594BD961}"/>
    <hyperlink ref="M49" r:id="rId41" xr:uid="{149EAFDC-D326-41A8-9EF0-C2B45ACEFCDB}"/>
    <hyperlink ref="N11" r:id="rId42" xr:uid="{99B934A3-F8CB-4E82-B190-1D5B2023DA91}"/>
    <hyperlink ref="N12" r:id="rId43" xr:uid="{2154A2F3-46EF-4FD6-8DC5-3069497E1B69}"/>
    <hyperlink ref="N13" r:id="rId44" xr:uid="{E853D54F-514E-49DC-8CA8-13AEFC2525D1}"/>
    <hyperlink ref="N14" r:id="rId45" xr:uid="{40DB2CC1-A338-4973-88FA-2CFAE2EDB87B}"/>
    <hyperlink ref="N15" r:id="rId46" xr:uid="{2ED73B36-9185-48EA-894A-DECFB138542E}"/>
    <hyperlink ref="N16" r:id="rId47" xr:uid="{B0FA8CD8-00D5-48F4-8901-59B7DF8B16AD}"/>
    <hyperlink ref="N17" r:id="rId48" xr:uid="{6DC76077-55D8-4A25-97B1-5E2D9AD5D4B6}"/>
    <hyperlink ref="N18" r:id="rId49" xr:uid="{4C6ECDB1-DE48-4202-AE57-D05ECCBCCAC8}"/>
    <hyperlink ref="N19" r:id="rId50" xr:uid="{0D6722B2-D73D-497C-AA6B-F2D947A86C3F}"/>
    <hyperlink ref="N20" r:id="rId51" xr:uid="{BEB77AD8-379D-4A29-B2E8-29295F8D1B9E}"/>
    <hyperlink ref="N21" r:id="rId52" xr:uid="{57CD4112-FD36-4765-9D4F-8CAFA17EFD78}"/>
    <hyperlink ref="N22" r:id="rId53" xr:uid="{5DDE4D3F-F524-45E2-8FE7-7E0561F4D419}"/>
    <hyperlink ref="N23" r:id="rId54" xr:uid="{74666587-A73A-44E1-AC6E-B9B1DCCE38FC}"/>
    <hyperlink ref="N24" r:id="rId55" xr:uid="{B5813A83-224B-4C19-9A20-7E510F2017D3}"/>
    <hyperlink ref="N25" r:id="rId56" xr:uid="{BBE906DB-D47E-4A2E-B03F-8359A9DDB2E9}"/>
    <hyperlink ref="N26" r:id="rId57" xr:uid="{175E20C8-4777-4F5A-8F27-3545F89968E0}"/>
    <hyperlink ref="N27" r:id="rId58" xr:uid="{6EA3012F-CABD-42DF-B2B4-A9703816E62F}"/>
    <hyperlink ref="N28" r:id="rId59" xr:uid="{45833F5C-8725-44EB-B35F-DC9F5F641965}"/>
    <hyperlink ref="N29" r:id="rId60" xr:uid="{49D9D4DE-8B69-4480-BAE7-6FA418B12041}"/>
    <hyperlink ref="N30" r:id="rId61" xr:uid="{12C62520-ABA7-4892-BB92-1412A21E6C2B}"/>
    <hyperlink ref="N31" r:id="rId62" xr:uid="{43744CB7-53B6-4E9B-BBEA-4EAE92DE7445}"/>
    <hyperlink ref="N32" r:id="rId63" xr:uid="{9C4BDE19-B43A-4760-83F2-EE623FF7CC68}"/>
    <hyperlink ref="N33" r:id="rId64" xr:uid="{C3263695-79DC-4980-9DB6-B75BC437C96B}"/>
    <hyperlink ref="N34" r:id="rId65" xr:uid="{F7973116-A180-4E4F-864F-FD3F46A6E8FD}"/>
    <hyperlink ref="N35" r:id="rId66" xr:uid="{03EFF2F2-8CCA-492B-92F1-535BD05B19AC}"/>
    <hyperlink ref="N36" r:id="rId67" xr:uid="{7407A3DE-7E19-403A-8EA9-8B59FB82CB25}"/>
    <hyperlink ref="N37" r:id="rId68" xr:uid="{9800C03B-5B47-4E29-B847-798F30A53A74}"/>
    <hyperlink ref="N38" r:id="rId69" xr:uid="{FCB3089E-27AB-471C-A556-900CB0A102A6}"/>
    <hyperlink ref="N39" r:id="rId70" xr:uid="{33819716-6F36-409B-8A74-119F5F612361}"/>
    <hyperlink ref="N40" r:id="rId71" xr:uid="{8C9546EA-7E3C-46D5-93A6-CD4C1D95A729}"/>
    <hyperlink ref="N41" r:id="rId72" xr:uid="{3EA4AC3D-E821-4540-8A04-B26A47602A4C}"/>
    <hyperlink ref="N42" r:id="rId73" xr:uid="{4EBC103F-118B-4066-AEA6-512960FE7314}"/>
    <hyperlink ref="N43" r:id="rId74" xr:uid="{BCB6E465-1FEF-45E5-BB47-30EF283DCC0C}"/>
    <hyperlink ref="N44" r:id="rId75" xr:uid="{3279F929-0DD4-43AA-96CD-94C3A01AA2C4}"/>
    <hyperlink ref="N45" r:id="rId76" xr:uid="{F223BD15-8A20-4750-AD32-7A96A9771441}"/>
    <hyperlink ref="N46" r:id="rId77" xr:uid="{995EC678-0041-422E-9370-B2ADCEF5155C}"/>
    <hyperlink ref="N47" r:id="rId78" xr:uid="{2EEF119C-358A-481F-A5A9-2A230FD3E37B}"/>
    <hyperlink ref="N48" r:id="rId79" xr:uid="{9A682A86-5543-410C-928E-98DB4B161F5B}"/>
    <hyperlink ref="N49" r:id="rId80" xr:uid="{9BB2071D-40E4-46A6-B42A-C817F28595B8}"/>
  </hyperlinks>
  <pageMargins left="0.7" right="0.7" top="0.75" bottom="0.75" header="0.3" footer="0.3"/>
  <pageSetup orientation="portrait" horizontalDpi="4294967293" r:id="rId81"/>
  <drawing r:id="rId8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E9B2E-F9C4-4A8B-846E-B4FBE5A644B5}">
  <sheetPr codeName="Sheet118"/>
  <dimension ref="A1:IV104"/>
  <sheetViews>
    <sheetView showGridLines="0" zoomScale="90" zoomScaleNormal="90" workbookViewId="0">
      <pane ySplit="6" topLeftCell="A8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1836</v>
      </c>
      <c r="J2" s="38" t="s">
        <v>4603</v>
      </c>
    </row>
    <row r="3" spans="1:54" ht="16.2" x14ac:dyDescent="0.35">
      <c r="C3" s="1" t="s">
        <v>28</v>
      </c>
      <c r="D3" s="21" t="s">
        <v>1837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23000000</v>
      </c>
      <c r="G11" s="24">
        <v>276391</v>
      </c>
      <c r="H11" s="24">
        <v>6.38</v>
      </c>
      <c r="I11" s="31"/>
      <c r="J11" s="31"/>
      <c r="K11" s="35"/>
    </row>
    <row r="12" spans="1:54" x14ac:dyDescent="0.3">
      <c r="B12" s="8" t="s">
        <v>41</v>
      </c>
      <c r="C12" s="61" t="s">
        <v>42</v>
      </c>
      <c r="D12" s="55" t="s">
        <v>43</v>
      </c>
      <c r="E12" s="6" t="s">
        <v>44</v>
      </c>
      <c r="F12" s="19">
        <v>28000000</v>
      </c>
      <c r="G12" s="24">
        <v>248570</v>
      </c>
      <c r="H12" s="24">
        <v>5.74</v>
      </c>
      <c r="I12" s="31"/>
      <c r="J12" s="31"/>
      <c r="K12" s="35"/>
    </row>
    <row r="13" spans="1:54" x14ac:dyDescent="0.3">
      <c r="B13" s="8" t="s">
        <v>592</v>
      </c>
      <c r="C13" s="61" t="s">
        <v>593</v>
      </c>
      <c r="D13" s="55" t="s">
        <v>594</v>
      </c>
      <c r="E13" s="6" t="s">
        <v>72</v>
      </c>
      <c r="F13" s="19">
        <v>7000000</v>
      </c>
      <c r="G13" s="24">
        <v>234745</v>
      </c>
      <c r="H13" s="24">
        <v>5.42</v>
      </c>
      <c r="I13" s="31"/>
      <c r="J13" s="31"/>
      <c r="K13" s="35"/>
    </row>
    <row r="14" spans="1:54" x14ac:dyDescent="0.3">
      <c r="B14" s="8" t="s">
        <v>507</v>
      </c>
      <c r="C14" s="61" t="s">
        <v>508</v>
      </c>
      <c r="D14" s="55" t="s">
        <v>509</v>
      </c>
      <c r="E14" s="6" t="s">
        <v>72</v>
      </c>
      <c r="F14" s="19">
        <v>10000000</v>
      </c>
      <c r="G14" s="24">
        <v>199340</v>
      </c>
      <c r="H14" s="24">
        <v>4.5999999999999996</v>
      </c>
      <c r="I14" s="31"/>
      <c r="J14" s="31"/>
      <c r="K14" s="35"/>
    </row>
    <row r="15" spans="1:54" x14ac:dyDescent="0.3">
      <c r="B15" s="8" t="s">
        <v>1838</v>
      </c>
      <c r="C15" s="61" t="s">
        <v>419</v>
      </c>
      <c r="D15" s="55" t="s">
        <v>1839</v>
      </c>
      <c r="E15" s="6" t="s">
        <v>251</v>
      </c>
      <c r="F15" s="19">
        <v>13000000</v>
      </c>
      <c r="G15" s="24">
        <v>192146.5</v>
      </c>
      <c r="H15" s="24">
        <v>4.4400000000000004</v>
      </c>
      <c r="I15" s="31"/>
      <c r="J15" s="31"/>
      <c r="K15" s="35" t="s">
        <v>5052</v>
      </c>
    </row>
    <row r="16" spans="1:54" x14ac:dyDescent="0.3">
      <c r="B16" s="8" t="s">
        <v>66</v>
      </c>
      <c r="C16" s="61" t="s">
        <v>67</v>
      </c>
      <c r="D16" s="55" t="s">
        <v>68</v>
      </c>
      <c r="E16" s="6" t="s">
        <v>44</v>
      </c>
      <c r="F16" s="19">
        <v>45000000</v>
      </c>
      <c r="G16" s="24">
        <v>186840</v>
      </c>
      <c r="H16" s="24">
        <v>4.3099999999999996</v>
      </c>
      <c r="I16" s="31"/>
      <c r="J16" s="31"/>
      <c r="K16" s="35"/>
    </row>
    <row r="17" spans="2:11" x14ac:dyDescent="0.3">
      <c r="B17" s="8" t="s">
        <v>69</v>
      </c>
      <c r="C17" s="61" t="s">
        <v>70</v>
      </c>
      <c r="D17" s="55" t="s">
        <v>71</v>
      </c>
      <c r="E17" s="6" t="s">
        <v>72</v>
      </c>
      <c r="F17" s="19">
        <v>17900000</v>
      </c>
      <c r="G17" s="24">
        <v>178266.1</v>
      </c>
      <c r="H17" s="24">
        <v>4.12</v>
      </c>
      <c r="I17" s="31"/>
      <c r="J17" s="31"/>
      <c r="K17" s="35"/>
    </row>
    <row r="18" spans="2:11" x14ac:dyDescent="0.3">
      <c r="B18" s="8" t="s">
        <v>601</v>
      </c>
      <c r="C18" s="61" t="s">
        <v>602</v>
      </c>
      <c r="D18" s="55" t="s">
        <v>603</v>
      </c>
      <c r="E18" s="6" t="s">
        <v>234</v>
      </c>
      <c r="F18" s="19">
        <v>113694840</v>
      </c>
      <c r="G18" s="24">
        <v>159297.84</v>
      </c>
      <c r="H18" s="24">
        <v>3.68</v>
      </c>
      <c r="I18" s="31"/>
      <c r="J18" s="31"/>
      <c r="K18" s="35"/>
    </row>
    <row r="19" spans="2:11" x14ac:dyDescent="0.3">
      <c r="B19" s="8" t="s">
        <v>598</v>
      </c>
      <c r="C19" s="61" t="s">
        <v>599</v>
      </c>
      <c r="D19" s="55" t="s">
        <v>600</v>
      </c>
      <c r="E19" s="6" t="s">
        <v>234</v>
      </c>
      <c r="F19" s="19">
        <v>15171443</v>
      </c>
      <c r="G19" s="24">
        <v>153466.73000000001</v>
      </c>
      <c r="H19" s="24">
        <v>3.54</v>
      </c>
      <c r="I19" s="31"/>
      <c r="J19" s="31"/>
      <c r="K19" s="35"/>
    </row>
    <row r="20" spans="2:11" x14ac:dyDescent="0.3">
      <c r="B20" s="8" t="s">
        <v>586</v>
      </c>
      <c r="C20" s="61" t="s">
        <v>587</v>
      </c>
      <c r="D20" s="55" t="s">
        <v>588</v>
      </c>
      <c r="E20" s="6" t="s">
        <v>105</v>
      </c>
      <c r="F20" s="19">
        <v>1100000</v>
      </c>
      <c r="G20" s="24">
        <v>148544</v>
      </c>
      <c r="H20" s="24">
        <v>3.43</v>
      </c>
      <c r="I20" s="31"/>
      <c r="J20" s="31"/>
      <c r="K20" s="35"/>
    </row>
    <row r="21" spans="2:11" x14ac:dyDescent="0.3">
      <c r="B21" s="8" t="s">
        <v>92</v>
      </c>
      <c r="C21" s="61" t="s">
        <v>93</v>
      </c>
      <c r="D21" s="55" t="s">
        <v>94</v>
      </c>
      <c r="E21" s="6" t="s">
        <v>65</v>
      </c>
      <c r="F21" s="19">
        <v>1700000</v>
      </c>
      <c r="G21" s="24">
        <v>136178.5</v>
      </c>
      <c r="H21" s="24">
        <v>3.14</v>
      </c>
      <c r="I21" s="31"/>
      <c r="J21" s="31"/>
      <c r="K21" s="35"/>
    </row>
    <row r="22" spans="2:11" x14ac:dyDescent="0.3">
      <c r="B22" s="8" t="s">
        <v>84</v>
      </c>
      <c r="C22" s="61" t="s">
        <v>85</v>
      </c>
      <c r="D22" s="55" t="s">
        <v>86</v>
      </c>
      <c r="E22" s="6" t="s">
        <v>87</v>
      </c>
      <c r="F22" s="19">
        <v>5300000</v>
      </c>
      <c r="G22" s="24">
        <v>125938.6</v>
      </c>
      <c r="H22" s="24">
        <v>2.91</v>
      </c>
      <c r="I22" s="31"/>
      <c r="J22" s="31"/>
      <c r="K22" s="35"/>
    </row>
    <row r="23" spans="2:11" x14ac:dyDescent="0.3">
      <c r="B23" s="8" t="s">
        <v>117</v>
      </c>
      <c r="C23" s="61" t="s">
        <v>118</v>
      </c>
      <c r="D23" s="55" t="s">
        <v>119</v>
      </c>
      <c r="E23" s="6" t="s">
        <v>120</v>
      </c>
      <c r="F23" s="19">
        <v>1770000</v>
      </c>
      <c r="G23" s="24">
        <v>113430.45</v>
      </c>
      <c r="H23" s="24">
        <v>2.62</v>
      </c>
      <c r="I23" s="31"/>
      <c r="J23" s="31"/>
      <c r="K23" s="35"/>
    </row>
    <row r="24" spans="2:11" x14ac:dyDescent="0.3">
      <c r="B24" s="8" t="s">
        <v>231</v>
      </c>
      <c r="C24" s="61" t="s">
        <v>232</v>
      </c>
      <c r="D24" s="55" t="s">
        <v>233</v>
      </c>
      <c r="E24" s="6" t="s">
        <v>234</v>
      </c>
      <c r="F24" s="19">
        <v>7000000</v>
      </c>
      <c r="G24" s="24">
        <v>109648</v>
      </c>
      <c r="H24" s="24">
        <v>2.5299999999999998</v>
      </c>
      <c r="I24" s="31"/>
      <c r="J24" s="31"/>
      <c r="K24" s="35"/>
    </row>
    <row r="25" spans="2:11" x14ac:dyDescent="0.3">
      <c r="B25" s="8" t="s">
        <v>160</v>
      </c>
      <c r="C25" s="61" t="s">
        <v>161</v>
      </c>
      <c r="D25" s="55" t="s">
        <v>162</v>
      </c>
      <c r="E25" s="6" t="s">
        <v>132</v>
      </c>
      <c r="F25" s="19">
        <v>21000000</v>
      </c>
      <c r="G25" s="24">
        <v>109179</v>
      </c>
      <c r="H25" s="24">
        <v>2.52</v>
      </c>
      <c r="I25" s="31"/>
      <c r="J25" s="31"/>
      <c r="K25" s="35"/>
    </row>
    <row r="26" spans="2:11" x14ac:dyDescent="0.3">
      <c r="B26" s="8" t="s">
        <v>555</v>
      </c>
      <c r="C26" s="61" t="s">
        <v>556</v>
      </c>
      <c r="D26" s="55" t="s">
        <v>557</v>
      </c>
      <c r="E26" s="6" t="s">
        <v>128</v>
      </c>
      <c r="F26" s="19">
        <v>79500000</v>
      </c>
      <c r="G26" s="24">
        <v>106005.3</v>
      </c>
      <c r="H26" s="24">
        <v>2.4500000000000002</v>
      </c>
      <c r="I26" s="31"/>
      <c r="J26" s="31"/>
      <c r="K26" s="35"/>
    </row>
    <row r="27" spans="2:11" x14ac:dyDescent="0.3">
      <c r="B27" s="8" t="s">
        <v>636</v>
      </c>
      <c r="C27" s="61" t="s">
        <v>637</v>
      </c>
      <c r="D27" s="55" t="s">
        <v>638</v>
      </c>
      <c r="E27" s="6" t="s">
        <v>181</v>
      </c>
      <c r="F27" s="19">
        <v>900000</v>
      </c>
      <c r="G27" s="24">
        <v>102159</v>
      </c>
      <c r="H27" s="24">
        <v>2.36</v>
      </c>
      <c r="I27" s="31"/>
      <c r="J27" s="31"/>
      <c r="K27" s="35"/>
    </row>
    <row r="28" spans="2:11" x14ac:dyDescent="0.3">
      <c r="B28" s="8" t="s">
        <v>615</v>
      </c>
      <c r="C28" s="61" t="s">
        <v>616</v>
      </c>
      <c r="D28" s="55" t="s">
        <v>617</v>
      </c>
      <c r="E28" s="6" t="s">
        <v>153</v>
      </c>
      <c r="F28" s="19">
        <v>17734337</v>
      </c>
      <c r="G28" s="24">
        <v>95304.33</v>
      </c>
      <c r="H28" s="24">
        <v>2.2000000000000002</v>
      </c>
      <c r="I28" s="31"/>
      <c r="J28" s="31"/>
      <c r="K28" s="35"/>
    </row>
    <row r="29" spans="2:11" x14ac:dyDescent="0.3">
      <c r="B29" s="8" t="s">
        <v>136</v>
      </c>
      <c r="C29" s="61" t="s">
        <v>137</v>
      </c>
      <c r="D29" s="55" t="s">
        <v>138</v>
      </c>
      <c r="E29" s="6" t="s">
        <v>128</v>
      </c>
      <c r="F29" s="19">
        <v>17000000</v>
      </c>
      <c r="G29" s="24">
        <v>90865</v>
      </c>
      <c r="H29" s="24">
        <v>2.1</v>
      </c>
      <c r="I29" s="31"/>
      <c r="J29" s="31"/>
      <c r="K29" s="35"/>
    </row>
    <row r="30" spans="2:11" x14ac:dyDescent="0.3">
      <c r="B30" s="8" t="s">
        <v>624</v>
      </c>
      <c r="C30" s="61" t="s">
        <v>625</v>
      </c>
      <c r="D30" s="55" t="s">
        <v>626</v>
      </c>
      <c r="E30" s="6" t="s">
        <v>153</v>
      </c>
      <c r="F30" s="19">
        <v>70000000</v>
      </c>
      <c r="G30" s="24">
        <v>82446</v>
      </c>
      <c r="H30" s="24">
        <v>1.9</v>
      </c>
      <c r="I30" s="31"/>
      <c r="J30" s="31"/>
      <c r="K30" s="35"/>
    </row>
    <row r="31" spans="2:11" x14ac:dyDescent="0.3">
      <c r="B31" s="8" t="s">
        <v>342</v>
      </c>
      <c r="C31" s="61" t="s">
        <v>343</v>
      </c>
      <c r="D31" s="55" t="s">
        <v>344</v>
      </c>
      <c r="E31" s="6" t="s">
        <v>124</v>
      </c>
      <c r="F31" s="19">
        <v>9200000</v>
      </c>
      <c r="G31" s="24">
        <v>81852.399999999994</v>
      </c>
      <c r="H31" s="24">
        <v>1.89</v>
      </c>
      <c r="I31" s="31"/>
      <c r="J31" s="31"/>
      <c r="K31" s="35"/>
    </row>
    <row r="32" spans="2:11" x14ac:dyDescent="0.3">
      <c r="B32" s="8" t="s">
        <v>633</v>
      </c>
      <c r="C32" s="61" t="s">
        <v>634</v>
      </c>
      <c r="D32" s="55" t="s">
        <v>635</v>
      </c>
      <c r="E32" s="6" t="s">
        <v>153</v>
      </c>
      <c r="F32" s="19">
        <v>50000000</v>
      </c>
      <c r="G32" s="24">
        <v>79995</v>
      </c>
      <c r="H32" s="24">
        <v>1.85</v>
      </c>
      <c r="I32" s="31"/>
      <c r="J32" s="31"/>
      <c r="K32" s="35"/>
    </row>
    <row r="33" spans="2:11" x14ac:dyDescent="0.3">
      <c r="B33" s="8" t="s">
        <v>133</v>
      </c>
      <c r="C33" s="61" t="s">
        <v>134</v>
      </c>
      <c r="D33" s="55" t="s">
        <v>135</v>
      </c>
      <c r="E33" s="6" t="s">
        <v>101</v>
      </c>
      <c r="F33" s="19">
        <v>2300000</v>
      </c>
      <c r="G33" s="24">
        <v>71709.399999999994</v>
      </c>
      <c r="H33" s="24">
        <v>1.66</v>
      </c>
      <c r="I33" s="31"/>
      <c r="J33" s="31"/>
      <c r="K33" s="35"/>
    </row>
    <row r="34" spans="2:11" x14ac:dyDescent="0.3">
      <c r="C34" s="59" t="s">
        <v>182</v>
      </c>
      <c r="D34" s="55"/>
      <c r="E34" s="6"/>
      <c r="F34" s="19"/>
      <c r="G34" s="25">
        <v>3282318.15</v>
      </c>
      <c r="H34" s="25">
        <v>75.790000000000006</v>
      </c>
      <c r="I34" s="31"/>
      <c r="J34" s="31"/>
      <c r="K34" s="35"/>
    </row>
    <row r="35" spans="2:11" x14ac:dyDescent="0.3">
      <c r="C35" s="58"/>
      <c r="D35" s="55"/>
      <c r="E35" s="6"/>
      <c r="F35" s="19"/>
      <c r="G35" s="24"/>
      <c r="H35" s="24"/>
      <c r="I35" s="31"/>
      <c r="J35" s="31"/>
      <c r="K35" s="35"/>
    </row>
    <row r="36" spans="2:11" x14ac:dyDescent="0.3">
      <c r="C36" s="60" t="s">
        <v>654</v>
      </c>
      <c r="D36" s="55"/>
      <c r="E36" s="6"/>
      <c r="F36" s="19"/>
      <c r="G36" s="24"/>
      <c r="H36" s="24"/>
      <c r="I36" s="31"/>
      <c r="J36" s="31"/>
      <c r="K36" s="35"/>
    </row>
    <row r="37" spans="2:11" x14ac:dyDescent="0.3">
      <c r="B37" s="8" t="s">
        <v>655</v>
      </c>
      <c r="C37" s="61" t="s">
        <v>556</v>
      </c>
      <c r="D37" s="55" t="s">
        <v>656</v>
      </c>
      <c r="E37" s="6" t="s">
        <v>128</v>
      </c>
      <c r="F37" s="19">
        <v>36300</v>
      </c>
      <c r="G37" s="24">
        <v>37359.550000000003</v>
      </c>
      <c r="H37" s="24">
        <v>0.86</v>
      </c>
      <c r="I37" s="31">
        <v>7.3949999999999996</v>
      </c>
      <c r="J37" s="31"/>
      <c r="K37" s="35" t="s">
        <v>664</v>
      </c>
    </row>
    <row r="38" spans="2:11" x14ac:dyDescent="0.3">
      <c r="C38" s="59" t="s">
        <v>182</v>
      </c>
      <c r="D38" s="55"/>
      <c r="E38" s="6"/>
      <c r="F38" s="19"/>
      <c r="G38" s="25">
        <v>37359.550000000003</v>
      </c>
      <c r="H38" s="25">
        <v>0.86</v>
      </c>
      <c r="I38" s="31"/>
      <c r="J38" s="31"/>
      <c r="K38" s="35"/>
    </row>
    <row r="39" spans="2:11" x14ac:dyDescent="0.3">
      <c r="C39" s="58"/>
      <c r="D39" s="55"/>
      <c r="E39" s="6"/>
      <c r="F39" s="19"/>
      <c r="G39" s="24"/>
      <c r="H39" s="24"/>
      <c r="I39" s="31"/>
      <c r="J39" s="31"/>
      <c r="K39" s="35"/>
    </row>
    <row r="40" spans="2:11" x14ac:dyDescent="0.3">
      <c r="C40" s="60" t="s">
        <v>3</v>
      </c>
      <c r="D40" s="55"/>
      <c r="E40" s="6"/>
      <c r="F40" s="19"/>
      <c r="G40" s="24"/>
      <c r="H40" s="24"/>
      <c r="I40" s="31"/>
      <c r="J40" s="31"/>
      <c r="K40" s="35"/>
    </row>
    <row r="41" spans="2:11" x14ac:dyDescent="0.3">
      <c r="B41" s="8" t="s">
        <v>988</v>
      </c>
      <c r="C41" s="61" t="s">
        <v>989</v>
      </c>
      <c r="D41" s="55" t="s">
        <v>990</v>
      </c>
      <c r="E41" s="6" t="s">
        <v>61</v>
      </c>
      <c r="F41" s="19">
        <v>1400000</v>
      </c>
      <c r="G41" s="24">
        <v>396982.34</v>
      </c>
      <c r="H41" s="24">
        <v>9.17</v>
      </c>
      <c r="I41" s="31"/>
      <c r="J41" s="31"/>
      <c r="K41" s="35"/>
    </row>
    <row r="42" spans="2:11" x14ac:dyDescent="0.3">
      <c r="B42" s="8" t="s">
        <v>391</v>
      </c>
      <c r="C42" s="61" t="s">
        <v>392</v>
      </c>
      <c r="D42" s="55" t="s">
        <v>393</v>
      </c>
      <c r="E42" s="6" t="s">
        <v>166</v>
      </c>
      <c r="F42" s="19">
        <v>900000</v>
      </c>
      <c r="G42" s="24">
        <v>115420.88</v>
      </c>
      <c r="H42" s="24">
        <v>2.66</v>
      </c>
      <c r="I42" s="31"/>
      <c r="J42" s="31"/>
      <c r="K42" s="35"/>
    </row>
    <row r="43" spans="2:11" x14ac:dyDescent="0.3">
      <c r="C43" s="59" t="s">
        <v>182</v>
      </c>
      <c r="D43" s="55"/>
      <c r="E43" s="6"/>
      <c r="F43" s="19"/>
      <c r="G43" s="25">
        <v>512403.22</v>
      </c>
      <c r="H43" s="25">
        <v>11.83</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1:11" x14ac:dyDescent="0.3">
      <c r="C49" s="59" t="s">
        <v>6</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7</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C53" s="59" t="s">
        <v>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C55" s="59" t="s">
        <v>9</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C57" s="59" t="s">
        <v>10</v>
      </c>
      <c r="D57" s="55"/>
      <c r="E57" s="6"/>
      <c r="F57" s="19"/>
      <c r="G57" s="24" t="s">
        <v>2</v>
      </c>
      <c r="H57" s="24" t="s">
        <v>2</v>
      </c>
      <c r="I57" s="31"/>
      <c r="J57" s="31"/>
      <c r="K57" s="35"/>
    </row>
    <row r="58" spans="1:11" x14ac:dyDescent="0.3">
      <c r="C58" s="58"/>
      <c r="D58" s="55"/>
      <c r="E58" s="6"/>
      <c r="F58" s="19"/>
      <c r="G58" s="24"/>
      <c r="H58" s="24"/>
      <c r="I58" s="31"/>
      <c r="J58" s="31"/>
      <c r="K58" s="35"/>
    </row>
    <row r="59" spans="1:11" x14ac:dyDescent="0.3">
      <c r="C59" s="59" t="s">
        <v>11</v>
      </c>
      <c r="D59" s="55"/>
      <c r="E59" s="6"/>
      <c r="F59" s="19"/>
      <c r="G59" s="24" t="s">
        <v>2</v>
      </c>
      <c r="H59" s="24" t="s">
        <v>2</v>
      </c>
      <c r="I59" s="31"/>
      <c r="J59" s="31"/>
      <c r="K59" s="35"/>
    </row>
    <row r="60" spans="1:11" x14ac:dyDescent="0.3">
      <c r="C60" s="58"/>
      <c r="D60" s="55"/>
      <c r="E60" s="6"/>
      <c r="F60" s="19"/>
      <c r="G60" s="24"/>
      <c r="H60" s="24"/>
      <c r="I60" s="31"/>
      <c r="J60" s="31"/>
      <c r="K60" s="35"/>
    </row>
    <row r="61" spans="1:11" x14ac:dyDescent="0.3">
      <c r="A61" s="10"/>
      <c r="B61" s="28"/>
      <c r="C61" s="59" t="s">
        <v>13</v>
      </c>
      <c r="D61" s="55"/>
      <c r="E61" s="6"/>
      <c r="F61" s="19"/>
      <c r="G61" s="24"/>
      <c r="H61" s="24"/>
      <c r="I61" s="31"/>
      <c r="J61" s="31"/>
      <c r="K61" s="35"/>
    </row>
    <row r="62" spans="1:11" x14ac:dyDescent="0.3">
      <c r="A62" s="28"/>
      <c r="B62" s="28"/>
      <c r="C62" s="59" t="s">
        <v>14</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15</v>
      </c>
      <c r="D64" s="55"/>
      <c r="E64" s="6"/>
      <c r="F64" s="19"/>
      <c r="G64" s="24" t="s">
        <v>2</v>
      </c>
      <c r="H64" s="24" t="s">
        <v>2</v>
      </c>
      <c r="I64" s="31"/>
      <c r="J64" s="31"/>
      <c r="K64" s="35"/>
    </row>
    <row r="65" spans="1:11" x14ac:dyDescent="0.3">
      <c r="A65" s="28"/>
      <c r="B65" s="28"/>
      <c r="C65" s="59"/>
      <c r="D65" s="55"/>
      <c r="E65" s="6"/>
      <c r="F65" s="19"/>
      <c r="G65" s="24"/>
      <c r="H65" s="24"/>
      <c r="I65" s="31"/>
      <c r="J65" s="31"/>
      <c r="K65" s="35"/>
    </row>
    <row r="66" spans="1:11" x14ac:dyDescent="0.3">
      <c r="C66" s="60" t="s">
        <v>16</v>
      </c>
      <c r="D66" s="55"/>
      <c r="E66" s="6"/>
      <c r="F66" s="19"/>
      <c r="G66" s="24"/>
      <c r="H66" s="24"/>
      <c r="I66" s="31"/>
      <c r="J66" s="31"/>
      <c r="K66" s="35"/>
    </row>
    <row r="67" spans="1:11" x14ac:dyDescent="0.3">
      <c r="B67" s="8" t="s">
        <v>193</v>
      </c>
      <c r="C67" s="61" t="s">
        <v>194</v>
      </c>
      <c r="D67" s="55" t="s">
        <v>195</v>
      </c>
      <c r="E67" s="6" t="s">
        <v>196</v>
      </c>
      <c r="F67" s="19">
        <v>7500000</v>
      </c>
      <c r="G67" s="24">
        <v>7215.18</v>
      </c>
      <c r="H67" s="24">
        <v>0.17</v>
      </c>
      <c r="I67" s="31">
        <v>5.4785000000000004</v>
      </c>
      <c r="J67" s="31"/>
      <c r="K67" s="35"/>
    </row>
    <row r="68" spans="1:11" x14ac:dyDescent="0.3">
      <c r="C68" s="59" t="s">
        <v>182</v>
      </c>
      <c r="D68" s="55"/>
      <c r="E68" s="6"/>
      <c r="F68" s="19"/>
      <c r="G68" s="25">
        <v>7215.18</v>
      </c>
      <c r="H68" s="25">
        <v>0.17</v>
      </c>
      <c r="I68" s="31"/>
      <c r="J68" s="31"/>
      <c r="K68" s="35"/>
    </row>
    <row r="69" spans="1:11" x14ac:dyDescent="0.3">
      <c r="C69" s="58"/>
      <c r="D69" s="55"/>
      <c r="E69" s="6"/>
      <c r="F69" s="19"/>
      <c r="G69" s="24"/>
      <c r="H69" s="24"/>
      <c r="I69" s="31"/>
      <c r="J69" s="31"/>
      <c r="K69" s="35"/>
    </row>
    <row r="70" spans="1:11" x14ac:dyDescent="0.3">
      <c r="C70" s="59" t="s">
        <v>17</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18</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19</v>
      </c>
      <c r="D74" s="55"/>
      <c r="E74" s="6"/>
      <c r="F74" s="19"/>
      <c r="G74" s="24"/>
      <c r="H74" s="24"/>
      <c r="I74" s="31"/>
      <c r="J74" s="31"/>
      <c r="K74" s="35"/>
    </row>
    <row r="75" spans="1:11" x14ac:dyDescent="0.3">
      <c r="A75" s="28"/>
      <c r="B75" s="28"/>
      <c r="C75" s="59" t="s">
        <v>20</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21</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22</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23</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C83" s="60" t="s">
        <v>24</v>
      </c>
      <c r="D83" s="55"/>
      <c r="E83" s="6"/>
      <c r="F83" s="19"/>
      <c r="G83" s="24"/>
      <c r="H83" s="24"/>
      <c r="I83" s="31"/>
      <c r="J83" s="31"/>
      <c r="K83" s="35"/>
    </row>
    <row r="84" spans="1:54" x14ac:dyDescent="0.3">
      <c r="B84" s="8" t="s">
        <v>197</v>
      </c>
      <c r="C84" s="61" t="s">
        <v>198</v>
      </c>
      <c r="D84" s="55"/>
      <c r="E84" s="6"/>
      <c r="F84" s="19"/>
      <c r="G84" s="24">
        <v>491657.08</v>
      </c>
      <c r="H84" s="24">
        <v>11.35</v>
      </c>
      <c r="I84" s="31"/>
      <c r="J84" s="31"/>
      <c r="K84" s="35"/>
    </row>
    <row r="85" spans="1:54" x14ac:dyDescent="0.3">
      <c r="C85" s="59" t="s">
        <v>182</v>
      </c>
      <c r="D85" s="55"/>
      <c r="E85" s="6"/>
      <c r="F85" s="19"/>
      <c r="G85" s="25">
        <v>491657.08</v>
      </c>
      <c r="H85" s="25">
        <v>11.35</v>
      </c>
      <c r="I85" s="31"/>
      <c r="J85" s="31"/>
      <c r="K85" s="35"/>
    </row>
    <row r="86" spans="1:54" x14ac:dyDescent="0.3">
      <c r="C86" s="58"/>
      <c r="D86" s="55"/>
      <c r="E86" s="6"/>
      <c r="F86" s="19"/>
      <c r="G86" s="24"/>
      <c r="H86" s="24"/>
      <c r="I86" s="31"/>
      <c r="J86" s="31"/>
      <c r="K86" s="35"/>
    </row>
    <row r="87" spans="1:54" x14ac:dyDescent="0.3">
      <c r="A87" s="10"/>
      <c r="B87" s="28"/>
      <c r="C87" s="59" t="s">
        <v>25</v>
      </c>
      <c r="D87" s="55"/>
      <c r="E87" s="6"/>
      <c r="F87" s="19"/>
      <c r="G87" s="24"/>
      <c r="H87" s="24"/>
      <c r="I87" s="31"/>
      <c r="J87" s="31"/>
      <c r="K87" s="35"/>
    </row>
    <row r="88" spans="1:54" s="2" customFormat="1" ht="13.8" x14ac:dyDescent="0.3">
      <c r="A88" s="28"/>
      <c r="B88" s="28"/>
      <c r="C88" s="58" t="s">
        <v>4955</v>
      </c>
      <c r="D88" s="55"/>
      <c r="E88" s="6"/>
      <c r="F88" s="19"/>
      <c r="G88" s="24">
        <v>1520</v>
      </c>
      <c r="H88" s="24">
        <v>0.04</v>
      </c>
      <c r="I88" s="31"/>
      <c r="J88" s="31"/>
      <c r="K88" s="35"/>
      <c r="L88" s="3"/>
      <c r="AI88" s="3"/>
      <c r="AV88" s="3"/>
      <c r="AX88" s="3"/>
      <c r="BB88" s="3"/>
    </row>
    <row r="89" spans="1:54" x14ac:dyDescent="0.3">
      <c r="B89" s="8"/>
      <c r="C89" s="61" t="s">
        <v>199</v>
      </c>
      <c r="D89" s="55"/>
      <c r="E89" s="6"/>
      <c r="F89" s="19"/>
      <c r="G89" s="24">
        <v>-1418.79</v>
      </c>
      <c r="H89" s="24">
        <v>-0.04</v>
      </c>
      <c r="I89" s="31"/>
      <c r="J89" s="31"/>
      <c r="K89" s="35"/>
    </row>
    <row r="90" spans="1:54" x14ac:dyDescent="0.3">
      <c r="C90" s="59" t="s">
        <v>182</v>
      </c>
      <c r="D90" s="55"/>
      <c r="E90" s="6"/>
      <c r="F90" s="19"/>
      <c r="G90" s="25">
        <v>101.21</v>
      </c>
      <c r="H90" s="25" t="s">
        <v>4956</v>
      </c>
      <c r="I90" s="31"/>
      <c r="J90" s="31"/>
      <c r="K90" s="35"/>
    </row>
    <row r="91" spans="1:54" x14ac:dyDescent="0.3">
      <c r="C91" s="58"/>
      <c r="D91" s="55"/>
      <c r="E91" s="6"/>
      <c r="F91" s="19"/>
      <c r="G91" s="24"/>
      <c r="H91" s="24"/>
      <c r="I91" s="31"/>
      <c r="J91" s="31"/>
      <c r="K91" s="35"/>
    </row>
    <row r="92" spans="1:54" x14ac:dyDescent="0.3">
      <c r="C92" s="62" t="s">
        <v>200</v>
      </c>
      <c r="D92" s="56"/>
      <c r="E92" s="5"/>
      <c r="F92" s="20"/>
      <c r="G92" s="26">
        <v>4331054.3899999997</v>
      </c>
      <c r="H92" s="26">
        <v>100</v>
      </c>
      <c r="I92" s="32"/>
      <c r="J92" s="32"/>
      <c r="K92" s="36"/>
    </row>
    <row r="95" spans="1:54" x14ac:dyDescent="0.3">
      <c r="C95" s="1" t="s">
        <v>201</v>
      </c>
    </row>
    <row r="96" spans="1:54" ht="31.5" customHeight="1" x14ac:dyDescent="0.3">
      <c r="C96" s="87" t="s">
        <v>5053</v>
      </c>
      <c r="D96" s="88"/>
      <c r="E96" s="88"/>
      <c r="F96" s="88"/>
      <c r="G96" s="88"/>
      <c r="H96" s="88"/>
      <c r="I96" s="88"/>
      <c r="J96" s="88"/>
      <c r="K96" s="88"/>
    </row>
    <row r="97" spans="3:11" x14ac:dyDescent="0.3">
      <c r="C97" s="2" t="s">
        <v>203</v>
      </c>
    </row>
    <row r="98" spans="3:11" x14ac:dyDescent="0.3">
      <c r="C98" s="2" t="s">
        <v>204</v>
      </c>
    </row>
    <row r="99" spans="3:11" ht="30" customHeight="1" x14ac:dyDescent="0.3">
      <c r="C99" s="87" t="s">
        <v>205</v>
      </c>
      <c r="D99" s="88"/>
      <c r="E99" s="88"/>
      <c r="F99" s="88"/>
      <c r="G99" s="88"/>
      <c r="H99" s="88"/>
      <c r="I99" s="88"/>
      <c r="J99" s="88"/>
      <c r="K99" s="88"/>
    </row>
    <row r="100" spans="3:11" x14ac:dyDescent="0.3">
      <c r="C100" s="2" t="s">
        <v>206</v>
      </c>
    </row>
    <row r="101" spans="3:11" x14ac:dyDescent="0.3">
      <c r="C101" s="2" t="s">
        <v>4986</v>
      </c>
    </row>
    <row r="103" spans="3:11" x14ac:dyDescent="0.3">
      <c r="C103" s="1" t="s">
        <v>5109</v>
      </c>
      <c r="E103" s="85" t="s">
        <v>5110</v>
      </c>
    </row>
    <row r="104" spans="3:11" x14ac:dyDescent="0.3">
      <c r="E104" s="2" t="s">
        <v>5113</v>
      </c>
    </row>
  </sheetData>
  <mergeCells count="2">
    <mergeCell ref="C99:K99"/>
    <mergeCell ref="C96:K96"/>
  </mergeCells>
  <hyperlinks>
    <hyperlink ref="J2" location="'Index'!A1" display="'Index'!A1" xr:uid="{D85BB041-AC5D-4D61-8446-9427F86F9463}"/>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C414-0062-45EF-87C6-778F0E7589C6}">
  <sheetPr codeName="Sheet119"/>
  <dimension ref="A1:IV172"/>
  <sheetViews>
    <sheetView showGridLines="0" zoomScale="90" zoomScaleNormal="90" workbookViewId="0">
      <pane ySplit="6" topLeftCell="A1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1840</v>
      </c>
      <c r="J2" s="38" t="s">
        <v>4603</v>
      </c>
    </row>
    <row r="3" spans="1:54" ht="16.2" x14ac:dyDescent="0.35">
      <c r="C3" s="1" t="s">
        <v>28</v>
      </c>
      <c r="D3" s="21" t="s">
        <v>1841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84</v>
      </c>
      <c r="C11" s="61" t="s">
        <v>85</v>
      </c>
      <c r="D11" s="55" t="s">
        <v>86</v>
      </c>
      <c r="E11" s="6" t="s">
        <v>87</v>
      </c>
      <c r="F11" s="19">
        <v>744000</v>
      </c>
      <c r="G11" s="24">
        <v>17678.93</v>
      </c>
      <c r="H11" s="24">
        <v>1.79</v>
      </c>
      <c r="I11" s="31"/>
      <c r="J11" s="31"/>
      <c r="K11" s="35"/>
    </row>
    <row r="12" spans="1:54" x14ac:dyDescent="0.3">
      <c r="B12" s="8" t="s">
        <v>1842</v>
      </c>
      <c r="C12" s="61" t="s">
        <v>1843</v>
      </c>
      <c r="D12" s="55" t="s">
        <v>4406</v>
      </c>
      <c r="E12" s="6" t="s">
        <v>109</v>
      </c>
      <c r="F12" s="19">
        <v>357348</v>
      </c>
      <c r="G12" s="24">
        <v>15521.23</v>
      </c>
      <c r="H12" s="24">
        <v>1.57</v>
      </c>
      <c r="I12" s="31"/>
      <c r="J12" s="31"/>
      <c r="K12" s="35" t="s">
        <v>4959</v>
      </c>
    </row>
    <row r="13" spans="1:54" x14ac:dyDescent="0.3">
      <c r="B13" s="8" t="s">
        <v>262</v>
      </c>
      <c r="C13" s="61" t="s">
        <v>263</v>
      </c>
      <c r="D13" s="55" t="s">
        <v>264</v>
      </c>
      <c r="E13" s="6" t="s">
        <v>120</v>
      </c>
      <c r="F13" s="19">
        <v>3800000</v>
      </c>
      <c r="G13" s="24">
        <v>14812.4</v>
      </c>
      <c r="H13" s="24">
        <v>1.5</v>
      </c>
      <c r="I13" s="31"/>
      <c r="J13" s="31"/>
      <c r="K13" s="35"/>
    </row>
    <row r="14" spans="1:54" x14ac:dyDescent="0.3">
      <c r="B14" s="8" t="s">
        <v>51</v>
      </c>
      <c r="C14" s="61" t="s">
        <v>52</v>
      </c>
      <c r="D14" s="55" t="s">
        <v>53</v>
      </c>
      <c r="E14" s="6" t="s">
        <v>44</v>
      </c>
      <c r="F14" s="19">
        <v>1010000</v>
      </c>
      <c r="G14" s="24">
        <v>13977.39</v>
      </c>
      <c r="H14" s="24">
        <v>1.42</v>
      </c>
      <c r="I14" s="31"/>
      <c r="J14" s="31"/>
      <c r="K14" s="35"/>
    </row>
    <row r="15" spans="1:54" x14ac:dyDescent="0.3">
      <c r="B15" s="8" t="s">
        <v>507</v>
      </c>
      <c r="C15" s="61" t="s">
        <v>508</v>
      </c>
      <c r="D15" s="55" t="s">
        <v>509</v>
      </c>
      <c r="E15" s="6" t="s">
        <v>72</v>
      </c>
      <c r="F15" s="19">
        <v>650000</v>
      </c>
      <c r="G15" s="24">
        <v>12957.1</v>
      </c>
      <c r="H15" s="24">
        <v>1.31</v>
      </c>
      <c r="I15" s="31"/>
      <c r="J15" s="31"/>
      <c r="K15" s="35"/>
    </row>
    <row r="16" spans="1:54" x14ac:dyDescent="0.3">
      <c r="B16" s="8" t="s">
        <v>88</v>
      </c>
      <c r="C16" s="61" t="s">
        <v>89</v>
      </c>
      <c r="D16" s="55" t="s">
        <v>90</v>
      </c>
      <c r="E16" s="6" t="s">
        <v>91</v>
      </c>
      <c r="F16" s="19">
        <v>920000</v>
      </c>
      <c r="G16" s="24">
        <v>12823.88</v>
      </c>
      <c r="H16" s="24">
        <v>1.3</v>
      </c>
      <c r="I16" s="31"/>
      <c r="J16" s="31"/>
      <c r="K16" s="35"/>
    </row>
    <row r="17" spans="2:11" x14ac:dyDescent="0.3">
      <c r="B17" s="8" t="s">
        <v>293</v>
      </c>
      <c r="C17" s="61" t="s">
        <v>294</v>
      </c>
      <c r="D17" s="55" t="s">
        <v>295</v>
      </c>
      <c r="E17" s="6" t="s">
        <v>113</v>
      </c>
      <c r="F17" s="19">
        <v>1650000</v>
      </c>
      <c r="G17" s="24">
        <v>11802.45</v>
      </c>
      <c r="H17" s="24">
        <v>1.2</v>
      </c>
      <c r="I17" s="31"/>
      <c r="J17" s="31"/>
      <c r="K17" s="35"/>
    </row>
    <row r="18" spans="2:11" x14ac:dyDescent="0.3">
      <c r="B18" s="8" t="s">
        <v>533</v>
      </c>
      <c r="C18" s="61" t="s">
        <v>534</v>
      </c>
      <c r="D18" s="55" t="s">
        <v>535</v>
      </c>
      <c r="E18" s="6" t="s">
        <v>105</v>
      </c>
      <c r="F18" s="19">
        <v>1030000</v>
      </c>
      <c r="G18" s="24">
        <v>9873.58</v>
      </c>
      <c r="H18" s="24">
        <v>1</v>
      </c>
      <c r="I18" s="31"/>
      <c r="J18" s="31"/>
      <c r="K18" s="35"/>
    </row>
    <row r="19" spans="2:11" x14ac:dyDescent="0.3">
      <c r="B19" s="8" t="s">
        <v>1844</v>
      </c>
      <c r="C19" s="61" t="s">
        <v>1845</v>
      </c>
      <c r="D19" s="55" t="s">
        <v>1846</v>
      </c>
      <c r="E19" s="6" t="s">
        <v>124</v>
      </c>
      <c r="F19" s="19">
        <v>740000</v>
      </c>
      <c r="G19" s="24">
        <v>9492.7199999999993</v>
      </c>
      <c r="H19" s="24">
        <v>0.96</v>
      </c>
      <c r="I19" s="31"/>
      <c r="J19" s="31"/>
      <c r="K19" s="35"/>
    </row>
    <row r="20" spans="2:11" x14ac:dyDescent="0.3">
      <c r="B20" s="8" t="s">
        <v>1847</v>
      </c>
      <c r="C20" s="61" t="s">
        <v>1848</v>
      </c>
      <c r="D20" s="55" t="s">
        <v>1849</v>
      </c>
      <c r="E20" s="6" t="s">
        <v>109</v>
      </c>
      <c r="F20" s="19">
        <v>1160283</v>
      </c>
      <c r="G20" s="24">
        <v>8331.99</v>
      </c>
      <c r="H20" s="24">
        <v>0.84</v>
      </c>
      <c r="I20" s="31"/>
      <c r="J20" s="31"/>
      <c r="K20" s="35"/>
    </row>
    <row r="21" spans="2:11" x14ac:dyDescent="0.3">
      <c r="B21" s="8" t="s">
        <v>452</v>
      </c>
      <c r="C21" s="61" t="s">
        <v>453</v>
      </c>
      <c r="D21" s="55" t="s">
        <v>454</v>
      </c>
      <c r="E21" s="6" t="s">
        <v>109</v>
      </c>
      <c r="F21" s="19">
        <v>481630</v>
      </c>
      <c r="G21" s="24">
        <v>8006.62</v>
      </c>
      <c r="H21" s="24">
        <v>0.81</v>
      </c>
      <c r="I21" s="31"/>
      <c r="J21" s="31"/>
      <c r="K21" s="35"/>
    </row>
    <row r="22" spans="2:11" x14ac:dyDescent="0.3">
      <c r="B22" s="8" t="s">
        <v>1850</v>
      </c>
      <c r="C22" s="61" t="s">
        <v>1851</v>
      </c>
      <c r="D22" s="55" t="s">
        <v>1852</v>
      </c>
      <c r="E22" s="6" t="s">
        <v>113</v>
      </c>
      <c r="F22" s="19">
        <v>400000</v>
      </c>
      <c r="G22" s="24">
        <v>7253.6</v>
      </c>
      <c r="H22" s="24">
        <v>0.73</v>
      </c>
      <c r="I22" s="31"/>
      <c r="J22" s="31"/>
      <c r="K22" s="35"/>
    </row>
    <row r="23" spans="2:11" x14ac:dyDescent="0.3">
      <c r="B23" s="8" t="s">
        <v>342</v>
      </c>
      <c r="C23" s="61" t="s">
        <v>343</v>
      </c>
      <c r="D23" s="55" t="s">
        <v>344</v>
      </c>
      <c r="E23" s="6" t="s">
        <v>124</v>
      </c>
      <c r="F23" s="19">
        <v>765778</v>
      </c>
      <c r="G23" s="24">
        <v>6813.13</v>
      </c>
      <c r="H23" s="24">
        <v>0.69</v>
      </c>
      <c r="I23" s="31"/>
      <c r="J23" s="31"/>
      <c r="K23" s="35"/>
    </row>
    <row r="24" spans="2:11" x14ac:dyDescent="0.3">
      <c r="B24" s="8" t="s">
        <v>1853</v>
      </c>
      <c r="C24" s="61" t="s">
        <v>1854</v>
      </c>
      <c r="D24" s="55" t="s">
        <v>1855</v>
      </c>
      <c r="E24" s="6" t="s">
        <v>1856</v>
      </c>
      <c r="F24" s="19">
        <v>2720000</v>
      </c>
      <c r="G24" s="24">
        <v>6361.81</v>
      </c>
      <c r="H24" s="24">
        <v>0.64</v>
      </c>
      <c r="I24" s="31"/>
      <c r="J24" s="31"/>
      <c r="K24" s="35"/>
    </row>
    <row r="25" spans="2:11" x14ac:dyDescent="0.3">
      <c r="B25" s="8" t="s">
        <v>256</v>
      </c>
      <c r="C25" s="61" t="s">
        <v>257</v>
      </c>
      <c r="D25" s="55" t="s">
        <v>258</v>
      </c>
      <c r="E25" s="6" t="s">
        <v>120</v>
      </c>
      <c r="F25" s="19">
        <v>318846</v>
      </c>
      <c r="G25" s="24">
        <v>5810.01</v>
      </c>
      <c r="H25" s="24">
        <v>0.59</v>
      </c>
      <c r="I25" s="31"/>
      <c r="J25" s="31"/>
      <c r="K25" s="35"/>
    </row>
    <row r="26" spans="2:11" x14ac:dyDescent="0.3">
      <c r="B26" s="8" t="s">
        <v>327</v>
      </c>
      <c r="C26" s="61" t="s">
        <v>328</v>
      </c>
      <c r="D26" s="55" t="s">
        <v>329</v>
      </c>
      <c r="E26" s="6" t="s">
        <v>57</v>
      </c>
      <c r="F26" s="19">
        <v>550000</v>
      </c>
      <c r="G26" s="24">
        <v>5228.58</v>
      </c>
      <c r="H26" s="24">
        <v>0.53</v>
      </c>
      <c r="I26" s="31"/>
      <c r="J26" s="31"/>
      <c r="K26" s="35"/>
    </row>
    <row r="27" spans="2:11" x14ac:dyDescent="0.3">
      <c r="B27" s="8" t="s">
        <v>225</v>
      </c>
      <c r="C27" s="61" t="s">
        <v>226</v>
      </c>
      <c r="D27" s="55" t="s">
        <v>227</v>
      </c>
      <c r="E27" s="6" t="s">
        <v>76</v>
      </c>
      <c r="F27" s="19">
        <v>20000</v>
      </c>
      <c r="G27" s="24">
        <v>5215</v>
      </c>
      <c r="H27" s="24">
        <v>0.53</v>
      </c>
      <c r="I27" s="31"/>
      <c r="J27" s="31"/>
      <c r="K27" s="35"/>
    </row>
    <row r="28" spans="2:11" x14ac:dyDescent="0.3">
      <c r="B28" s="8" t="s">
        <v>259</v>
      </c>
      <c r="C28" s="61" t="s">
        <v>260</v>
      </c>
      <c r="D28" s="55" t="s">
        <v>261</v>
      </c>
      <c r="E28" s="6" t="s">
        <v>181</v>
      </c>
      <c r="F28" s="19">
        <v>398000</v>
      </c>
      <c r="G28" s="24">
        <v>4845.6499999999996</v>
      </c>
      <c r="H28" s="24">
        <v>0.49</v>
      </c>
      <c r="I28" s="31"/>
      <c r="J28" s="31"/>
      <c r="K28" s="35"/>
    </row>
    <row r="29" spans="2:11" x14ac:dyDescent="0.3">
      <c r="B29" s="8" t="s">
        <v>147</v>
      </c>
      <c r="C29" s="61" t="s">
        <v>148</v>
      </c>
      <c r="D29" s="55" t="s">
        <v>149</v>
      </c>
      <c r="E29" s="6" t="s">
        <v>87</v>
      </c>
      <c r="F29" s="19">
        <v>308000</v>
      </c>
      <c r="G29" s="24">
        <v>4808.8</v>
      </c>
      <c r="H29" s="24">
        <v>0.49</v>
      </c>
      <c r="I29" s="31"/>
      <c r="J29" s="31"/>
      <c r="K29" s="35"/>
    </row>
    <row r="30" spans="2:11" x14ac:dyDescent="0.3">
      <c r="B30" s="8" t="s">
        <v>1180</v>
      </c>
      <c r="C30" s="61" t="s">
        <v>1181</v>
      </c>
      <c r="D30" s="55" t="s">
        <v>1182</v>
      </c>
      <c r="E30" s="6" t="s">
        <v>132</v>
      </c>
      <c r="F30" s="19">
        <v>970543</v>
      </c>
      <c r="G30" s="24">
        <v>4632.8900000000003</v>
      </c>
      <c r="H30" s="24">
        <v>0.47</v>
      </c>
      <c r="I30" s="31"/>
      <c r="J30" s="31"/>
      <c r="K30" s="35"/>
    </row>
    <row r="31" spans="2:11" x14ac:dyDescent="0.3">
      <c r="B31" s="8" t="s">
        <v>1857</v>
      </c>
      <c r="C31" s="61" t="s">
        <v>1858</v>
      </c>
      <c r="D31" s="55" t="s">
        <v>1859</v>
      </c>
      <c r="E31" s="6" t="s">
        <v>109</v>
      </c>
      <c r="F31" s="19">
        <v>2476176</v>
      </c>
      <c r="G31" s="24">
        <v>4587.12</v>
      </c>
      <c r="H31" s="24">
        <v>0.46</v>
      </c>
      <c r="I31" s="31"/>
      <c r="J31" s="31"/>
      <c r="K31" s="35"/>
    </row>
    <row r="32" spans="2:11" x14ac:dyDescent="0.3">
      <c r="B32" s="8" t="s">
        <v>160</v>
      </c>
      <c r="C32" s="61" t="s">
        <v>161</v>
      </c>
      <c r="D32" s="55" t="s">
        <v>162</v>
      </c>
      <c r="E32" s="6" t="s">
        <v>132</v>
      </c>
      <c r="F32" s="19">
        <v>830000</v>
      </c>
      <c r="G32" s="24">
        <v>4315.17</v>
      </c>
      <c r="H32" s="24">
        <v>0.44</v>
      </c>
      <c r="I32" s="31"/>
      <c r="J32" s="31"/>
      <c r="K32" s="35"/>
    </row>
    <row r="33" spans="2:11" x14ac:dyDescent="0.3">
      <c r="B33" s="8" t="s">
        <v>1104</v>
      </c>
      <c r="C33" s="61" t="s">
        <v>1105</v>
      </c>
      <c r="D33" s="55" t="s">
        <v>1106</v>
      </c>
      <c r="E33" s="6" t="s">
        <v>109</v>
      </c>
      <c r="F33" s="19">
        <v>470000</v>
      </c>
      <c r="G33" s="24">
        <v>3869.28</v>
      </c>
      <c r="H33" s="24">
        <v>0.39</v>
      </c>
      <c r="I33" s="31"/>
      <c r="J33" s="31"/>
      <c r="K33" s="35"/>
    </row>
    <row r="34" spans="2:11" x14ac:dyDescent="0.3">
      <c r="B34" s="8" t="s">
        <v>1860</v>
      </c>
      <c r="C34" s="61" t="s">
        <v>1861</v>
      </c>
      <c r="D34" s="55" t="s">
        <v>1862</v>
      </c>
      <c r="E34" s="6" t="s">
        <v>218</v>
      </c>
      <c r="F34" s="19">
        <v>106387</v>
      </c>
      <c r="G34" s="24">
        <v>3743.33</v>
      </c>
      <c r="H34" s="24">
        <v>0.38</v>
      </c>
      <c r="I34" s="31"/>
      <c r="J34" s="31"/>
      <c r="K34" s="35"/>
    </row>
    <row r="35" spans="2:11" x14ac:dyDescent="0.3">
      <c r="B35" s="8" t="s">
        <v>1863</v>
      </c>
      <c r="C35" s="61" t="s">
        <v>1864</v>
      </c>
      <c r="D35" s="55" t="s">
        <v>1865</v>
      </c>
      <c r="E35" s="6" t="s">
        <v>72</v>
      </c>
      <c r="F35" s="19">
        <v>1371296</v>
      </c>
      <c r="G35" s="24">
        <v>3345.96</v>
      </c>
      <c r="H35" s="24">
        <v>0.34</v>
      </c>
      <c r="I35" s="31"/>
      <c r="J35" s="31"/>
      <c r="K35" s="35"/>
    </row>
    <row r="36" spans="2:11" x14ac:dyDescent="0.3">
      <c r="B36" s="8" t="s">
        <v>1866</v>
      </c>
      <c r="C36" s="61" t="s">
        <v>1867</v>
      </c>
      <c r="D36" s="55" t="s">
        <v>1868</v>
      </c>
      <c r="E36" s="6" t="s">
        <v>132</v>
      </c>
      <c r="F36" s="19">
        <v>3800000</v>
      </c>
      <c r="G36" s="24">
        <v>2414.9</v>
      </c>
      <c r="H36" s="24">
        <v>0.24</v>
      </c>
      <c r="I36" s="31"/>
      <c r="J36" s="31"/>
      <c r="K36" s="35"/>
    </row>
    <row r="37" spans="2:11" x14ac:dyDescent="0.3">
      <c r="B37" s="8" t="s">
        <v>372</v>
      </c>
      <c r="C37" s="61" t="s">
        <v>373</v>
      </c>
      <c r="D37" s="55" t="s">
        <v>374</v>
      </c>
      <c r="E37" s="6" t="s">
        <v>142</v>
      </c>
      <c r="F37" s="19">
        <v>290000</v>
      </c>
      <c r="G37" s="24">
        <v>2242.14</v>
      </c>
      <c r="H37" s="24">
        <v>0.23</v>
      </c>
      <c r="I37" s="31"/>
      <c r="J37" s="31"/>
      <c r="K37" s="35"/>
    </row>
    <row r="38" spans="2:11" x14ac:dyDescent="0.3">
      <c r="B38" s="8" t="s">
        <v>1869</v>
      </c>
      <c r="C38" s="61" t="s">
        <v>1870</v>
      </c>
      <c r="D38" s="55" t="s">
        <v>1871</v>
      </c>
      <c r="E38" s="6" t="s">
        <v>57</v>
      </c>
      <c r="F38" s="19">
        <v>754823</v>
      </c>
      <c r="G38" s="24">
        <v>2205.2199999999998</v>
      </c>
      <c r="H38" s="24">
        <v>0.22</v>
      </c>
      <c r="I38" s="31"/>
      <c r="J38" s="31"/>
      <c r="K38" s="35"/>
    </row>
    <row r="39" spans="2:11" x14ac:dyDescent="0.3">
      <c r="B39" s="8" t="s">
        <v>1872</v>
      </c>
      <c r="C39" s="61" t="s">
        <v>1873</v>
      </c>
      <c r="D39" s="55" t="s">
        <v>1874</v>
      </c>
      <c r="E39" s="6" t="s">
        <v>57</v>
      </c>
      <c r="F39" s="19">
        <v>1062000</v>
      </c>
      <c r="G39" s="24">
        <v>2196.11</v>
      </c>
      <c r="H39" s="24">
        <v>0.22</v>
      </c>
      <c r="I39" s="31"/>
      <c r="J39" s="31"/>
      <c r="K39" s="35"/>
    </row>
    <row r="40" spans="2:11" x14ac:dyDescent="0.3">
      <c r="B40" s="8" t="s">
        <v>336</v>
      </c>
      <c r="C40" s="61" t="s">
        <v>337</v>
      </c>
      <c r="D40" s="55" t="s">
        <v>338</v>
      </c>
      <c r="E40" s="6" t="s">
        <v>76</v>
      </c>
      <c r="F40" s="19">
        <v>650000</v>
      </c>
      <c r="G40" s="24">
        <v>2132.98</v>
      </c>
      <c r="H40" s="24">
        <v>0.22</v>
      </c>
      <c r="I40" s="31"/>
      <c r="J40" s="31"/>
      <c r="K40" s="35"/>
    </row>
    <row r="41" spans="2:11" x14ac:dyDescent="0.3">
      <c r="B41" s="8" t="s">
        <v>284</v>
      </c>
      <c r="C41" s="61" t="s">
        <v>285</v>
      </c>
      <c r="D41" s="55" t="s">
        <v>286</v>
      </c>
      <c r="E41" s="6" t="s">
        <v>128</v>
      </c>
      <c r="F41" s="19">
        <v>200000</v>
      </c>
      <c r="G41" s="24">
        <v>1746.3</v>
      </c>
      <c r="H41" s="24">
        <v>0.18</v>
      </c>
      <c r="I41" s="31"/>
      <c r="J41" s="31"/>
      <c r="K41" s="35"/>
    </row>
    <row r="42" spans="2:11" x14ac:dyDescent="0.3">
      <c r="B42" s="8" t="s">
        <v>369</v>
      </c>
      <c r="C42" s="61" t="s">
        <v>370</v>
      </c>
      <c r="D42" s="55" t="s">
        <v>371</v>
      </c>
      <c r="E42" s="6" t="s">
        <v>87</v>
      </c>
      <c r="F42" s="19">
        <v>318337</v>
      </c>
      <c r="G42" s="24">
        <v>1742.9</v>
      </c>
      <c r="H42" s="24">
        <v>0.18</v>
      </c>
      <c r="I42" s="31"/>
      <c r="J42" s="31"/>
      <c r="K42" s="35"/>
    </row>
    <row r="43" spans="2:11" x14ac:dyDescent="0.3">
      <c r="B43" s="8" t="s">
        <v>549</v>
      </c>
      <c r="C43" s="61" t="s">
        <v>550</v>
      </c>
      <c r="D43" s="55" t="s">
        <v>551</v>
      </c>
      <c r="E43" s="6" t="s">
        <v>142</v>
      </c>
      <c r="F43" s="19">
        <v>215000</v>
      </c>
      <c r="G43" s="24">
        <v>1381.16</v>
      </c>
      <c r="H43" s="24">
        <v>0.14000000000000001</v>
      </c>
      <c r="I43" s="31"/>
      <c r="J43" s="31"/>
      <c r="K43" s="35"/>
    </row>
    <row r="44" spans="2:11" x14ac:dyDescent="0.3">
      <c r="B44" s="8" t="s">
        <v>1875</v>
      </c>
      <c r="C44" s="61" t="s">
        <v>1876</v>
      </c>
      <c r="D44" s="55" t="s">
        <v>1877</v>
      </c>
      <c r="E44" s="6" t="s">
        <v>1878</v>
      </c>
      <c r="F44" s="19">
        <v>1662859</v>
      </c>
      <c r="G44" s="24">
        <v>1143.55</v>
      </c>
      <c r="H44" s="24">
        <v>0.12</v>
      </c>
      <c r="I44" s="31"/>
      <c r="J44" s="31"/>
      <c r="K44" s="35"/>
    </row>
    <row r="45" spans="2:11" x14ac:dyDescent="0.3">
      <c r="B45" s="8" t="s">
        <v>513</v>
      </c>
      <c r="C45" s="61" t="s">
        <v>514</v>
      </c>
      <c r="D45" s="55" t="s">
        <v>515</v>
      </c>
      <c r="E45" s="6" t="s">
        <v>105</v>
      </c>
      <c r="F45" s="19">
        <v>197483</v>
      </c>
      <c r="G45" s="24">
        <v>485.41</v>
      </c>
      <c r="H45" s="24">
        <v>0.05</v>
      </c>
      <c r="I45" s="31"/>
      <c r="J45" s="31"/>
      <c r="K45" s="35"/>
    </row>
    <row r="46" spans="2:11" x14ac:dyDescent="0.3">
      <c r="B46" s="8" t="s">
        <v>1879</v>
      </c>
      <c r="C46" s="61" t="s">
        <v>1880</v>
      </c>
      <c r="D46" s="55" t="s">
        <v>1881</v>
      </c>
      <c r="E46" s="6" t="s">
        <v>218</v>
      </c>
      <c r="F46" s="19">
        <v>25788</v>
      </c>
      <c r="G46" s="24">
        <v>125.07</v>
      </c>
      <c r="H46" s="24">
        <v>0.01</v>
      </c>
      <c r="I46" s="31"/>
      <c r="J46" s="31"/>
      <c r="K46" s="35"/>
    </row>
    <row r="47" spans="2:11" x14ac:dyDescent="0.3">
      <c r="C47" s="59" t="s">
        <v>182</v>
      </c>
      <c r="D47" s="55"/>
      <c r="E47" s="6"/>
      <c r="F47" s="19"/>
      <c r="G47" s="25">
        <v>223924.36</v>
      </c>
      <c r="H47" s="25">
        <v>22.68</v>
      </c>
      <c r="I47" s="31"/>
      <c r="J47" s="31"/>
      <c r="K47" s="35"/>
    </row>
    <row r="48" spans="2:11" x14ac:dyDescent="0.3">
      <c r="C48" s="58"/>
      <c r="D48" s="55"/>
      <c r="E48" s="6"/>
      <c r="F48" s="19"/>
      <c r="G48" s="24"/>
      <c r="H48" s="24"/>
      <c r="I48" s="31"/>
      <c r="J48" s="31"/>
      <c r="K48" s="35"/>
    </row>
    <row r="49" spans="1:11" x14ac:dyDescent="0.3">
      <c r="C49" s="59" t="s">
        <v>3</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4</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5</v>
      </c>
      <c r="D53" s="55"/>
      <c r="E53" s="6"/>
      <c r="F53" s="19"/>
      <c r="G53" s="24"/>
      <c r="H53" s="24"/>
      <c r="I53" s="31"/>
      <c r="J53" s="31"/>
      <c r="K53" s="35"/>
    </row>
    <row r="54" spans="1:11" x14ac:dyDescent="0.3">
      <c r="C54" s="60" t="s">
        <v>6</v>
      </c>
      <c r="D54" s="55"/>
      <c r="E54" s="6"/>
      <c r="F54" s="19"/>
      <c r="G54" s="24"/>
      <c r="H54" s="24"/>
      <c r="I54" s="31"/>
      <c r="J54" s="31"/>
      <c r="K54" s="35"/>
    </row>
    <row r="55" spans="1:11" x14ac:dyDescent="0.3">
      <c r="C55" s="60" t="s">
        <v>660</v>
      </c>
      <c r="D55" s="55"/>
      <c r="E55" s="6"/>
      <c r="F55" s="19"/>
      <c r="G55" s="24"/>
      <c r="H55" s="24"/>
      <c r="I55" s="31"/>
      <c r="J55" s="31"/>
      <c r="K55" s="35"/>
    </row>
    <row r="56" spans="1:11" x14ac:dyDescent="0.3">
      <c r="B56" s="8" t="s">
        <v>698</v>
      </c>
      <c r="C56" s="61" t="s">
        <v>699</v>
      </c>
      <c r="D56" s="55" t="s">
        <v>700</v>
      </c>
      <c r="E56" s="6" t="s">
        <v>693</v>
      </c>
      <c r="F56" s="19">
        <v>30000</v>
      </c>
      <c r="G56" s="24">
        <v>30718.68</v>
      </c>
      <c r="H56" s="24">
        <v>3.11</v>
      </c>
      <c r="I56" s="31">
        <v>7.45</v>
      </c>
      <c r="J56" s="31"/>
      <c r="K56" s="35" t="s">
        <v>664</v>
      </c>
    </row>
    <row r="57" spans="1:11" x14ac:dyDescent="0.3">
      <c r="B57" s="8" t="s">
        <v>707</v>
      </c>
      <c r="C57" s="61" t="s">
        <v>708</v>
      </c>
      <c r="D57" s="55" t="s">
        <v>709</v>
      </c>
      <c r="E57" s="6" t="s">
        <v>663</v>
      </c>
      <c r="F57" s="19">
        <v>30000</v>
      </c>
      <c r="G57" s="24">
        <v>30207.57</v>
      </c>
      <c r="H57" s="24">
        <v>3.06</v>
      </c>
      <c r="I57" s="31">
        <v>8.0549999999999997</v>
      </c>
      <c r="J57" s="31"/>
      <c r="K57" s="35" t="s">
        <v>664</v>
      </c>
    </row>
    <row r="58" spans="1:11" x14ac:dyDescent="0.3">
      <c r="B58" s="8" t="s">
        <v>1808</v>
      </c>
      <c r="C58" s="61" t="s">
        <v>1809</v>
      </c>
      <c r="D58" s="55" t="s">
        <v>1810</v>
      </c>
      <c r="E58" s="6" t="s">
        <v>754</v>
      </c>
      <c r="F58" s="19">
        <v>30000</v>
      </c>
      <c r="G58" s="24">
        <v>29998.86</v>
      </c>
      <c r="H58" s="24">
        <v>3.04</v>
      </c>
      <c r="I58" s="31">
        <v>8.1249000000000002</v>
      </c>
      <c r="J58" s="31"/>
      <c r="K58" s="35" t="s">
        <v>664</v>
      </c>
    </row>
    <row r="59" spans="1:11" x14ac:dyDescent="0.3">
      <c r="B59" s="8" t="s">
        <v>849</v>
      </c>
      <c r="C59" s="61" t="s">
        <v>602</v>
      </c>
      <c r="D59" s="55" t="s">
        <v>850</v>
      </c>
      <c r="E59" s="6" t="s">
        <v>663</v>
      </c>
      <c r="F59" s="19">
        <v>30000</v>
      </c>
      <c r="G59" s="24">
        <v>29885.13</v>
      </c>
      <c r="H59" s="24">
        <v>3.03</v>
      </c>
      <c r="I59" s="31">
        <v>8.4773999999999994</v>
      </c>
      <c r="J59" s="31"/>
      <c r="K59" s="35" t="s">
        <v>664</v>
      </c>
    </row>
    <row r="60" spans="1:11" x14ac:dyDescent="0.3">
      <c r="B60" s="8" t="s">
        <v>766</v>
      </c>
      <c r="C60" s="61" t="s">
        <v>70</v>
      </c>
      <c r="D60" s="55" t="s">
        <v>767</v>
      </c>
      <c r="E60" s="6" t="s">
        <v>672</v>
      </c>
      <c r="F60" s="19">
        <v>25000</v>
      </c>
      <c r="G60" s="24">
        <v>25286.400000000001</v>
      </c>
      <c r="H60" s="24">
        <v>2.56</v>
      </c>
      <c r="I60" s="31">
        <v>7.62</v>
      </c>
      <c r="J60" s="31"/>
      <c r="K60" s="35"/>
    </row>
    <row r="61" spans="1:11" x14ac:dyDescent="0.3">
      <c r="B61" s="8" t="s">
        <v>701</v>
      </c>
      <c r="C61" s="61" t="s">
        <v>702</v>
      </c>
      <c r="D61" s="55" t="s">
        <v>703</v>
      </c>
      <c r="E61" s="6" t="s">
        <v>672</v>
      </c>
      <c r="F61" s="19">
        <v>22500</v>
      </c>
      <c r="G61" s="24">
        <v>22625.75</v>
      </c>
      <c r="H61" s="24">
        <v>2.29</v>
      </c>
      <c r="I61" s="31">
        <v>7.2</v>
      </c>
      <c r="J61" s="31"/>
      <c r="K61" s="35" t="s">
        <v>664</v>
      </c>
    </row>
    <row r="62" spans="1:11" x14ac:dyDescent="0.3">
      <c r="B62" s="8" t="s">
        <v>1882</v>
      </c>
      <c r="C62" s="61" t="s">
        <v>493</v>
      </c>
      <c r="D62" s="55" t="s">
        <v>1883</v>
      </c>
      <c r="E62" s="6" t="s">
        <v>693</v>
      </c>
      <c r="F62" s="19">
        <v>20000</v>
      </c>
      <c r="G62" s="24">
        <v>20376.060000000001</v>
      </c>
      <c r="H62" s="24">
        <v>2.06</v>
      </c>
      <c r="I62" s="31">
        <v>8.6349999999999998</v>
      </c>
      <c r="J62" s="31"/>
      <c r="K62" s="35" t="s">
        <v>664</v>
      </c>
    </row>
    <row r="63" spans="1:11" x14ac:dyDescent="0.3">
      <c r="B63" s="8" t="s">
        <v>1884</v>
      </c>
      <c r="C63" s="61" t="s">
        <v>1124</v>
      </c>
      <c r="D63" s="55" t="s">
        <v>1885</v>
      </c>
      <c r="E63" s="6" t="s">
        <v>672</v>
      </c>
      <c r="F63" s="19">
        <v>20000</v>
      </c>
      <c r="G63" s="24">
        <v>20040.48</v>
      </c>
      <c r="H63" s="24">
        <v>2.0299999999999998</v>
      </c>
      <c r="I63" s="31">
        <v>7.1531000000000002</v>
      </c>
      <c r="J63" s="31"/>
      <c r="K63" s="35" t="s">
        <v>664</v>
      </c>
    </row>
    <row r="64" spans="1:11" x14ac:dyDescent="0.3">
      <c r="B64" s="8" t="s">
        <v>784</v>
      </c>
      <c r="C64" s="61" t="s">
        <v>747</v>
      </c>
      <c r="D64" s="55" t="s">
        <v>785</v>
      </c>
      <c r="E64" s="6" t="s">
        <v>672</v>
      </c>
      <c r="F64" s="19">
        <v>18000</v>
      </c>
      <c r="G64" s="24">
        <v>18523.060000000001</v>
      </c>
      <c r="H64" s="24">
        <v>1.88</v>
      </c>
      <c r="I64" s="31">
        <v>7.4836</v>
      </c>
      <c r="J64" s="31"/>
      <c r="K64" s="35" t="s">
        <v>664</v>
      </c>
    </row>
    <row r="65" spans="2:11" x14ac:dyDescent="0.3">
      <c r="B65" s="8" t="s">
        <v>687</v>
      </c>
      <c r="C65" s="61" t="s">
        <v>688</v>
      </c>
      <c r="D65" s="55" t="s">
        <v>689</v>
      </c>
      <c r="E65" s="6" t="s">
        <v>690</v>
      </c>
      <c r="F65" s="19">
        <v>17500</v>
      </c>
      <c r="G65" s="24">
        <v>18362.82</v>
      </c>
      <c r="H65" s="24">
        <v>1.86</v>
      </c>
      <c r="I65" s="31">
        <v>9.6</v>
      </c>
      <c r="J65" s="31"/>
      <c r="K65" s="35" t="s">
        <v>664</v>
      </c>
    </row>
    <row r="66" spans="2:11" x14ac:dyDescent="0.3">
      <c r="B66" s="8" t="s">
        <v>1886</v>
      </c>
      <c r="C66" s="61" t="s">
        <v>441</v>
      </c>
      <c r="D66" s="55" t="s">
        <v>1887</v>
      </c>
      <c r="E66" s="6" t="s">
        <v>1888</v>
      </c>
      <c r="F66" s="19">
        <v>17500</v>
      </c>
      <c r="G66" s="24">
        <v>17516.419999999998</v>
      </c>
      <c r="H66" s="24">
        <v>1.77</v>
      </c>
      <c r="I66" s="31">
        <v>7.27</v>
      </c>
      <c r="J66" s="31"/>
      <c r="K66" s="35" t="s">
        <v>664</v>
      </c>
    </row>
    <row r="67" spans="2:11" x14ac:dyDescent="0.3">
      <c r="B67" s="8" t="s">
        <v>751</v>
      </c>
      <c r="C67" s="61" t="s">
        <v>752</v>
      </c>
      <c r="D67" s="55" t="s">
        <v>753</v>
      </c>
      <c r="E67" s="6" t="s">
        <v>754</v>
      </c>
      <c r="F67" s="19">
        <v>17500</v>
      </c>
      <c r="G67" s="24">
        <v>17493.53</v>
      </c>
      <c r="H67" s="24">
        <v>1.77</v>
      </c>
      <c r="I67" s="31">
        <v>9.6649999999999991</v>
      </c>
      <c r="J67" s="31"/>
      <c r="K67" s="35" t="s">
        <v>664</v>
      </c>
    </row>
    <row r="68" spans="2:11" x14ac:dyDescent="0.3">
      <c r="B68" s="8" t="s">
        <v>1889</v>
      </c>
      <c r="C68" s="61" t="s">
        <v>1890</v>
      </c>
      <c r="D68" s="55" t="s">
        <v>1891</v>
      </c>
      <c r="E68" s="6" t="s">
        <v>682</v>
      </c>
      <c r="F68" s="19">
        <v>17500</v>
      </c>
      <c r="G68" s="24">
        <v>17361.939999999999</v>
      </c>
      <c r="H68" s="24">
        <v>1.76</v>
      </c>
      <c r="I68" s="31">
        <v>7.8150000000000004</v>
      </c>
      <c r="J68" s="31"/>
      <c r="K68" s="35" t="s">
        <v>664</v>
      </c>
    </row>
    <row r="69" spans="2:11" x14ac:dyDescent="0.3">
      <c r="B69" s="8" t="s">
        <v>851</v>
      </c>
      <c r="C69" s="61" t="s">
        <v>852</v>
      </c>
      <c r="D69" s="55" t="s">
        <v>853</v>
      </c>
      <c r="E69" s="6" t="s">
        <v>663</v>
      </c>
      <c r="F69" s="19">
        <v>17000</v>
      </c>
      <c r="G69" s="24">
        <v>17148.02</v>
      </c>
      <c r="H69" s="24">
        <v>1.74</v>
      </c>
      <c r="I69" s="31">
        <v>8.11</v>
      </c>
      <c r="J69" s="31"/>
      <c r="K69" s="35" t="s">
        <v>664</v>
      </c>
    </row>
    <row r="70" spans="2:11" x14ac:dyDescent="0.3">
      <c r="B70" s="8" t="s">
        <v>746</v>
      </c>
      <c r="C70" s="61" t="s">
        <v>747</v>
      </c>
      <c r="D70" s="55" t="s">
        <v>748</v>
      </c>
      <c r="E70" s="6" t="s">
        <v>672</v>
      </c>
      <c r="F70" s="19">
        <v>15000</v>
      </c>
      <c r="G70" s="24">
        <v>15497.51</v>
      </c>
      <c r="H70" s="24">
        <v>1.57</v>
      </c>
      <c r="I70" s="31">
        <v>7.66</v>
      </c>
      <c r="J70" s="31"/>
      <c r="K70" s="35" t="s">
        <v>664</v>
      </c>
    </row>
    <row r="71" spans="2:11" x14ac:dyDescent="0.3">
      <c r="B71" s="8" t="s">
        <v>1892</v>
      </c>
      <c r="C71" s="61" t="s">
        <v>1893</v>
      </c>
      <c r="D71" s="55" t="s">
        <v>1894</v>
      </c>
      <c r="E71" s="6" t="s">
        <v>672</v>
      </c>
      <c r="F71" s="19">
        <v>15000</v>
      </c>
      <c r="G71" s="24">
        <v>15143.28</v>
      </c>
      <c r="H71" s="24">
        <v>1.53</v>
      </c>
      <c r="I71" s="31">
        <v>7.2525000000000004</v>
      </c>
      <c r="J71" s="31"/>
      <c r="K71" s="35" t="s">
        <v>664</v>
      </c>
    </row>
    <row r="72" spans="2:11" x14ac:dyDescent="0.3">
      <c r="B72" s="8" t="s">
        <v>1826</v>
      </c>
      <c r="C72" s="61" t="s">
        <v>1827</v>
      </c>
      <c r="D72" s="55" t="s">
        <v>1828</v>
      </c>
      <c r="E72" s="6" t="s">
        <v>1829</v>
      </c>
      <c r="F72" s="19">
        <v>1500</v>
      </c>
      <c r="G72" s="24">
        <v>15122.85</v>
      </c>
      <c r="H72" s="24">
        <v>1.53</v>
      </c>
      <c r="I72" s="31">
        <v>7.8571999999999997</v>
      </c>
      <c r="J72" s="31"/>
      <c r="K72" s="35" t="s">
        <v>664</v>
      </c>
    </row>
    <row r="73" spans="2:11" x14ac:dyDescent="0.3">
      <c r="B73" s="8" t="s">
        <v>1895</v>
      </c>
      <c r="C73" s="61" t="s">
        <v>1896</v>
      </c>
      <c r="D73" s="55" t="s">
        <v>1897</v>
      </c>
      <c r="E73" s="6" t="s">
        <v>1294</v>
      </c>
      <c r="F73" s="19">
        <v>12500</v>
      </c>
      <c r="G73" s="24">
        <v>12546.63</v>
      </c>
      <c r="H73" s="24">
        <v>1.27</v>
      </c>
      <c r="I73" s="31">
        <v>7.7949999999999999</v>
      </c>
      <c r="J73" s="31"/>
      <c r="K73" s="35" t="s">
        <v>664</v>
      </c>
    </row>
    <row r="74" spans="2:11" x14ac:dyDescent="0.3">
      <c r="B74" s="8" t="s">
        <v>1898</v>
      </c>
      <c r="C74" s="61" t="s">
        <v>493</v>
      </c>
      <c r="D74" s="55" t="s">
        <v>1899</v>
      </c>
      <c r="E74" s="6" t="s">
        <v>693</v>
      </c>
      <c r="F74" s="19">
        <v>12000</v>
      </c>
      <c r="G74" s="24">
        <v>12059.24</v>
      </c>
      <c r="H74" s="24">
        <v>1.22</v>
      </c>
      <c r="I74" s="31">
        <v>8.6349999999999998</v>
      </c>
      <c r="J74" s="31"/>
      <c r="K74" s="35" t="s">
        <v>664</v>
      </c>
    </row>
    <row r="75" spans="2:11" x14ac:dyDescent="0.3">
      <c r="B75" s="8" t="s">
        <v>714</v>
      </c>
      <c r="C75" s="61" t="s">
        <v>715</v>
      </c>
      <c r="D75" s="55" t="s">
        <v>716</v>
      </c>
      <c r="E75" s="6" t="s">
        <v>697</v>
      </c>
      <c r="F75" s="19">
        <v>11200</v>
      </c>
      <c r="G75" s="24">
        <v>11044.6</v>
      </c>
      <c r="H75" s="24">
        <v>1.1200000000000001</v>
      </c>
      <c r="I75" s="31">
        <v>6.2975000000000003</v>
      </c>
      <c r="J75" s="31"/>
      <c r="K75" s="35" t="s">
        <v>664</v>
      </c>
    </row>
    <row r="76" spans="2:11" x14ac:dyDescent="0.3">
      <c r="B76" s="8" t="s">
        <v>1900</v>
      </c>
      <c r="C76" s="61" t="s">
        <v>232</v>
      </c>
      <c r="D76" s="55" t="s">
        <v>1901</v>
      </c>
      <c r="E76" s="6" t="s">
        <v>682</v>
      </c>
      <c r="F76" s="19">
        <v>10000</v>
      </c>
      <c r="G76" s="24">
        <v>10367.09</v>
      </c>
      <c r="H76" s="24">
        <v>1.05</v>
      </c>
      <c r="I76" s="31">
        <v>7.8075000000000001</v>
      </c>
      <c r="J76" s="31"/>
      <c r="K76" s="35" t="s">
        <v>664</v>
      </c>
    </row>
    <row r="77" spans="2:11" x14ac:dyDescent="0.3">
      <c r="B77" s="8" t="s">
        <v>1902</v>
      </c>
      <c r="C77" s="61" t="s">
        <v>232</v>
      </c>
      <c r="D77" s="55" t="s">
        <v>1903</v>
      </c>
      <c r="E77" s="6" t="s">
        <v>682</v>
      </c>
      <c r="F77" s="19">
        <v>10000</v>
      </c>
      <c r="G77" s="24">
        <v>10367.09</v>
      </c>
      <c r="H77" s="24">
        <v>1.05</v>
      </c>
      <c r="I77" s="31">
        <v>7.8075000000000001</v>
      </c>
      <c r="J77" s="31"/>
      <c r="K77" s="35" t="s">
        <v>664</v>
      </c>
    </row>
    <row r="78" spans="2:11" x14ac:dyDescent="0.3">
      <c r="B78" s="8" t="s">
        <v>1904</v>
      </c>
      <c r="C78" s="61" t="s">
        <v>1905</v>
      </c>
      <c r="D78" s="55" t="s">
        <v>1906</v>
      </c>
      <c r="E78" s="6" t="s">
        <v>672</v>
      </c>
      <c r="F78" s="19">
        <v>10000</v>
      </c>
      <c r="G78" s="24">
        <v>10173.44</v>
      </c>
      <c r="H78" s="24">
        <v>1.03</v>
      </c>
      <c r="I78" s="31">
        <v>7.4599000000000002</v>
      </c>
      <c r="J78" s="31"/>
      <c r="K78" s="35" t="s">
        <v>664</v>
      </c>
    </row>
    <row r="79" spans="2:11" x14ac:dyDescent="0.3">
      <c r="B79" s="8" t="s">
        <v>839</v>
      </c>
      <c r="C79" s="61" t="s">
        <v>711</v>
      </c>
      <c r="D79" s="55" t="s">
        <v>840</v>
      </c>
      <c r="E79" s="6" t="s">
        <v>672</v>
      </c>
      <c r="F79" s="19">
        <v>10000</v>
      </c>
      <c r="G79" s="24">
        <v>10088.4</v>
      </c>
      <c r="H79" s="24">
        <v>1.02</v>
      </c>
      <c r="I79" s="31">
        <v>7.06</v>
      </c>
      <c r="J79" s="31"/>
      <c r="K79" s="35"/>
    </row>
    <row r="80" spans="2:11" x14ac:dyDescent="0.3">
      <c r="B80" s="8" t="s">
        <v>735</v>
      </c>
      <c r="C80" s="61" t="s">
        <v>736</v>
      </c>
      <c r="D80" s="55" t="s">
        <v>737</v>
      </c>
      <c r="E80" s="6" t="s">
        <v>672</v>
      </c>
      <c r="F80" s="19">
        <v>10000</v>
      </c>
      <c r="G80" s="24">
        <v>10077.120000000001</v>
      </c>
      <c r="H80" s="24">
        <v>1.02</v>
      </c>
      <c r="I80" s="31">
        <v>7.62</v>
      </c>
      <c r="J80" s="31"/>
      <c r="K80" s="35" t="s">
        <v>664</v>
      </c>
    </row>
    <row r="81" spans="2:11" x14ac:dyDescent="0.3">
      <c r="B81" s="8" t="s">
        <v>1907</v>
      </c>
      <c r="C81" s="61" t="s">
        <v>1908</v>
      </c>
      <c r="D81" s="55" t="s">
        <v>1909</v>
      </c>
      <c r="E81" s="6" t="s">
        <v>672</v>
      </c>
      <c r="F81" s="19">
        <v>10000</v>
      </c>
      <c r="G81" s="24">
        <v>9966.0300000000007</v>
      </c>
      <c r="H81" s="24">
        <v>1.01</v>
      </c>
      <c r="I81" s="31">
        <v>7.4748999999999999</v>
      </c>
      <c r="J81" s="31"/>
      <c r="K81" s="35" t="s">
        <v>664</v>
      </c>
    </row>
    <row r="82" spans="2:11" x14ac:dyDescent="0.3">
      <c r="B82" s="8" t="s">
        <v>1185</v>
      </c>
      <c r="C82" s="61" t="s">
        <v>593</v>
      </c>
      <c r="D82" s="55" t="s">
        <v>1186</v>
      </c>
      <c r="E82" s="6" t="s">
        <v>682</v>
      </c>
      <c r="F82" s="19">
        <v>9700</v>
      </c>
      <c r="G82" s="24">
        <v>9929.82</v>
      </c>
      <c r="H82" s="24">
        <v>1.01</v>
      </c>
      <c r="I82" s="31">
        <v>7.8550000000000004</v>
      </c>
      <c r="J82" s="31"/>
      <c r="K82" s="35" t="s">
        <v>664</v>
      </c>
    </row>
    <row r="83" spans="2:11" x14ac:dyDescent="0.3">
      <c r="B83" s="8" t="s">
        <v>1910</v>
      </c>
      <c r="C83" s="61" t="s">
        <v>593</v>
      </c>
      <c r="D83" s="55" t="s">
        <v>1911</v>
      </c>
      <c r="E83" s="6" t="s">
        <v>682</v>
      </c>
      <c r="F83" s="19">
        <v>7500</v>
      </c>
      <c r="G83" s="24">
        <v>7736.23</v>
      </c>
      <c r="H83" s="24">
        <v>0.78</v>
      </c>
      <c r="I83" s="31">
        <v>7.93</v>
      </c>
      <c r="J83" s="31"/>
      <c r="K83" s="35" t="s">
        <v>664</v>
      </c>
    </row>
    <row r="84" spans="2:11" x14ac:dyDescent="0.3">
      <c r="B84" s="8" t="s">
        <v>864</v>
      </c>
      <c r="C84" s="61" t="s">
        <v>865</v>
      </c>
      <c r="D84" s="55" t="s">
        <v>866</v>
      </c>
      <c r="E84" s="6" t="s">
        <v>863</v>
      </c>
      <c r="F84" s="19">
        <v>7000</v>
      </c>
      <c r="G84" s="24">
        <v>7007.06</v>
      </c>
      <c r="H84" s="24">
        <v>0.71</v>
      </c>
      <c r="I84" s="31">
        <v>7.9149000000000003</v>
      </c>
      <c r="J84" s="31"/>
      <c r="K84" s="35" t="s">
        <v>664</v>
      </c>
    </row>
    <row r="85" spans="2:11" x14ac:dyDescent="0.3">
      <c r="B85" s="8" t="s">
        <v>790</v>
      </c>
      <c r="C85" s="61" t="s">
        <v>752</v>
      </c>
      <c r="D85" s="55" t="s">
        <v>791</v>
      </c>
      <c r="E85" s="6" t="s">
        <v>754</v>
      </c>
      <c r="F85" s="19">
        <v>6500</v>
      </c>
      <c r="G85" s="24">
        <v>6497.71</v>
      </c>
      <c r="H85" s="24">
        <v>0.66</v>
      </c>
      <c r="I85" s="31">
        <v>9.6649999999999991</v>
      </c>
      <c r="J85" s="31"/>
      <c r="K85" s="35" t="s">
        <v>664</v>
      </c>
    </row>
    <row r="86" spans="2:11" x14ac:dyDescent="0.3">
      <c r="B86" s="8" t="s">
        <v>1912</v>
      </c>
      <c r="C86" s="61" t="s">
        <v>1827</v>
      </c>
      <c r="D86" s="55" t="s">
        <v>1913</v>
      </c>
      <c r="E86" s="6" t="s">
        <v>1829</v>
      </c>
      <c r="F86" s="19">
        <v>600</v>
      </c>
      <c r="G86" s="24">
        <v>6089.17</v>
      </c>
      <c r="H86" s="24">
        <v>0.62</v>
      </c>
      <c r="I86" s="31">
        <v>7.8571999999999997</v>
      </c>
      <c r="J86" s="31"/>
      <c r="K86" s="35" t="s">
        <v>664</v>
      </c>
    </row>
    <row r="87" spans="2:11" x14ac:dyDescent="0.3">
      <c r="B87" s="8" t="s">
        <v>1914</v>
      </c>
      <c r="C87" s="61" t="s">
        <v>158</v>
      </c>
      <c r="D87" s="55" t="s">
        <v>1915</v>
      </c>
      <c r="E87" s="6" t="s">
        <v>693</v>
      </c>
      <c r="F87" s="19">
        <v>6000</v>
      </c>
      <c r="G87" s="24">
        <v>6002.07</v>
      </c>
      <c r="H87" s="24">
        <v>0.61</v>
      </c>
      <c r="I87" s="31">
        <v>7.6351000000000004</v>
      </c>
      <c r="J87" s="31"/>
      <c r="K87" s="35" t="s">
        <v>664</v>
      </c>
    </row>
    <row r="88" spans="2:11" x14ac:dyDescent="0.3">
      <c r="B88" s="8" t="s">
        <v>1916</v>
      </c>
      <c r="C88" s="61" t="s">
        <v>1917</v>
      </c>
      <c r="D88" s="55" t="s">
        <v>1918</v>
      </c>
      <c r="E88" s="6" t="s">
        <v>1919</v>
      </c>
      <c r="F88" s="19">
        <v>54</v>
      </c>
      <c r="G88" s="24">
        <v>5506.01</v>
      </c>
      <c r="H88" s="24">
        <v>0.56000000000000005</v>
      </c>
      <c r="I88" s="31">
        <v>7.6866000000000003</v>
      </c>
      <c r="J88" s="31"/>
      <c r="K88" s="35" t="s">
        <v>664</v>
      </c>
    </row>
    <row r="89" spans="2:11" x14ac:dyDescent="0.3">
      <c r="B89" s="8" t="s">
        <v>1920</v>
      </c>
      <c r="C89" s="61" t="s">
        <v>1921</v>
      </c>
      <c r="D89" s="55" t="s">
        <v>1922</v>
      </c>
      <c r="E89" s="6" t="s">
        <v>672</v>
      </c>
      <c r="F89" s="19">
        <v>5000</v>
      </c>
      <c r="G89" s="24">
        <v>5104.99</v>
      </c>
      <c r="H89" s="24">
        <v>0.52</v>
      </c>
      <c r="I89" s="31">
        <v>7.32</v>
      </c>
      <c r="J89" s="31"/>
      <c r="K89" s="35" t="s">
        <v>664</v>
      </c>
    </row>
    <row r="90" spans="2:11" x14ac:dyDescent="0.3">
      <c r="B90" s="8" t="s">
        <v>1923</v>
      </c>
      <c r="C90" s="61" t="s">
        <v>1905</v>
      </c>
      <c r="D90" s="55" t="s">
        <v>1924</v>
      </c>
      <c r="E90" s="6" t="s">
        <v>672</v>
      </c>
      <c r="F90" s="19">
        <v>5000</v>
      </c>
      <c r="G90" s="24">
        <v>5086.93</v>
      </c>
      <c r="H90" s="24">
        <v>0.52</v>
      </c>
      <c r="I90" s="31">
        <v>7.4599000000000002</v>
      </c>
      <c r="J90" s="31"/>
      <c r="K90" s="35" t="s">
        <v>664</v>
      </c>
    </row>
    <row r="91" spans="2:11" x14ac:dyDescent="0.3">
      <c r="B91" s="8" t="s">
        <v>1925</v>
      </c>
      <c r="C91" s="61" t="s">
        <v>1326</v>
      </c>
      <c r="D91" s="55" t="s">
        <v>1926</v>
      </c>
      <c r="E91" s="6" t="s">
        <v>672</v>
      </c>
      <c r="F91" s="19">
        <v>5000</v>
      </c>
      <c r="G91" s="24">
        <v>5082.28</v>
      </c>
      <c r="H91" s="24">
        <v>0.51</v>
      </c>
      <c r="I91" s="31">
        <v>7.5149999999999997</v>
      </c>
      <c r="J91" s="31"/>
      <c r="K91" s="35" t="s">
        <v>664</v>
      </c>
    </row>
    <row r="92" spans="2:11" x14ac:dyDescent="0.3">
      <c r="B92" s="8" t="s">
        <v>1927</v>
      </c>
      <c r="C92" s="61" t="s">
        <v>593</v>
      </c>
      <c r="D92" s="55" t="s">
        <v>1928</v>
      </c>
      <c r="E92" s="6" t="s">
        <v>682</v>
      </c>
      <c r="F92" s="19">
        <v>5000</v>
      </c>
      <c r="G92" s="24">
        <v>5056.13</v>
      </c>
      <c r="H92" s="24">
        <v>0.51</v>
      </c>
      <c r="I92" s="31">
        <v>7.73</v>
      </c>
      <c r="J92" s="31"/>
      <c r="K92" s="35" t="s">
        <v>664</v>
      </c>
    </row>
    <row r="93" spans="2:11" x14ac:dyDescent="0.3">
      <c r="B93" s="8" t="s">
        <v>867</v>
      </c>
      <c r="C93" s="61" t="s">
        <v>868</v>
      </c>
      <c r="D93" s="55" t="s">
        <v>869</v>
      </c>
      <c r="E93" s="6" t="s">
        <v>663</v>
      </c>
      <c r="F93" s="19">
        <v>5000</v>
      </c>
      <c r="G93" s="24">
        <v>4967.97</v>
      </c>
      <c r="H93" s="24">
        <v>0.5</v>
      </c>
      <c r="I93" s="31">
        <v>8.0498999999999992</v>
      </c>
      <c r="J93" s="31"/>
      <c r="K93" s="35" t="s">
        <v>664</v>
      </c>
    </row>
    <row r="94" spans="2:11" x14ac:dyDescent="0.3">
      <c r="B94" s="8" t="s">
        <v>870</v>
      </c>
      <c r="C94" s="61" t="s">
        <v>868</v>
      </c>
      <c r="D94" s="55" t="s">
        <v>871</v>
      </c>
      <c r="E94" s="6" t="s">
        <v>663</v>
      </c>
      <c r="F94" s="19">
        <v>5000</v>
      </c>
      <c r="G94" s="24">
        <v>4963.41</v>
      </c>
      <c r="H94" s="24">
        <v>0.5</v>
      </c>
      <c r="I94" s="31">
        <v>8.0498999999999992</v>
      </c>
      <c r="J94" s="31"/>
      <c r="K94" s="35" t="s">
        <v>664</v>
      </c>
    </row>
    <row r="95" spans="2:11" x14ac:dyDescent="0.3">
      <c r="B95" s="8" t="s">
        <v>872</v>
      </c>
      <c r="C95" s="61" t="s">
        <v>868</v>
      </c>
      <c r="D95" s="55" t="s">
        <v>873</v>
      </c>
      <c r="E95" s="6" t="s">
        <v>663</v>
      </c>
      <c r="F95" s="19">
        <v>5000</v>
      </c>
      <c r="G95" s="24">
        <v>4956.32</v>
      </c>
      <c r="H95" s="24">
        <v>0.5</v>
      </c>
      <c r="I95" s="31">
        <v>8.0599000000000007</v>
      </c>
      <c r="J95" s="31"/>
      <c r="K95" s="35" t="s">
        <v>664</v>
      </c>
    </row>
    <row r="96" spans="2:11" x14ac:dyDescent="0.3">
      <c r="B96" s="8" t="s">
        <v>874</v>
      </c>
      <c r="C96" s="61" t="s">
        <v>868</v>
      </c>
      <c r="D96" s="55" t="s">
        <v>875</v>
      </c>
      <c r="E96" s="6" t="s">
        <v>663</v>
      </c>
      <c r="F96" s="19">
        <v>5000</v>
      </c>
      <c r="G96" s="24">
        <v>4955.68</v>
      </c>
      <c r="H96" s="24">
        <v>0.5</v>
      </c>
      <c r="I96" s="31">
        <v>8.0517000000000003</v>
      </c>
      <c r="J96" s="31"/>
      <c r="K96" s="35" t="s">
        <v>664</v>
      </c>
    </row>
    <row r="97" spans="2:11" x14ac:dyDescent="0.3">
      <c r="B97" s="8" t="s">
        <v>1929</v>
      </c>
      <c r="C97" s="61" t="s">
        <v>1890</v>
      </c>
      <c r="D97" s="55" t="s">
        <v>1930</v>
      </c>
      <c r="E97" s="6" t="s">
        <v>682</v>
      </c>
      <c r="F97" s="19">
        <v>4500</v>
      </c>
      <c r="G97" s="24">
        <v>4505.9399999999996</v>
      </c>
      <c r="H97" s="24">
        <v>0.46</v>
      </c>
      <c r="I97" s="31">
        <v>7.7550999999999997</v>
      </c>
      <c r="J97" s="31"/>
      <c r="K97" s="35" t="s">
        <v>664</v>
      </c>
    </row>
    <row r="98" spans="2:11" x14ac:dyDescent="0.3">
      <c r="B98" s="8" t="s">
        <v>1931</v>
      </c>
      <c r="C98" s="61" t="s">
        <v>1932</v>
      </c>
      <c r="D98" s="55" t="s">
        <v>1933</v>
      </c>
      <c r="E98" s="6" t="s">
        <v>682</v>
      </c>
      <c r="F98" s="19">
        <v>30</v>
      </c>
      <c r="G98" s="24">
        <v>3023.72</v>
      </c>
      <c r="H98" s="24">
        <v>0.31</v>
      </c>
      <c r="I98" s="31">
        <v>8.0062999999999995</v>
      </c>
      <c r="J98" s="31"/>
      <c r="K98" s="35" t="s">
        <v>664</v>
      </c>
    </row>
    <row r="99" spans="2:11" x14ac:dyDescent="0.3">
      <c r="B99" s="8" t="s">
        <v>1934</v>
      </c>
      <c r="C99" s="61" t="s">
        <v>593</v>
      </c>
      <c r="D99" s="55" t="s">
        <v>1935</v>
      </c>
      <c r="E99" s="6" t="s">
        <v>682</v>
      </c>
      <c r="F99" s="19">
        <v>2500</v>
      </c>
      <c r="G99" s="24">
        <v>2503.44</v>
      </c>
      <c r="H99" s="24">
        <v>0.25</v>
      </c>
      <c r="I99" s="31">
        <v>7.7099000000000002</v>
      </c>
      <c r="J99" s="31"/>
      <c r="K99" s="35" t="s">
        <v>664</v>
      </c>
    </row>
    <row r="100" spans="2:11" x14ac:dyDescent="0.3">
      <c r="C100" s="59" t="s">
        <v>182</v>
      </c>
      <c r="D100" s="55"/>
      <c r="E100" s="6"/>
      <c r="F100" s="19"/>
      <c r="G100" s="25">
        <v>556972.88</v>
      </c>
      <c r="H100" s="25">
        <v>56.41</v>
      </c>
      <c r="I100" s="31"/>
      <c r="J100" s="31"/>
      <c r="K100" s="35"/>
    </row>
    <row r="101" spans="2:11" x14ac:dyDescent="0.3">
      <c r="C101" s="58"/>
      <c r="D101" s="55"/>
      <c r="E101" s="6"/>
      <c r="F101" s="19"/>
      <c r="G101" s="24"/>
      <c r="H101" s="24"/>
      <c r="I101" s="31"/>
      <c r="J101" s="31"/>
      <c r="K101" s="35"/>
    </row>
    <row r="102" spans="2:11" x14ac:dyDescent="0.3">
      <c r="C102" s="60" t="s">
        <v>795</v>
      </c>
      <c r="D102" s="55"/>
      <c r="E102" s="6"/>
      <c r="F102" s="19"/>
      <c r="G102" s="24"/>
      <c r="H102" s="24"/>
      <c r="I102" s="31"/>
      <c r="J102" s="31"/>
      <c r="K102" s="35"/>
    </row>
    <row r="103" spans="2:11" x14ac:dyDescent="0.3">
      <c r="B103" s="8" t="s">
        <v>796</v>
      </c>
      <c r="C103" s="61" t="s">
        <v>797</v>
      </c>
      <c r="D103" s="55" t="s">
        <v>798</v>
      </c>
      <c r="E103" s="6" t="s">
        <v>663</v>
      </c>
      <c r="F103" s="19">
        <v>25000</v>
      </c>
      <c r="G103" s="24">
        <v>26055.3</v>
      </c>
      <c r="H103" s="24">
        <v>2.64</v>
      </c>
      <c r="I103" s="31">
        <v>8.1998999999999995</v>
      </c>
      <c r="J103" s="31"/>
      <c r="K103" s="35" t="s">
        <v>664</v>
      </c>
    </row>
    <row r="104" spans="2:11" x14ac:dyDescent="0.3">
      <c r="C104" s="59" t="s">
        <v>182</v>
      </c>
      <c r="D104" s="55"/>
      <c r="E104" s="6"/>
      <c r="F104" s="19"/>
      <c r="G104" s="25">
        <v>26055.3</v>
      </c>
      <c r="H104" s="25">
        <v>2.64</v>
      </c>
      <c r="I104" s="31"/>
      <c r="J104" s="31"/>
      <c r="K104" s="35"/>
    </row>
    <row r="105" spans="2:11" x14ac:dyDescent="0.3">
      <c r="C105" s="58"/>
      <c r="D105" s="55"/>
      <c r="E105" s="6"/>
      <c r="F105" s="19"/>
      <c r="G105" s="24"/>
      <c r="H105" s="24"/>
      <c r="I105" s="31"/>
      <c r="J105" s="31"/>
      <c r="K105" s="35"/>
    </row>
    <row r="106" spans="2:11" x14ac:dyDescent="0.3">
      <c r="C106" s="59" t="s">
        <v>7</v>
      </c>
      <c r="D106" s="55"/>
      <c r="E106" s="6"/>
      <c r="F106" s="19"/>
      <c r="G106" s="24" t="s">
        <v>2</v>
      </c>
      <c r="H106" s="24" t="s">
        <v>2</v>
      </c>
      <c r="I106" s="31"/>
      <c r="J106" s="31"/>
      <c r="K106" s="35"/>
    </row>
    <row r="107" spans="2:11" x14ac:dyDescent="0.3">
      <c r="C107" s="58"/>
      <c r="D107" s="55"/>
      <c r="E107" s="6"/>
      <c r="F107" s="19"/>
      <c r="G107" s="24"/>
      <c r="H107" s="24"/>
      <c r="I107" s="31"/>
      <c r="J107" s="31"/>
      <c r="K107" s="35"/>
    </row>
    <row r="108" spans="2:11" x14ac:dyDescent="0.3">
      <c r="C108" s="60" t="s">
        <v>8</v>
      </c>
      <c r="D108" s="55"/>
      <c r="E108" s="6"/>
      <c r="F108" s="19"/>
      <c r="G108" s="24"/>
      <c r="H108" s="24"/>
      <c r="I108" s="31"/>
      <c r="J108" s="31"/>
      <c r="K108" s="35"/>
    </row>
    <row r="109" spans="2:11" x14ac:dyDescent="0.3">
      <c r="B109" s="8" t="s">
        <v>876</v>
      </c>
      <c r="C109" s="61" t="s">
        <v>5026</v>
      </c>
      <c r="D109" s="55" t="s">
        <v>877</v>
      </c>
      <c r="E109" s="6" t="s">
        <v>804</v>
      </c>
      <c r="F109" s="19">
        <v>125</v>
      </c>
      <c r="G109" s="24">
        <v>12506.93</v>
      </c>
      <c r="H109" s="24">
        <v>1.27</v>
      </c>
      <c r="I109" s="31">
        <v>7.4249999999999998</v>
      </c>
      <c r="J109" s="31"/>
      <c r="K109" s="35" t="s">
        <v>664</v>
      </c>
    </row>
    <row r="110" spans="2:11" x14ac:dyDescent="0.3">
      <c r="B110" s="8" t="s">
        <v>878</v>
      </c>
      <c r="C110" s="61" t="s">
        <v>5027</v>
      </c>
      <c r="D110" s="55" t="s">
        <v>879</v>
      </c>
      <c r="E110" s="6" t="s">
        <v>804</v>
      </c>
      <c r="F110" s="19">
        <v>125</v>
      </c>
      <c r="G110" s="24">
        <v>12505.96</v>
      </c>
      <c r="H110" s="24">
        <v>1.27</v>
      </c>
      <c r="I110" s="31">
        <v>7.5750000000000002</v>
      </c>
      <c r="J110" s="31"/>
      <c r="K110" s="35" t="s">
        <v>664</v>
      </c>
    </row>
    <row r="111" spans="2:11" x14ac:dyDescent="0.3">
      <c r="C111" s="59" t="s">
        <v>182</v>
      </c>
      <c r="D111" s="55"/>
      <c r="E111" s="6"/>
      <c r="F111" s="19"/>
      <c r="G111" s="25">
        <v>25012.89</v>
      </c>
      <c r="H111" s="25">
        <v>2.54</v>
      </c>
      <c r="I111" s="31"/>
      <c r="J111" s="31"/>
      <c r="K111" s="35"/>
    </row>
    <row r="112" spans="2:11" x14ac:dyDescent="0.3">
      <c r="C112" s="58"/>
      <c r="D112" s="55"/>
      <c r="E112" s="6"/>
      <c r="F112" s="19"/>
      <c r="G112" s="24"/>
      <c r="H112" s="24"/>
      <c r="I112" s="31"/>
      <c r="J112" s="31"/>
      <c r="K112" s="35"/>
    </row>
    <row r="113" spans="2:11" x14ac:dyDescent="0.3">
      <c r="C113" s="60" t="s">
        <v>9</v>
      </c>
      <c r="D113" s="55"/>
      <c r="E113" s="6"/>
      <c r="F113" s="19"/>
      <c r="G113" s="24"/>
      <c r="H113" s="24"/>
      <c r="I113" s="31"/>
      <c r="J113" s="31"/>
      <c r="K113" s="35"/>
    </row>
    <row r="114" spans="2:11" x14ac:dyDescent="0.3">
      <c r="B114" s="8" t="s">
        <v>805</v>
      </c>
      <c r="C114" s="61" t="s">
        <v>806</v>
      </c>
      <c r="D114" s="55" t="s">
        <v>807</v>
      </c>
      <c r="E114" s="6" t="s">
        <v>196</v>
      </c>
      <c r="F114" s="19">
        <v>30000000</v>
      </c>
      <c r="G114" s="24">
        <v>29609.759999999998</v>
      </c>
      <c r="H114" s="24">
        <v>3</v>
      </c>
      <c r="I114" s="31">
        <v>6.7754694999999998</v>
      </c>
      <c r="J114" s="31"/>
      <c r="K114" s="35"/>
    </row>
    <row r="115" spans="2:11" x14ac:dyDescent="0.3">
      <c r="B115" s="8" t="s">
        <v>1191</v>
      </c>
      <c r="C115" s="61" t="s">
        <v>1192</v>
      </c>
      <c r="D115" s="55" t="s">
        <v>1193</v>
      </c>
      <c r="E115" s="6" t="s">
        <v>196</v>
      </c>
      <c r="F115" s="19">
        <v>15000000</v>
      </c>
      <c r="G115" s="24">
        <v>15478.92</v>
      </c>
      <c r="H115" s="24">
        <v>1.57</v>
      </c>
      <c r="I115" s="31">
        <v>6.7391845000000004</v>
      </c>
      <c r="J115" s="31"/>
      <c r="K115" s="35"/>
    </row>
    <row r="116" spans="2:11" x14ac:dyDescent="0.3">
      <c r="B116" s="8" t="s">
        <v>1579</v>
      </c>
      <c r="C116" s="61" t="s">
        <v>1580</v>
      </c>
      <c r="D116" s="55" t="s">
        <v>1581</v>
      </c>
      <c r="E116" s="6" t="s">
        <v>196</v>
      </c>
      <c r="F116" s="19">
        <v>10000000</v>
      </c>
      <c r="G116" s="24">
        <v>9913.9599999999991</v>
      </c>
      <c r="H116" s="24">
        <v>1</v>
      </c>
      <c r="I116" s="31">
        <v>6.3322487000000001</v>
      </c>
      <c r="J116" s="31"/>
      <c r="K116" s="35"/>
    </row>
    <row r="117" spans="2:11" x14ac:dyDescent="0.3">
      <c r="B117" s="8" t="s">
        <v>808</v>
      </c>
      <c r="C117" s="61" t="s">
        <v>809</v>
      </c>
      <c r="D117" s="55" t="s">
        <v>810</v>
      </c>
      <c r="E117" s="6" t="s">
        <v>196</v>
      </c>
      <c r="F117" s="19">
        <v>10000000</v>
      </c>
      <c r="G117" s="24">
        <v>9877.69</v>
      </c>
      <c r="H117" s="24">
        <v>1</v>
      </c>
      <c r="I117" s="31">
        <v>7.4763238999999997</v>
      </c>
      <c r="J117" s="31"/>
      <c r="K117" s="35"/>
    </row>
    <row r="118" spans="2:11" x14ac:dyDescent="0.3">
      <c r="B118" s="8" t="s">
        <v>1936</v>
      </c>
      <c r="C118" s="61" t="s">
        <v>1937</v>
      </c>
      <c r="D118" s="55" t="s">
        <v>1938</v>
      </c>
      <c r="E118" s="6" t="s">
        <v>196</v>
      </c>
      <c r="F118" s="19">
        <v>7500000</v>
      </c>
      <c r="G118" s="24">
        <v>7641.56</v>
      </c>
      <c r="H118" s="24">
        <v>0.77</v>
      </c>
      <c r="I118" s="31">
        <v>6.4968136000000003</v>
      </c>
      <c r="J118" s="31"/>
      <c r="K118" s="35"/>
    </row>
    <row r="119" spans="2:11" x14ac:dyDescent="0.3">
      <c r="B119" s="8" t="s">
        <v>1939</v>
      </c>
      <c r="C119" s="61" t="s">
        <v>1940</v>
      </c>
      <c r="D119" s="55" t="s">
        <v>1941</v>
      </c>
      <c r="E119" s="6" t="s">
        <v>196</v>
      </c>
      <c r="F119" s="19">
        <v>5000000</v>
      </c>
      <c r="G119" s="24">
        <v>4934.92</v>
      </c>
      <c r="H119" s="24">
        <v>0.5</v>
      </c>
      <c r="I119" s="31">
        <v>6.6378206999999998</v>
      </c>
      <c r="J119" s="31"/>
      <c r="K119" s="35"/>
    </row>
    <row r="120" spans="2:11" x14ac:dyDescent="0.3">
      <c r="C120" s="59" t="s">
        <v>182</v>
      </c>
      <c r="D120" s="55"/>
      <c r="E120" s="6"/>
      <c r="F120" s="19"/>
      <c r="G120" s="25">
        <v>77456.81</v>
      </c>
      <c r="H120" s="25">
        <v>7.84</v>
      </c>
      <c r="I120" s="31"/>
      <c r="J120" s="31"/>
      <c r="K120" s="35"/>
    </row>
    <row r="121" spans="2:11" x14ac:dyDescent="0.3">
      <c r="C121" s="58"/>
      <c r="D121" s="55"/>
      <c r="E121" s="6"/>
      <c r="F121" s="19"/>
      <c r="G121" s="24"/>
      <c r="H121" s="24"/>
      <c r="I121" s="31"/>
      <c r="J121" s="31"/>
      <c r="K121" s="35"/>
    </row>
    <row r="122" spans="2:11" x14ac:dyDescent="0.3">
      <c r="C122" s="60" t="s">
        <v>10</v>
      </c>
      <c r="D122" s="55"/>
      <c r="E122" s="6"/>
      <c r="F122" s="19"/>
      <c r="G122" s="24"/>
      <c r="H122" s="24"/>
      <c r="I122" s="31"/>
      <c r="J122" s="31"/>
      <c r="K122" s="35"/>
    </row>
    <row r="123" spans="2:11" x14ac:dyDescent="0.3">
      <c r="B123" s="8" t="s">
        <v>1942</v>
      </c>
      <c r="C123" s="61" t="s">
        <v>1943</v>
      </c>
      <c r="D123" s="55" t="s">
        <v>1944</v>
      </c>
      <c r="E123" s="6" t="s">
        <v>196</v>
      </c>
      <c r="F123" s="19">
        <v>307200</v>
      </c>
      <c r="G123" s="24">
        <v>314.32</v>
      </c>
      <c r="H123" s="24">
        <v>0.03</v>
      </c>
      <c r="I123" s="31">
        <v>7.4747120000000002</v>
      </c>
      <c r="J123" s="31"/>
      <c r="K123" s="35"/>
    </row>
    <row r="124" spans="2:11" x14ac:dyDescent="0.3">
      <c r="C124" s="59" t="s">
        <v>182</v>
      </c>
      <c r="D124" s="55"/>
      <c r="E124" s="6"/>
      <c r="F124" s="19"/>
      <c r="G124" s="25">
        <v>314.32</v>
      </c>
      <c r="H124" s="25">
        <v>0.03</v>
      </c>
      <c r="I124" s="31"/>
      <c r="J124" s="31"/>
      <c r="K124" s="35"/>
    </row>
    <row r="125" spans="2:11" x14ac:dyDescent="0.3">
      <c r="C125" s="58"/>
      <c r="D125" s="55"/>
      <c r="E125" s="6"/>
      <c r="F125" s="19"/>
      <c r="G125" s="24"/>
      <c r="H125" s="24"/>
      <c r="I125" s="31"/>
      <c r="J125" s="31"/>
      <c r="K125" s="35"/>
    </row>
    <row r="126" spans="2:11" x14ac:dyDescent="0.3">
      <c r="C126" s="59" t="s">
        <v>11</v>
      </c>
      <c r="D126" s="55"/>
      <c r="E126" s="6"/>
      <c r="F126" s="19"/>
      <c r="G126" s="24" t="s">
        <v>2</v>
      </c>
      <c r="H126" s="24" t="s">
        <v>2</v>
      </c>
      <c r="I126" s="31"/>
      <c r="J126" s="31"/>
      <c r="K126" s="35"/>
    </row>
    <row r="127" spans="2:11" x14ac:dyDescent="0.3">
      <c r="C127" s="58"/>
      <c r="D127" s="55"/>
      <c r="E127" s="6"/>
      <c r="F127" s="19"/>
      <c r="G127" s="24"/>
      <c r="H127" s="24"/>
      <c r="I127" s="31"/>
      <c r="J127" s="31"/>
      <c r="K127" s="35"/>
    </row>
    <row r="128" spans="2:11" x14ac:dyDescent="0.3">
      <c r="C128" s="59" t="s">
        <v>13</v>
      </c>
      <c r="D128" s="55"/>
      <c r="E128" s="6"/>
      <c r="F128" s="19"/>
      <c r="G128" s="24"/>
      <c r="H128" s="24"/>
      <c r="I128" s="31"/>
      <c r="J128" s="31"/>
      <c r="K128" s="35"/>
    </row>
    <row r="129" spans="1:11" x14ac:dyDescent="0.3">
      <c r="C129" s="58"/>
      <c r="D129" s="55"/>
      <c r="E129" s="6"/>
      <c r="F129" s="19"/>
      <c r="G129" s="24"/>
      <c r="H129" s="24"/>
      <c r="I129" s="31"/>
      <c r="J129" s="31"/>
      <c r="K129" s="35"/>
    </row>
    <row r="130" spans="1:11" x14ac:dyDescent="0.3">
      <c r="C130" s="59" t="s">
        <v>14</v>
      </c>
      <c r="D130" s="55"/>
      <c r="E130" s="6"/>
      <c r="F130" s="19"/>
      <c r="G130" s="24" t="s">
        <v>2</v>
      </c>
      <c r="H130" s="24" t="s">
        <v>2</v>
      </c>
      <c r="I130" s="31"/>
      <c r="J130" s="31"/>
      <c r="K130" s="35"/>
    </row>
    <row r="131" spans="1:11" x14ac:dyDescent="0.3">
      <c r="C131" s="58"/>
      <c r="D131" s="55"/>
      <c r="E131" s="6"/>
      <c r="F131" s="19"/>
      <c r="G131" s="24"/>
      <c r="H131" s="24"/>
      <c r="I131" s="31"/>
      <c r="J131" s="31"/>
      <c r="K131" s="35"/>
    </row>
    <row r="132" spans="1:11" x14ac:dyDescent="0.3">
      <c r="C132" s="59" t="s">
        <v>15</v>
      </c>
      <c r="D132" s="55"/>
      <c r="E132" s="6"/>
      <c r="F132" s="19"/>
      <c r="G132" s="24" t="s">
        <v>2</v>
      </c>
      <c r="H132" s="24" t="s">
        <v>2</v>
      </c>
      <c r="I132" s="31"/>
      <c r="J132" s="31"/>
      <c r="K132" s="35"/>
    </row>
    <row r="133" spans="1:11" x14ac:dyDescent="0.3">
      <c r="C133" s="58"/>
      <c r="D133" s="55"/>
      <c r="E133" s="6"/>
      <c r="F133" s="19"/>
      <c r="G133" s="24"/>
      <c r="H133" s="24"/>
      <c r="I133" s="31"/>
      <c r="J133" s="31"/>
      <c r="K133" s="35"/>
    </row>
    <row r="134" spans="1:11" x14ac:dyDescent="0.3">
      <c r="C134" s="59" t="s">
        <v>16</v>
      </c>
      <c r="D134" s="55"/>
      <c r="E134" s="6"/>
      <c r="F134" s="19"/>
      <c r="G134" s="24" t="s">
        <v>2</v>
      </c>
      <c r="H134" s="24" t="s">
        <v>2</v>
      </c>
      <c r="I134" s="31"/>
      <c r="J134" s="31"/>
      <c r="K134" s="35"/>
    </row>
    <row r="135" spans="1:11" x14ac:dyDescent="0.3">
      <c r="C135" s="58"/>
      <c r="D135" s="55"/>
      <c r="E135" s="6"/>
      <c r="F135" s="19"/>
      <c r="G135" s="24"/>
      <c r="H135" s="24"/>
      <c r="I135" s="31"/>
      <c r="J135" s="31"/>
      <c r="K135" s="35"/>
    </row>
    <row r="136" spans="1:11" x14ac:dyDescent="0.3">
      <c r="C136" s="59" t="s">
        <v>17</v>
      </c>
      <c r="D136" s="55"/>
      <c r="E136" s="6"/>
      <c r="F136" s="19"/>
      <c r="G136" s="24" t="s">
        <v>2</v>
      </c>
      <c r="H136" s="24" t="s">
        <v>2</v>
      </c>
      <c r="I136" s="31"/>
      <c r="J136" s="31"/>
      <c r="K136" s="35"/>
    </row>
    <row r="137" spans="1:11" x14ac:dyDescent="0.3">
      <c r="C137" s="58"/>
      <c r="D137" s="55"/>
      <c r="E137" s="6"/>
      <c r="F137" s="19"/>
      <c r="G137" s="24"/>
      <c r="H137" s="24"/>
      <c r="I137" s="31"/>
      <c r="J137" s="31"/>
      <c r="K137" s="35"/>
    </row>
    <row r="138" spans="1:11" x14ac:dyDescent="0.3">
      <c r="C138" s="59" t="s">
        <v>18</v>
      </c>
      <c r="D138" s="55"/>
      <c r="E138" s="6"/>
      <c r="F138" s="19"/>
      <c r="G138" s="24" t="s">
        <v>2</v>
      </c>
      <c r="H138" s="24" t="s">
        <v>2</v>
      </c>
      <c r="I138" s="31"/>
      <c r="J138" s="31"/>
      <c r="K138" s="35"/>
    </row>
    <row r="139" spans="1:11" x14ac:dyDescent="0.3">
      <c r="C139" s="58"/>
      <c r="D139" s="55"/>
      <c r="E139" s="6"/>
      <c r="F139" s="19"/>
      <c r="G139" s="24"/>
      <c r="H139" s="24"/>
      <c r="I139" s="31"/>
      <c r="J139" s="31"/>
      <c r="K139" s="35"/>
    </row>
    <row r="140" spans="1:11" x14ac:dyDescent="0.3">
      <c r="A140" s="10"/>
      <c r="B140" s="28"/>
      <c r="C140" s="59" t="s">
        <v>19</v>
      </c>
      <c r="D140" s="55"/>
      <c r="E140" s="6"/>
      <c r="F140" s="19"/>
      <c r="G140" s="24"/>
      <c r="H140" s="24"/>
      <c r="I140" s="31"/>
      <c r="J140" s="31"/>
      <c r="K140" s="35"/>
    </row>
    <row r="141" spans="1:11" x14ac:dyDescent="0.3">
      <c r="A141" s="28"/>
      <c r="B141" s="28"/>
      <c r="C141" s="59" t="s">
        <v>20</v>
      </c>
      <c r="D141" s="55"/>
      <c r="E141" s="6"/>
      <c r="F141" s="19"/>
      <c r="G141" s="24" t="s">
        <v>2</v>
      </c>
      <c r="H141" s="24" t="s">
        <v>2</v>
      </c>
      <c r="I141" s="31"/>
      <c r="J141" s="31"/>
      <c r="K141" s="35"/>
    </row>
    <row r="142" spans="1:11" x14ac:dyDescent="0.3">
      <c r="A142" s="28"/>
      <c r="B142" s="28"/>
      <c r="C142" s="59"/>
      <c r="D142" s="55"/>
      <c r="E142" s="6"/>
      <c r="F142" s="19"/>
      <c r="G142" s="24"/>
      <c r="H142" s="24"/>
      <c r="I142" s="31"/>
      <c r="J142" s="31"/>
      <c r="K142" s="35"/>
    </row>
    <row r="143" spans="1:11" x14ac:dyDescent="0.3">
      <c r="C143" s="60" t="s">
        <v>21</v>
      </c>
      <c r="D143" s="55"/>
      <c r="E143" s="6"/>
      <c r="F143" s="19"/>
      <c r="G143" s="24"/>
      <c r="H143" s="24"/>
      <c r="I143" s="31"/>
      <c r="J143" s="31"/>
      <c r="K143" s="35"/>
    </row>
    <row r="144" spans="1:11" x14ac:dyDescent="0.3">
      <c r="B144" s="8" t="s">
        <v>886</v>
      </c>
      <c r="C144" s="61" t="s">
        <v>4968</v>
      </c>
      <c r="D144" s="55" t="s">
        <v>887</v>
      </c>
      <c r="E144" s="6" t="s">
        <v>888</v>
      </c>
      <c r="F144" s="19">
        <v>24879.05</v>
      </c>
      <c r="G144" s="24">
        <v>2902.31</v>
      </c>
      <c r="H144" s="24">
        <v>0.28999999999999998</v>
      </c>
      <c r="I144" s="31">
        <v>5.45</v>
      </c>
      <c r="J144" s="31"/>
      <c r="K144" s="35"/>
    </row>
    <row r="145" spans="1:54" x14ac:dyDescent="0.3">
      <c r="C145" s="59" t="s">
        <v>182</v>
      </c>
      <c r="D145" s="55"/>
      <c r="E145" s="6"/>
      <c r="F145" s="19"/>
      <c r="G145" s="25">
        <v>2902.31</v>
      </c>
      <c r="H145" s="25">
        <v>0.28999999999999998</v>
      </c>
      <c r="I145" s="31"/>
      <c r="J145" s="31"/>
      <c r="K145" s="35"/>
    </row>
    <row r="146" spans="1:54" x14ac:dyDescent="0.3">
      <c r="C146" s="58"/>
      <c r="D146" s="55"/>
      <c r="E146" s="6"/>
      <c r="F146" s="19"/>
      <c r="G146" s="24"/>
      <c r="H146" s="24"/>
      <c r="I146" s="31"/>
      <c r="J146" s="31"/>
      <c r="K146" s="35"/>
    </row>
    <row r="147" spans="1:54" x14ac:dyDescent="0.3">
      <c r="C147" s="59" t="s">
        <v>22</v>
      </c>
      <c r="D147" s="55"/>
      <c r="E147" s="6"/>
      <c r="F147" s="19"/>
      <c r="G147" s="24" t="s">
        <v>2</v>
      </c>
      <c r="H147" s="24" t="s">
        <v>2</v>
      </c>
      <c r="I147" s="31"/>
      <c r="J147" s="31"/>
      <c r="K147" s="35"/>
    </row>
    <row r="148" spans="1:54" x14ac:dyDescent="0.3">
      <c r="C148" s="58"/>
      <c r="D148" s="55"/>
      <c r="E148" s="6"/>
      <c r="F148" s="19"/>
      <c r="G148" s="24"/>
      <c r="H148" s="24"/>
      <c r="I148" s="31"/>
      <c r="J148" s="31"/>
      <c r="K148" s="35"/>
    </row>
    <row r="149" spans="1:54" x14ac:dyDescent="0.3">
      <c r="C149" s="59" t="s">
        <v>23</v>
      </c>
      <c r="D149" s="55"/>
      <c r="E149" s="6"/>
      <c r="F149" s="19"/>
      <c r="G149" s="24" t="s">
        <v>2</v>
      </c>
      <c r="H149" s="24" t="s">
        <v>2</v>
      </c>
      <c r="I149" s="31"/>
      <c r="J149" s="31"/>
      <c r="K149" s="35"/>
    </row>
    <row r="150" spans="1:54" x14ac:dyDescent="0.3">
      <c r="C150" s="58"/>
      <c r="D150" s="55"/>
      <c r="E150" s="6"/>
      <c r="F150" s="19"/>
      <c r="G150" s="24"/>
      <c r="H150" s="24"/>
      <c r="I150" s="31"/>
      <c r="J150" s="31"/>
      <c r="K150" s="35"/>
    </row>
    <row r="151" spans="1:54" x14ac:dyDescent="0.3">
      <c r="C151" s="60" t="s">
        <v>24</v>
      </c>
      <c r="D151" s="55"/>
      <c r="E151" s="6"/>
      <c r="F151" s="19"/>
      <c r="G151" s="24"/>
      <c r="H151" s="24"/>
      <c r="I151" s="31"/>
      <c r="J151" s="31"/>
      <c r="K151" s="35"/>
    </row>
    <row r="152" spans="1:54" x14ac:dyDescent="0.3">
      <c r="B152" s="8" t="s">
        <v>197</v>
      </c>
      <c r="C152" s="61" t="s">
        <v>198</v>
      </c>
      <c r="D152" s="55"/>
      <c r="E152" s="6"/>
      <c r="F152" s="19"/>
      <c r="G152" s="24">
        <v>84666.11</v>
      </c>
      <c r="H152" s="24">
        <v>8.58</v>
      </c>
      <c r="I152" s="31"/>
      <c r="J152" s="31"/>
      <c r="K152" s="35"/>
    </row>
    <row r="153" spans="1:54" x14ac:dyDescent="0.3">
      <c r="C153" s="59" t="s">
        <v>182</v>
      </c>
      <c r="D153" s="55"/>
      <c r="E153" s="6"/>
      <c r="F153" s="19"/>
      <c r="G153" s="25">
        <v>84666.11</v>
      </c>
      <c r="H153" s="25">
        <v>8.58</v>
      </c>
      <c r="I153" s="31"/>
      <c r="J153" s="31"/>
      <c r="K153" s="35"/>
    </row>
    <row r="154" spans="1:54" x14ac:dyDescent="0.3">
      <c r="C154" s="58"/>
      <c r="D154" s="55"/>
      <c r="E154" s="6"/>
      <c r="F154" s="19"/>
      <c r="G154" s="24"/>
      <c r="H154" s="24"/>
      <c r="I154" s="31"/>
      <c r="J154" s="31"/>
      <c r="K154" s="35"/>
    </row>
    <row r="155" spans="1:54" x14ac:dyDescent="0.3">
      <c r="A155" s="10"/>
      <c r="B155" s="28"/>
      <c r="C155" s="59" t="s">
        <v>25</v>
      </c>
      <c r="D155" s="55"/>
      <c r="E155" s="6"/>
      <c r="F155" s="19"/>
      <c r="G155" s="24"/>
      <c r="H155" s="24"/>
      <c r="I155" s="31"/>
      <c r="J155" s="31"/>
      <c r="K155" s="35"/>
    </row>
    <row r="156" spans="1:54" s="2" customFormat="1" ht="13.8" x14ac:dyDescent="0.3">
      <c r="A156" s="28"/>
      <c r="B156" s="28"/>
      <c r="C156" s="58" t="s">
        <v>4955</v>
      </c>
      <c r="D156" s="55"/>
      <c r="E156" s="6"/>
      <c r="F156" s="19"/>
      <c r="G156" s="24" t="s">
        <v>2</v>
      </c>
      <c r="H156" s="24" t="s">
        <v>2</v>
      </c>
      <c r="I156" s="31"/>
      <c r="J156" s="31"/>
      <c r="K156" s="35"/>
      <c r="L156" s="3"/>
      <c r="AI156" s="3"/>
      <c r="AV156" s="3"/>
      <c r="AX156" s="3"/>
      <c r="BB156" s="3"/>
    </row>
    <row r="157" spans="1:54" x14ac:dyDescent="0.3">
      <c r="B157" s="8"/>
      <c r="C157" s="61" t="s">
        <v>199</v>
      </c>
      <c r="D157" s="55"/>
      <c r="E157" s="6"/>
      <c r="F157" s="19"/>
      <c r="G157" s="24">
        <v>-10211.01</v>
      </c>
      <c r="H157" s="24">
        <v>-1.01</v>
      </c>
      <c r="I157" s="31"/>
      <c r="J157" s="31"/>
      <c r="K157" s="35"/>
    </row>
    <row r="158" spans="1:54" x14ac:dyDescent="0.3">
      <c r="C158" s="59" t="s">
        <v>182</v>
      </c>
      <c r="D158" s="55"/>
      <c r="E158" s="6"/>
      <c r="F158" s="19"/>
      <c r="G158" s="25">
        <v>-10211.01</v>
      </c>
      <c r="H158" s="25">
        <v>-1.01</v>
      </c>
      <c r="I158" s="31"/>
      <c r="J158" s="31"/>
      <c r="K158" s="35"/>
    </row>
    <row r="159" spans="1:54" x14ac:dyDescent="0.3">
      <c r="C159" s="58"/>
      <c r="D159" s="55"/>
      <c r="E159" s="6"/>
      <c r="F159" s="19"/>
      <c r="G159" s="24"/>
      <c r="H159" s="24"/>
      <c r="I159" s="31"/>
      <c r="J159" s="31"/>
      <c r="K159" s="35"/>
    </row>
    <row r="160" spans="1:54" x14ac:dyDescent="0.3">
      <c r="C160" s="62" t="s">
        <v>200</v>
      </c>
      <c r="D160" s="56"/>
      <c r="E160" s="5"/>
      <c r="F160" s="20"/>
      <c r="G160" s="26">
        <v>987093.97</v>
      </c>
      <c r="H160" s="26">
        <v>100.00000000000001</v>
      </c>
      <c r="I160" s="32"/>
      <c r="J160" s="32"/>
      <c r="K160" s="36"/>
    </row>
    <row r="163" spans="3:11" x14ac:dyDescent="0.3">
      <c r="C163" s="1" t="s">
        <v>201</v>
      </c>
    </row>
    <row r="164" spans="3:11" x14ac:dyDescent="0.3">
      <c r="C164" s="37" t="s">
        <v>202</v>
      </c>
      <c r="D164" s="37"/>
      <c r="E164" s="37"/>
      <c r="F164" s="37"/>
      <c r="G164" s="37"/>
      <c r="H164" s="37"/>
      <c r="I164" s="37"/>
      <c r="J164" s="37"/>
      <c r="K164" s="37"/>
    </row>
    <row r="165" spans="3:11" x14ac:dyDescent="0.3">
      <c r="C165" s="2" t="s">
        <v>203</v>
      </c>
    </row>
    <row r="166" spans="3:11" x14ac:dyDescent="0.3">
      <c r="C166" s="2" t="s">
        <v>204</v>
      </c>
    </row>
    <row r="167" spans="3:11" ht="30" customHeight="1" x14ac:dyDescent="0.3">
      <c r="C167" s="87" t="s">
        <v>205</v>
      </c>
      <c r="D167" s="88"/>
      <c r="E167" s="88"/>
      <c r="F167" s="88"/>
      <c r="G167" s="88"/>
      <c r="H167" s="88"/>
      <c r="I167" s="88"/>
      <c r="J167" s="88"/>
      <c r="K167" s="88"/>
    </row>
    <row r="168" spans="3:11" x14ac:dyDescent="0.3">
      <c r="C168" s="2" t="s">
        <v>206</v>
      </c>
    </row>
    <row r="169" spans="3:11" x14ac:dyDescent="0.3">
      <c r="C169" s="2" t="s">
        <v>4960</v>
      </c>
    </row>
    <row r="171" spans="3:11" x14ac:dyDescent="0.3">
      <c r="C171" s="1" t="s">
        <v>5109</v>
      </c>
      <c r="E171" s="85" t="s">
        <v>5110</v>
      </c>
    </row>
    <row r="172" spans="3:11" x14ac:dyDescent="0.3">
      <c r="E172" s="2" t="s">
        <v>5121</v>
      </c>
    </row>
  </sheetData>
  <mergeCells count="1">
    <mergeCell ref="C167:K167"/>
  </mergeCells>
  <hyperlinks>
    <hyperlink ref="J2" location="'Index'!A1" display="'Index'!A1" xr:uid="{D9CBF7A5-6CAE-4045-887E-68B153C79CF7}"/>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A758-804C-40B3-919A-DCCD5448BA54}">
  <sheetPr codeName="Sheet120"/>
  <dimension ref="A1:IV167"/>
  <sheetViews>
    <sheetView showGridLines="0" zoomScale="90" zoomScaleNormal="90" workbookViewId="0">
      <pane ySplit="6" topLeftCell="A15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1945</v>
      </c>
      <c r="J2" s="38" t="s">
        <v>4603</v>
      </c>
    </row>
    <row r="3" spans="1:54" ht="16.2" x14ac:dyDescent="0.35">
      <c r="C3" s="1" t="s">
        <v>28</v>
      </c>
      <c r="D3" s="21" t="s">
        <v>1946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1301</v>
      </c>
      <c r="C19" s="61" t="s">
        <v>711</v>
      </c>
      <c r="D19" s="55" t="s">
        <v>1302</v>
      </c>
      <c r="E19" s="6" t="s">
        <v>672</v>
      </c>
      <c r="F19" s="19">
        <v>39000</v>
      </c>
      <c r="G19" s="24">
        <v>39022.46</v>
      </c>
      <c r="H19" s="24">
        <v>2.85</v>
      </c>
      <c r="I19" s="31">
        <v>5.9699</v>
      </c>
      <c r="J19" s="31"/>
      <c r="K19" s="35" t="s">
        <v>664</v>
      </c>
    </row>
    <row r="20" spans="2:11" x14ac:dyDescent="0.3">
      <c r="B20" s="8" t="s">
        <v>849</v>
      </c>
      <c r="C20" s="61" t="s">
        <v>602</v>
      </c>
      <c r="D20" s="55" t="s">
        <v>850</v>
      </c>
      <c r="E20" s="6" t="s">
        <v>663</v>
      </c>
      <c r="F20" s="19">
        <v>30000</v>
      </c>
      <c r="G20" s="24">
        <v>29885.13</v>
      </c>
      <c r="H20" s="24">
        <v>2.1800000000000002</v>
      </c>
      <c r="I20" s="31">
        <v>8.4773999999999994</v>
      </c>
      <c r="J20" s="31"/>
      <c r="K20" s="35" t="s">
        <v>664</v>
      </c>
    </row>
    <row r="21" spans="2:11" x14ac:dyDescent="0.3">
      <c r="B21" s="8" t="s">
        <v>1947</v>
      </c>
      <c r="C21" s="61" t="s">
        <v>1948</v>
      </c>
      <c r="D21" s="55" t="s">
        <v>1949</v>
      </c>
      <c r="E21" s="6" t="s">
        <v>713</v>
      </c>
      <c r="F21" s="19">
        <v>25000</v>
      </c>
      <c r="G21" s="24">
        <v>24998.9</v>
      </c>
      <c r="H21" s="24">
        <v>1.83</v>
      </c>
      <c r="I21" s="31">
        <v>7.22</v>
      </c>
      <c r="J21" s="31"/>
      <c r="K21" s="35" t="s">
        <v>664</v>
      </c>
    </row>
    <row r="22" spans="2:11" x14ac:dyDescent="0.3">
      <c r="B22" s="8" t="s">
        <v>774</v>
      </c>
      <c r="C22" s="61" t="s">
        <v>593</v>
      </c>
      <c r="D22" s="55" t="s">
        <v>775</v>
      </c>
      <c r="E22" s="6" t="s">
        <v>682</v>
      </c>
      <c r="F22" s="19">
        <v>22500</v>
      </c>
      <c r="G22" s="24">
        <v>22587.55</v>
      </c>
      <c r="H22" s="24">
        <v>1.65</v>
      </c>
      <c r="I22" s="31">
        <v>7.7649999999999997</v>
      </c>
      <c r="J22" s="31"/>
      <c r="K22" s="35" t="s">
        <v>664</v>
      </c>
    </row>
    <row r="23" spans="2:11" x14ac:dyDescent="0.3">
      <c r="B23" s="8" t="s">
        <v>1950</v>
      </c>
      <c r="C23" s="61" t="s">
        <v>144</v>
      </c>
      <c r="D23" s="55" t="s">
        <v>1951</v>
      </c>
      <c r="E23" s="6" t="s">
        <v>1952</v>
      </c>
      <c r="F23" s="19">
        <v>20000</v>
      </c>
      <c r="G23" s="24">
        <v>20120.02</v>
      </c>
      <c r="H23" s="24">
        <v>1.47</v>
      </c>
      <c r="I23" s="31">
        <v>8.06</v>
      </c>
      <c r="J23" s="31"/>
      <c r="K23" s="35" t="s">
        <v>664</v>
      </c>
    </row>
    <row r="24" spans="2:11" x14ac:dyDescent="0.3">
      <c r="B24" s="8" t="s">
        <v>1953</v>
      </c>
      <c r="C24" s="61" t="s">
        <v>1954</v>
      </c>
      <c r="D24" s="55" t="s">
        <v>1955</v>
      </c>
      <c r="E24" s="6" t="s">
        <v>672</v>
      </c>
      <c r="F24" s="19">
        <v>2000</v>
      </c>
      <c r="G24" s="24">
        <v>19999.240000000002</v>
      </c>
      <c r="H24" s="24">
        <v>1.46</v>
      </c>
      <c r="I24" s="31">
        <v>6.4447000000000001</v>
      </c>
      <c r="J24" s="31"/>
      <c r="K24" s="35" t="s">
        <v>664</v>
      </c>
    </row>
    <row r="25" spans="2:11" x14ac:dyDescent="0.3">
      <c r="B25" s="8" t="s">
        <v>1956</v>
      </c>
      <c r="C25" s="61" t="s">
        <v>1018</v>
      </c>
      <c r="D25" s="55" t="s">
        <v>1957</v>
      </c>
      <c r="E25" s="6" t="s">
        <v>682</v>
      </c>
      <c r="F25" s="19">
        <v>15500</v>
      </c>
      <c r="G25" s="24">
        <v>15495.2</v>
      </c>
      <c r="H25" s="24">
        <v>1.1299999999999999</v>
      </c>
      <c r="I25" s="31">
        <v>8.0002999999999993</v>
      </c>
      <c r="J25" s="31"/>
      <c r="K25" s="35"/>
    </row>
    <row r="26" spans="2:11" x14ac:dyDescent="0.3">
      <c r="B26" s="8" t="s">
        <v>1291</v>
      </c>
      <c r="C26" s="61" t="s">
        <v>1292</v>
      </c>
      <c r="D26" s="55" t="s">
        <v>1293</v>
      </c>
      <c r="E26" s="6" t="s">
        <v>1294</v>
      </c>
      <c r="F26" s="19">
        <v>15000</v>
      </c>
      <c r="G26" s="24">
        <v>15083.4</v>
      </c>
      <c r="H26" s="24">
        <v>1.1000000000000001</v>
      </c>
      <c r="I26" s="31">
        <v>7.9747000000000003</v>
      </c>
      <c r="J26" s="31"/>
      <c r="K26" s="35" t="s">
        <v>664</v>
      </c>
    </row>
    <row r="27" spans="2:11" x14ac:dyDescent="0.3">
      <c r="B27" s="8" t="s">
        <v>1958</v>
      </c>
      <c r="C27" s="61" t="s">
        <v>220</v>
      </c>
      <c r="D27" s="55" t="s">
        <v>1959</v>
      </c>
      <c r="E27" s="6" t="s">
        <v>682</v>
      </c>
      <c r="F27" s="19">
        <v>1500</v>
      </c>
      <c r="G27" s="24">
        <v>15035.82</v>
      </c>
      <c r="H27" s="24">
        <v>1.1000000000000001</v>
      </c>
      <c r="I27" s="31">
        <v>7.6898999999999997</v>
      </c>
      <c r="J27" s="31"/>
      <c r="K27" s="35" t="s">
        <v>664</v>
      </c>
    </row>
    <row r="28" spans="2:11" x14ac:dyDescent="0.3">
      <c r="B28" s="8" t="s">
        <v>1960</v>
      </c>
      <c r="C28" s="61" t="s">
        <v>844</v>
      </c>
      <c r="D28" s="55" t="s">
        <v>1961</v>
      </c>
      <c r="E28" s="6" t="s">
        <v>754</v>
      </c>
      <c r="F28" s="19">
        <v>15000</v>
      </c>
      <c r="G28" s="24">
        <v>15021.57</v>
      </c>
      <c r="H28" s="24">
        <v>1.1000000000000001</v>
      </c>
      <c r="I28" s="31">
        <v>8.7996999999999996</v>
      </c>
      <c r="J28" s="31"/>
      <c r="K28" s="35" t="s">
        <v>664</v>
      </c>
    </row>
    <row r="29" spans="2:11" x14ac:dyDescent="0.3">
      <c r="B29" s="8" t="s">
        <v>1962</v>
      </c>
      <c r="C29" s="61" t="s">
        <v>1896</v>
      </c>
      <c r="D29" s="55" t="s">
        <v>1963</v>
      </c>
      <c r="E29" s="6" t="s">
        <v>663</v>
      </c>
      <c r="F29" s="19">
        <v>10000</v>
      </c>
      <c r="G29" s="24">
        <v>10065.77</v>
      </c>
      <c r="H29" s="24">
        <v>0.74</v>
      </c>
      <c r="I29" s="31">
        <v>7.6050000000000004</v>
      </c>
      <c r="J29" s="31"/>
      <c r="K29" s="35" t="s">
        <v>664</v>
      </c>
    </row>
    <row r="30" spans="2:11" x14ac:dyDescent="0.3">
      <c r="B30" s="8" t="s">
        <v>1964</v>
      </c>
      <c r="C30" s="61" t="s">
        <v>1018</v>
      </c>
      <c r="D30" s="55" t="s">
        <v>1965</v>
      </c>
      <c r="E30" s="6" t="s">
        <v>682</v>
      </c>
      <c r="F30" s="19">
        <v>10000</v>
      </c>
      <c r="G30" s="24">
        <v>10043.92</v>
      </c>
      <c r="H30" s="24">
        <v>0.73</v>
      </c>
      <c r="I30" s="31">
        <v>7.3705999999999996</v>
      </c>
      <c r="J30" s="31"/>
      <c r="K30" s="35" t="s">
        <v>664</v>
      </c>
    </row>
    <row r="31" spans="2:11" x14ac:dyDescent="0.3">
      <c r="B31" s="8" t="s">
        <v>1966</v>
      </c>
      <c r="C31" s="61" t="s">
        <v>1148</v>
      </c>
      <c r="D31" s="55" t="s">
        <v>1967</v>
      </c>
      <c r="E31" s="6" t="s">
        <v>682</v>
      </c>
      <c r="F31" s="19">
        <v>10000</v>
      </c>
      <c r="G31" s="24">
        <v>10038.74</v>
      </c>
      <c r="H31" s="24">
        <v>0.73</v>
      </c>
      <c r="I31" s="31">
        <v>7.7929000000000004</v>
      </c>
      <c r="J31" s="31"/>
      <c r="K31" s="35" t="s">
        <v>664</v>
      </c>
    </row>
    <row r="32" spans="2:11" x14ac:dyDescent="0.3">
      <c r="B32" s="8" t="s">
        <v>1968</v>
      </c>
      <c r="C32" s="61" t="s">
        <v>1289</v>
      </c>
      <c r="D32" s="55" t="s">
        <v>1969</v>
      </c>
      <c r="E32" s="6" t="s">
        <v>693</v>
      </c>
      <c r="F32" s="19">
        <v>10000</v>
      </c>
      <c r="G32" s="24">
        <v>10036.469999999999</v>
      </c>
      <c r="H32" s="24">
        <v>0.73</v>
      </c>
      <c r="I32" s="31">
        <v>7.9950000000000001</v>
      </c>
      <c r="J32" s="31"/>
      <c r="K32" s="35" t="s">
        <v>664</v>
      </c>
    </row>
    <row r="33" spans="2:11" x14ac:dyDescent="0.3">
      <c r="B33" s="8" t="s">
        <v>1970</v>
      </c>
      <c r="C33" s="61" t="s">
        <v>593</v>
      </c>
      <c r="D33" s="55" t="s">
        <v>1971</v>
      </c>
      <c r="E33" s="6" t="s">
        <v>693</v>
      </c>
      <c r="F33" s="19">
        <v>10000</v>
      </c>
      <c r="G33" s="24">
        <v>10007.82</v>
      </c>
      <c r="H33" s="24">
        <v>0.73</v>
      </c>
      <c r="I33" s="31">
        <v>6.7949000000000002</v>
      </c>
      <c r="J33" s="31"/>
      <c r="K33" s="35" t="s">
        <v>664</v>
      </c>
    </row>
    <row r="34" spans="2:11" x14ac:dyDescent="0.3">
      <c r="B34" s="8" t="s">
        <v>1972</v>
      </c>
      <c r="C34" s="61" t="s">
        <v>232</v>
      </c>
      <c r="D34" s="55" t="s">
        <v>1973</v>
      </c>
      <c r="E34" s="6" t="s">
        <v>682</v>
      </c>
      <c r="F34" s="19">
        <v>1000</v>
      </c>
      <c r="G34" s="24">
        <v>10000.950000000001</v>
      </c>
      <c r="H34" s="24">
        <v>0.73</v>
      </c>
      <c r="I34" s="31">
        <v>7.4325000000000001</v>
      </c>
      <c r="J34" s="31"/>
      <c r="K34" s="35" t="s">
        <v>664</v>
      </c>
    </row>
    <row r="35" spans="2:11" x14ac:dyDescent="0.3">
      <c r="B35" s="8" t="s">
        <v>1974</v>
      </c>
      <c r="C35" s="61" t="s">
        <v>1419</v>
      </c>
      <c r="D35" s="55" t="s">
        <v>1975</v>
      </c>
      <c r="E35" s="6" t="s">
        <v>663</v>
      </c>
      <c r="F35" s="19">
        <v>7500</v>
      </c>
      <c r="G35" s="24">
        <v>7464.56</v>
      </c>
      <c r="H35" s="24">
        <v>0.55000000000000004</v>
      </c>
      <c r="I35" s="31">
        <v>8.73</v>
      </c>
      <c r="J35" s="31"/>
      <c r="K35" s="35" t="s">
        <v>664</v>
      </c>
    </row>
    <row r="36" spans="2:11" x14ac:dyDescent="0.3">
      <c r="B36" s="8" t="s">
        <v>1976</v>
      </c>
      <c r="C36" s="61" t="s">
        <v>628</v>
      </c>
      <c r="D36" s="55" t="s">
        <v>1977</v>
      </c>
      <c r="E36" s="6" t="s">
        <v>672</v>
      </c>
      <c r="F36" s="19">
        <v>6300</v>
      </c>
      <c r="G36" s="24">
        <v>6303.25</v>
      </c>
      <c r="H36" s="24">
        <v>0.46</v>
      </c>
      <c r="I36" s="31">
        <v>6.1044999999999998</v>
      </c>
      <c r="J36" s="31"/>
      <c r="K36" s="35" t="s">
        <v>664</v>
      </c>
    </row>
    <row r="37" spans="2:11" x14ac:dyDescent="0.3">
      <c r="B37" s="8" t="s">
        <v>1978</v>
      </c>
      <c r="C37" s="61" t="s">
        <v>1896</v>
      </c>
      <c r="D37" s="55" t="s">
        <v>1979</v>
      </c>
      <c r="E37" s="6" t="s">
        <v>1294</v>
      </c>
      <c r="F37" s="19">
        <v>5500</v>
      </c>
      <c r="G37" s="24">
        <v>5548.24</v>
      </c>
      <c r="H37" s="24">
        <v>0.41</v>
      </c>
      <c r="I37" s="31">
        <v>7.6050000000000004</v>
      </c>
      <c r="J37" s="31"/>
      <c r="K37" s="35" t="s">
        <v>664</v>
      </c>
    </row>
    <row r="38" spans="2:11" x14ac:dyDescent="0.3">
      <c r="B38" s="8" t="s">
        <v>1980</v>
      </c>
      <c r="C38" s="61" t="s">
        <v>593</v>
      </c>
      <c r="D38" s="55" t="s">
        <v>1981</v>
      </c>
      <c r="E38" s="6" t="s">
        <v>682</v>
      </c>
      <c r="F38" s="19">
        <v>5000</v>
      </c>
      <c r="G38" s="24">
        <v>5066.1499999999996</v>
      </c>
      <c r="H38" s="24">
        <v>0.37</v>
      </c>
      <c r="I38" s="31">
        <v>7.73</v>
      </c>
      <c r="J38" s="31"/>
      <c r="K38" s="35" t="s">
        <v>664</v>
      </c>
    </row>
    <row r="39" spans="2:11" x14ac:dyDescent="0.3">
      <c r="B39" s="8" t="s">
        <v>1982</v>
      </c>
      <c r="C39" s="61" t="s">
        <v>1983</v>
      </c>
      <c r="D39" s="55" t="s">
        <v>1984</v>
      </c>
      <c r="E39" s="6" t="s">
        <v>663</v>
      </c>
      <c r="F39" s="19">
        <v>5000</v>
      </c>
      <c r="G39" s="24">
        <v>5007.34</v>
      </c>
      <c r="H39" s="24">
        <v>0.37</v>
      </c>
      <c r="I39" s="31">
        <v>8.8648000000000007</v>
      </c>
      <c r="J39" s="31"/>
      <c r="K39" s="35" t="s">
        <v>664</v>
      </c>
    </row>
    <row r="40" spans="2:11" x14ac:dyDescent="0.3">
      <c r="B40" s="8" t="s">
        <v>1985</v>
      </c>
      <c r="C40" s="61" t="s">
        <v>1986</v>
      </c>
      <c r="D40" s="55" t="s">
        <v>1987</v>
      </c>
      <c r="E40" s="6" t="s">
        <v>663</v>
      </c>
      <c r="F40" s="19">
        <v>5000</v>
      </c>
      <c r="G40" s="24">
        <v>5001.97</v>
      </c>
      <c r="H40" s="24">
        <v>0.37</v>
      </c>
      <c r="I40" s="31">
        <v>8.9293999999999993</v>
      </c>
      <c r="J40" s="31"/>
      <c r="K40" s="35" t="s">
        <v>664</v>
      </c>
    </row>
    <row r="41" spans="2:11" x14ac:dyDescent="0.3">
      <c r="B41" s="8" t="s">
        <v>1988</v>
      </c>
      <c r="C41" s="61" t="s">
        <v>1124</v>
      </c>
      <c r="D41" s="55" t="s">
        <v>1989</v>
      </c>
      <c r="E41" s="6" t="s">
        <v>713</v>
      </c>
      <c r="F41" s="19">
        <v>500</v>
      </c>
      <c r="G41" s="24">
        <v>5001.05</v>
      </c>
      <c r="H41" s="24">
        <v>0.37</v>
      </c>
      <c r="I41" s="31">
        <v>6.0682999999999998</v>
      </c>
      <c r="J41" s="31"/>
      <c r="K41" s="35" t="s">
        <v>664</v>
      </c>
    </row>
    <row r="42" spans="2:11" x14ac:dyDescent="0.3">
      <c r="B42" s="8" t="s">
        <v>1990</v>
      </c>
      <c r="C42" s="61" t="s">
        <v>232</v>
      </c>
      <c r="D42" s="55" t="s">
        <v>1991</v>
      </c>
      <c r="E42" s="6" t="s">
        <v>682</v>
      </c>
      <c r="F42" s="19">
        <v>500</v>
      </c>
      <c r="G42" s="24">
        <v>5000.57</v>
      </c>
      <c r="H42" s="24">
        <v>0.37</v>
      </c>
      <c r="I42" s="31">
        <v>6.2549000000000001</v>
      </c>
      <c r="J42" s="31"/>
      <c r="K42" s="35" t="s">
        <v>664</v>
      </c>
    </row>
    <row r="43" spans="2:11" x14ac:dyDescent="0.3">
      <c r="B43" s="8" t="s">
        <v>1992</v>
      </c>
      <c r="C43" s="61" t="s">
        <v>1954</v>
      </c>
      <c r="D43" s="55" t="s">
        <v>1993</v>
      </c>
      <c r="E43" s="6" t="s">
        <v>672</v>
      </c>
      <c r="F43" s="19">
        <v>5000</v>
      </c>
      <c r="G43" s="24">
        <v>4998.71</v>
      </c>
      <c r="H43" s="24">
        <v>0.37</v>
      </c>
      <c r="I43" s="31">
        <v>7.625</v>
      </c>
      <c r="J43" s="31"/>
      <c r="K43" s="35" t="s">
        <v>664</v>
      </c>
    </row>
    <row r="44" spans="2:11" x14ac:dyDescent="0.3">
      <c r="B44" s="8" t="s">
        <v>1994</v>
      </c>
      <c r="C44" s="61" t="s">
        <v>1986</v>
      </c>
      <c r="D44" s="55" t="s">
        <v>1995</v>
      </c>
      <c r="E44" s="6" t="s">
        <v>663</v>
      </c>
      <c r="F44" s="19">
        <v>5000</v>
      </c>
      <c r="G44" s="24">
        <v>4991.88</v>
      </c>
      <c r="H44" s="24">
        <v>0.36</v>
      </c>
      <c r="I44" s="31">
        <v>9.0150000000000006</v>
      </c>
      <c r="J44" s="31"/>
      <c r="K44" s="35" t="s">
        <v>664</v>
      </c>
    </row>
    <row r="45" spans="2:11" x14ac:dyDescent="0.3">
      <c r="B45" s="8" t="s">
        <v>1996</v>
      </c>
      <c r="C45" s="61" t="s">
        <v>1986</v>
      </c>
      <c r="D45" s="55" t="s">
        <v>1997</v>
      </c>
      <c r="E45" s="6" t="s">
        <v>663</v>
      </c>
      <c r="F45" s="19">
        <v>5000</v>
      </c>
      <c r="G45" s="24">
        <v>4990.95</v>
      </c>
      <c r="H45" s="24">
        <v>0.36</v>
      </c>
      <c r="I45" s="31">
        <v>9.0508000000000006</v>
      </c>
      <c r="J45" s="31"/>
      <c r="K45" s="35" t="s">
        <v>664</v>
      </c>
    </row>
    <row r="46" spans="2:11" x14ac:dyDescent="0.3">
      <c r="B46" s="8" t="s">
        <v>1822</v>
      </c>
      <c r="C46" s="61" t="s">
        <v>370</v>
      </c>
      <c r="D46" s="55" t="s">
        <v>1823</v>
      </c>
      <c r="E46" s="6" t="s">
        <v>1294</v>
      </c>
      <c r="F46" s="19">
        <v>3500</v>
      </c>
      <c r="G46" s="24">
        <v>3500.7</v>
      </c>
      <c r="H46" s="24">
        <v>0.26</v>
      </c>
      <c r="I46" s="31">
        <v>8.14</v>
      </c>
      <c r="J46" s="31"/>
      <c r="K46" s="35" t="s">
        <v>664</v>
      </c>
    </row>
    <row r="47" spans="2:11" x14ac:dyDescent="0.3">
      <c r="B47" s="8" t="s">
        <v>1824</v>
      </c>
      <c r="C47" s="61" t="s">
        <v>370</v>
      </c>
      <c r="D47" s="55" t="s">
        <v>1825</v>
      </c>
      <c r="E47" s="6" t="s">
        <v>1294</v>
      </c>
      <c r="F47" s="19">
        <v>3500</v>
      </c>
      <c r="G47" s="24">
        <v>3500.14</v>
      </c>
      <c r="H47" s="24">
        <v>0.26</v>
      </c>
      <c r="I47" s="31">
        <v>8.1351999999999993</v>
      </c>
      <c r="J47" s="31"/>
      <c r="K47" s="35" t="s">
        <v>664</v>
      </c>
    </row>
    <row r="48" spans="2:11" x14ac:dyDescent="0.3">
      <c r="B48" s="8" t="s">
        <v>1998</v>
      </c>
      <c r="C48" s="61" t="s">
        <v>232</v>
      </c>
      <c r="D48" s="55" t="s">
        <v>1999</v>
      </c>
      <c r="E48" s="6" t="s">
        <v>682</v>
      </c>
      <c r="F48" s="19">
        <v>3100</v>
      </c>
      <c r="G48" s="24">
        <v>3125.96</v>
      </c>
      <c r="H48" s="24">
        <v>0.23</v>
      </c>
      <c r="I48" s="31">
        <v>7.4574999999999996</v>
      </c>
      <c r="J48" s="31"/>
      <c r="K48" s="35" t="s">
        <v>664</v>
      </c>
    </row>
    <row r="49" spans="2:11" x14ac:dyDescent="0.3">
      <c r="B49" s="8" t="s">
        <v>860</v>
      </c>
      <c r="C49" s="61" t="s">
        <v>861</v>
      </c>
      <c r="D49" s="55" t="s">
        <v>862</v>
      </c>
      <c r="E49" s="6" t="s">
        <v>863</v>
      </c>
      <c r="F49" s="19">
        <v>2500</v>
      </c>
      <c r="G49" s="24">
        <v>2507.8000000000002</v>
      </c>
      <c r="H49" s="24">
        <v>0.18</v>
      </c>
      <c r="I49" s="31">
        <v>8.9398499999999999</v>
      </c>
      <c r="J49" s="31"/>
      <c r="K49" s="35" t="s">
        <v>664</v>
      </c>
    </row>
    <row r="50" spans="2:11" x14ac:dyDescent="0.3">
      <c r="C50" s="59" t="s">
        <v>182</v>
      </c>
      <c r="D50" s="55"/>
      <c r="E50" s="6"/>
      <c r="F50" s="19"/>
      <c r="G50" s="25">
        <v>349452.23</v>
      </c>
      <c r="H50" s="25">
        <v>25.55</v>
      </c>
      <c r="I50" s="31"/>
      <c r="J50" s="31"/>
      <c r="K50" s="35"/>
    </row>
    <row r="51" spans="2:11" x14ac:dyDescent="0.3">
      <c r="C51" s="58"/>
      <c r="D51" s="55"/>
      <c r="E51" s="6"/>
      <c r="F51" s="19"/>
      <c r="G51" s="24"/>
      <c r="H51" s="24"/>
      <c r="I51" s="31"/>
      <c r="J51" s="31"/>
      <c r="K51" s="35"/>
    </row>
    <row r="52" spans="2:11" x14ac:dyDescent="0.3">
      <c r="C52" s="60" t="s">
        <v>795</v>
      </c>
      <c r="D52" s="55"/>
      <c r="E52" s="6"/>
      <c r="F52" s="19"/>
      <c r="G52" s="24"/>
      <c r="H52" s="24"/>
      <c r="I52" s="31"/>
      <c r="J52" s="31"/>
      <c r="K52" s="35"/>
    </row>
    <row r="53" spans="2:11" x14ac:dyDescent="0.3">
      <c r="B53" s="8" t="s">
        <v>2000</v>
      </c>
      <c r="C53" s="61" t="s">
        <v>725</v>
      </c>
      <c r="D53" s="55" t="s">
        <v>2001</v>
      </c>
      <c r="E53" s="6" t="s">
        <v>672</v>
      </c>
      <c r="F53" s="19">
        <v>10000</v>
      </c>
      <c r="G53" s="24">
        <v>9660.6</v>
      </c>
      <c r="H53" s="24">
        <v>0.71</v>
      </c>
      <c r="I53" s="31">
        <v>7.2449000000000003</v>
      </c>
      <c r="J53" s="31"/>
      <c r="K53" s="35" t="s">
        <v>664</v>
      </c>
    </row>
    <row r="54" spans="2:11" x14ac:dyDescent="0.3">
      <c r="C54" s="59" t="s">
        <v>182</v>
      </c>
      <c r="D54" s="55"/>
      <c r="E54" s="6"/>
      <c r="F54" s="19"/>
      <c r="G54" s="25">
        <v>9660.6</v>
      </c>
      <c r="H54" s="25">
        <v>0.71</v>
      </c>
      <c r="I54" s="31"/>
      <c r="J54" s="31"/>
      <c r="K54" s="35"/>
    </row>
    <row r="55" spans="2:11" x14ac:dyDescent="0.3">
      <c r="C55" s="58"/>
      <c r="D55" s="55"/>
      <c r="E55" s="6"/>
      <c r="F55" s="19"/>
      <c r="G55" s="24"/>
      <c r="H55" s="24"/>
      <c r="I55" s="31"/>
      <c r="J55" s="31"/>
      <c r="K55" s="35"/>
    </row>
    <row r="56" spans="2:11" x14ac:dyDescent="0.3">
      <c r="C56" s="59" t="s">
        <v>7</v>
      </c>
      <c r="D56" s="55"/>
      <c r="E56" s="6"/>
      <c r="F56" s="19"/>
      <c r="G56" s="24" t="s">
        <v>2</v>
      </c>
      <c r="H56" s="24" t="s">
        <v>2</v>
      </c>
      <c r="I56" s="31"/>
      <c r="J56" s="31"/>
      <c r="K56" s="35"/>
    </row>
    <row r="57" spans="2:11" x14ac:dyDescent="0.3">
      <c r="C57" s="58"/>
      <c r="D57" s="55"/>
      <c r="E57" s="6"/>
      <c r="F57" s="19"/>
      <c r="G57" s="24"/>
      <c r="H57" s="24"/>
      <c r="I57" s="31"/>
      <c r="J57" s="31"/>
      <c r="K57" s="35"/>
    </row>
    <row r="58" spans="2:11" x14ac:dyDescent="0.3">
      <c r="C58" s="60" t="s">
        <v>8</v>
      </c>
      <c r="D58" s="55"/>
      <c r="E58" s="6"/>
      <c r="F58" s="19"/>
      <c r="G58" s="24"/>
      <c r="H58" s="24"/>
      <c r="I58" s="31"/>
      <c r="J58" s="31"/>
      <c r="K58" s="35"/>
    </row>
    <row r="59" spans="2:11" x14ac:dyDescent="0.3">
      <c r="B59" s="8" t="s">
        <v>2002</v>
      </c>
      <c r="C59" s="61" t="s">
        <v>5028</v>
      </c>
      <c r="D59" s="55" t="s">
        <v>2003</v>
      </c>
      <c r="E59" s="6" t="s">
        <v>804</v>
      </c>
      <c r="F59" s="19">
        <v>255</v>
      </c>
      <c r="G59" s="24">
        <v>25414.78</v>
      </c>
      <c r="H59" s="24">
        <v>1.86</v>
      </c>
      <c r="I59" s="31">
        <v>7.4</v>
      </c>
      <c r="J59" s="31"/>
      <c r="K59" s="35" t="s">
        <v>664</v>
      </c>
    </row>
    <row r="60" spans="2:11" x14ac:dyDescent="0.3">
      <c r="B60" s="8" t="s">
        <v>2004</v>
      </c>
      <c r="C60" s="61" t="s">
        <v>5024</v>
      </c>
      <c r="D60" s="55" t="s">
        <v>2005</v>
      </c>
      <c r="E60" s="6" t="s">
        <v>804</v>
      </c>
      <c r="F60" s="19">
        <v>400</v>
      </c>
      <c r="G60" s="24">
        <v>10289.16</v>
      </c>
      <c r="H60" s="24">
        <v>0.75</v>
      </c>
      <c r="I60" s="31">
        <v>7.8949999999999996</v>
      </c>
      <c r="J60" s="31"/>
      <c r="K60" s="35" t="s">
        <v>664</v>
      </c>
    </row>
    <row r="61" spans="2:11" x14ac:dyDescent="0.3">
      <c r="B61" s="8" t="s">
        <v>2006</v>
      </c>
      <c r="C61" s="61" t="s">
        <v>5025</v>
      </c>
      <c r="D61" s="55" t="s">
        <v>2007</v>
      </c>
      <c r="E61" s="6" t="s">
        <v>2008</v>
      </c>
      <c r="F61" s="19">
        <v>166</v>
      </c>
      <c r="G61" s="24">
        <v>2525.8200000000002</v>
      </c>
      <c r="H61" s="24">
        <v>0.18</v>
      </c>
      <c r="I61" s="31">
        <v>7.9850000000000003</v>
      </c>
      <c r="J61" s="31"/>
      <c r="K61" s="35" t="s">
        <v>664</v>
      </c>
    </row>
    <row r="62" spans="2:11" x14ac:dyDescent="0.3">
      <c r="C62" s="59" t="s">
        <v>182</v>
      </c>
      <c r="D62" s="55"/>
      <c r="E62" s="6"/>
      <c r="F62" s="19"/>
      <c r="G62" s="25">
        <v>38229.760000000002</v>
      </c>
      <c r="H62" s="25">
        <v>2.79</v>
      </c>
      <c r="I62" s="31"/>
      <c r="J62" s="31"/>
      <c r="K62" s="35"/>
    </row>
    <row r="63" spans="2:11" x14ac:dyDescent="0.3">
      <c r="C63" s="58"/>
      <c r="D63" s="55"/>
      <c r="E63" s="6"/>
      <c r="F63" s="19"/>
      <c r="G63" s="24"/>
      <c r="H63" s="24"/>
      <c r="I63" s="31"/>
      <c r="J63" s="31"/>
      <c r="K63" s="35"/>
    </row>
    <row r="64" spans="2:11" x14ac:dyDescent="0.3">
      <c r="C64" s="60" t="s">
        <v>9</v>
      </c>
      <c r="D64" s="55"/>
      <c r="E64" s="6"/>
      <c r="F64" s="19"/>
      <c r="G64" s="24"/>
      <c r="H64" s="24"/>
      <c r="I64" s="31"/>
      <c r="J64" s="31"/>
      <c r="K64" s="35"/>
    </row>
    <row r="65" spans="2:11" x14ac:dyDescent="0.3">
      <c r="B65" s="8" t="s">
        <v>1336</v>
      </c>
      <c r="C65" s="61" t="s">
        <v>1337</v>
      </c>
      <c r="D65" s="55" t="s">
        <v>1338</v>
      </c>
      <c r="E65" s="6" t="s">
        <v>196</v>
      </c>
      <c r="F65" s="19">
        <v>88000000</v>
      </c>
      <c r="G65" s="24">
        <v>88016.81</v>
      </c>
      <c r="H65" s="24">
        <v>6.43</v>
      </c>
      <c r="I65" s="31">
        <v>5.2901999999999996</v>
      </c>
      <c r="J65" s="31"/>
      <c r="K65" s="35"/>
    </row>
    <row r="66" spans="2:11" x14ac:dyDescent="0.3">
      <c r="B66" s="8" t="s">
        <v>1333</v>
      </c>
      <c r="C66" s="61" t="s">
        <v>1334</v>
      </c>
      <c r="D66" s="55" t="s">
        <v>1335</v>
      </c>
      <c r="E66" s="6" t="s">
        <v>196</v>
      </c>
      <c r="F66" s="19">
        <v>5500000</v>
      </c>
      <c r="G66" s="24">
        <v>5509.84</v>
      </c>
      <c r="H66" s="24">
        <v>0.4</v>
      </c>
      <c r="I66" s="31">
        <v>5.2969999999999997</v>
      </c>
      <c r="J66" s="31"/>
      <c r="K66" s="35"/>
    </row>
    <row r="67" spans="2:11" x14ac:dyDescent="0.3">
      <c r="B67" s="8" t="s">
        <v>1579</v>
      </c>
      <c r="C67" s="61" t="s">
        <v>1580</v>
      </c>
      <c r="D67" s="55" t="s">
        <v>1581</v>
      </c>
      <c r="E67" s="6" t="s">
        <v>196</v>
      </c>
      <c r="F67" s="19">
        <v>1000000</v>
      </c>
      <c r="G67" s="24">
        <v>991.4</v>
      </c>
      <c r="H67" s="24">
        <v>7.0000000000000007E-2</v>
      </c>
      <c r="I67" s="31">
        <v>6.3322487000000001</v>
      </c>
      <c r="J67" s="31"/>
      <c r="K67" s="35"/>
    </row>
    <row r="68" spans="2:11" x14ac:dyDescent="0.3">
      <c r="C68" s="59" t="s">
        <v>182</v>
      </c>
      <c r="D68" s="55"/>
      <c r="E68" s="6"/>
      <c r="F68" s="19"/>
      <c r="G68" s="25">
        <v>94518.05</v>
      </c>
      <c r="H68" s="25">
        <v>6.9</v>
      </c>
      <c r="I68" s="31"/>
      <c r="J68" s="31"/>
      <c r="K68" s="35"/>
    </row>
    <row r="69" spans="2:11" x14ac:dyDescent="0.3">
      <c r="C69" s="58"/>
      <c r="D69" s="55"/>
      <c r="E69" s="6"/>
      <c r="F69" s="19"/>
      <c r="G69" s="24"/>
      <c r="H69" s="24"/>
      <c r="I69" s="31"/>
      <c r="J69" s="31"/>
      <c r="K69" s="35"/>
    </row>
    <row r="70" spans="2:11" x14ac:dyDescent="0.3">
      <c r="C70" s="60" t="s">
        <v>10</v>
      </c>
      <c r="D70" s="55"/>
      <c r="E70" s="6"/>
      <c r="F70" s="19"/>
      <c r="G70" s="24"/>
      <c r="H70" s="24"/>
      <c r="I70" s="31"/>
      <c r="J70" s="31"/>
      <c r="K70" s="35"/>
    </row>
    <row r="71" spans="2:11" x14ac:dyDescent="0.3">
      <c r="B71" s="8" t="s">
        <v>2009</v>
      </c>
      <c r="C71" s="61" t="s">
        <v>2010</v>
      </c>
      <c r="D71" s="55" t="s">
        <v>2011</v>
      </c>
      <c r="E71" s="6" t="s">
        <v>196</v>
      </c>
      <c r="F71" s="19">
        <v>15000000</v>
      </c>
      <c r="G71" s="24">
        <v>15098.64</v>
      </c>
      <c r="H71" s="24">
        <v>1.1000000000000001</v>
      </c>
      <c r="I71" s="31">
        <v>5.6349999999999998</v>
      </c>
      <c r="J71" s="31"/>
      <c r="K71" s="35"/>
    </row>
    <row r="72" spans="2:11" x14ac:dyDescent="0.3">
      <c r="B72" s="8" t="s">
        <v>2012</v>
      </c>
      <c r="C72" s="61" t="s">
        <v>2013</v>
      </c>
      <c r="D72" s="55" t="s">
        <v>2014</v>
      </c>
      <c r="E72" s="6" t="s">
        <v>196</v>
      </c>
      <c r="F72" s="19">
        <v>11500000</v>
      </c>
      <c r="G72" s="24">
        <v>11521.11</v>
      </c>
      <c r="H72" s="24">
        <v>0.84</v>
      </c>
      <c r="I72" s="31">
        <v>5.8103410000000002</v>
      </c>
      <c r="J72" s="31"/>
      <c r="K72" s="35"/>
    </row>
    <row r="73" spans="2:11" x14ac:dyDescent="0.3">
      <c r="B73" s="8" t="s">
        <v>2015</v>
      </c>
      <c r="C73" s="61" t="s">
        <v>2016</v>
      </c>
      <c r="D73" s="55" t="s">
        <v>2017</v>
      </c>
      <c r="E73" s="6" t="s">
        <v>196</v>
      </c>
      <c r="F73" s="19">
        <v>9000000</v>
      </c>
      <c r="G73" s="24">
        <v>9070.69</v>
      </c>
      <c r="H73" s="24">
        <v>0.66</v>
      </c>
      <c r="I73" s="31">
        <v>5.4299499999999998</v>
      </c>
      <c r="J73" s="31"/>
      <c r="K73" s="35"/>
    </row>
    <row r="74" spans="2:11" x14ac:dyDescent="0.3">
      <c r="B74" s="8" t="s">
        <v>2018</v>
      </c>
      <c r="C74" s="61" t="s">
        <v>2019</v>
      </c>
      <c r="D74" s="55" t="s">
        <v>2020</v>
      </c>
      <c r="E74" s="6" t="s">
        <v>196</v>
      </c>
      <c r="F74" s="19">
        <v>3500000</v>
      </c>
      <c r="G74" s="24">
        <v>3535.98</v>
      </c>
      <c r="H74" s="24">
        <v>0.26</v>
      </c>
      <c r="I74" s="31">
        <v>5.9424089000000002</v>
      </c>
      <c r="J74" s="31"/>
      <c r="K74" s="35"/>
    </row>
    <row r="75" spans="2:11" x14ac:dyDescent="0.3">
      <c r="B75" s="8" t="s">
        <v>2021</v>
      </c>
      <c r="C75" s="61" t="s">
        <v>2022</v>
      </c>
      <c r="D75" s="55" t="s">
        <v>2023</v>
      </c>
      <c r="E75" s="6" t="s">
        <v>196</v>
      </c>
      <c r="F75" s="19">
        <v>3500000</v>
      </c>
      <c r="G75" s="24">
        <v>3527.42</v>
      </c>
      <c r="H75" s="24">
        <v>0.26</v>
      </c>
      <c r="I75" s="31">
        <v>5.4649999999999999</v>
      </c>
      <c r="J75" s="31"/>
      <c r="K75" s="35"/>
    </row>
    <row r="76" spans="2:11" x14ac:dyDescent="0.3">
      <c r="B76" s="8" t="s">
        <v>2024</v>
      </c>
      <c r="C76" s="61" t="s">
        <v>2025</v>
      </c>
      <c r="D76" s="55" t="s">
        <v>2026</v>
      </c>
      <c r="E76" s="6" t="s">
        <v>196</v>
      </c>
      <c r="F76" s="19">
        <v>2500000</v>
      </c>
      <c r="G76" s="24">
        <v>2548.96</v>
      </c>
      <c r="H76" s="24">
        <v>0.19</v>
      </c>
      <c r="I76" s="31">
        <v>5.9715904999999996</v>
      </c>
      <c r="J76" s="31"/>
      <c r="K76" s="35"/>
    </row>
    <row r="77" spans="2:11" x14ac:dyDescent="0.3">
      <c r="C77" s="59" t="s">
        <v>182</v>
      </c>
      <c r="D77" s="55"/>
      <c r="E77" s="6"/>
      <c r="F77" s="19"/>
      <c r="G77" s="25">
        <v>45302.8</v>
      </c>
      <c r="H77" s="25">
        <v>3.31</v>
      </c>
      <c r="I77" s="31"/>
      <c r="J77" s="31"/>
      <c r="K77" s="35"/>
    </row>
    <row r="78" spans="2:11" x14ac:dyDescent="0.3">
      <c r="C78" s="58"/>
      <c r="D78" s="55"/>
      <c r="E78" s="6"/>
      <c r="F78" s="19"/>
      <c r="G78" s="24"/>
      <c r="H78" s="24"/>
      <c r="I78" s="31"/>
      <c r="J78" s="31"/>
      <c r="K78" s="35"/>
    </row>
    <row r="79" spans="2:11" x14ac:dyDescent="0.3">
      <c r="C79" s="59" t="s">
        <v>11</v>
      </c>
      <c r="D79" s="55"/>
      <c r="E79" s="6"/>
      <c r="F79" s="19"/>
      <c r="G79" s="24" t="s">
        <v>2</v>
      </c>
      <c r="H79" s="24" t="s">
        <v>2</v>
      </c>
      <c r="I79" s="31"/>
      <c r="J79" s="31"/>
      <c r="K79" s="35"/>
    </row>
    <row r="80" spans="2:11" x14ac:dyDescent="0.3">
      <c r="C80" s="58"/>
      <c r="D80" s="55"/>
      <c r="E80" s="6"/>
      <c r="F80" s="19"/>
      <c r="G80" s="24"/>
      <c r="H80" s="24"/>
      <c r="I80" s="31"/>
      <c r="J80" s="31"/>
      <c r="K80" s="35"/>
    </row>
    <row r="81" spans="1:11" x14ac:dyDescent="0.3">
      <c r="A81" s="10"/>
      <c r="B81" s="28"/>
      <c r="C81" s="59" t="s">
        <v>13</v>
      </c>
      <c r="D81" s="55"/>
      <c r="E81" s="6"/>
      <c r="F81" s="19"/>
      <c r="G81" s="24"/>
      <c r="H81" s="24"/>
      <c r="I81" s="31"/>
      <c r="J81" s="31"/>
      <c r="K81" s="35"/>
    </row>
    <row r="82" spans="1:11" x14ac:dyDescent="0.3">
      <c r="C82" s="60" t="s">
        <v>14</v>
      </c>
      <c r="D82" s="55"/>
      <c r="E82" s="6"/>
      <c r="F82" s="19"/>
      <c r="G82" s="24"/>
      <c r="H82" s="24"/>
      <c r="I82" s="31"/>
      <c r="J82" s="31"/>
      <c r="K82" s="35"/>
    </row>
    <row r="83" spans="1:11" x14ac:dyDescent="0.3">
      <c r="B83" s="8" t="s">
        <v>2027</v>
      </c>
      <c r="C83" s="61" t="s">
        <v>619</v>
      </c>
      <c r="D83" s="55" t="s">
        <v>2028</v>
      </c>
      <c r="E83" s="6" t="s">
        <v>1135</v>
      </c>
      <c r="F83" s="19">
        <v>9000</v>
      </c>
      <c r="G83" s="24">
        <v>44925.75</v>
      </c>
      <c r="H83" s="24">
        <v>3.28</v>
      </c>
      <c r="I83" s="31">
        <v>6.0343</v>
      </c>
      <c r="J83" s="31"/>
      <c r="K83" s="35" t="s">
        <v>664</v>
      </c>
    </row>
    <row r="84" spans="1:11" x14ac:dyDescent="0.3">
      <c r="B84" s="8" t="s">
        <v>2029</v>
      </c>
      <c r="C84" s="61" t="s">
        <v>1419</v>
      </c>
      <c r="D84" s="55" t="s">
        <v>2030</v>
      </c>
      <c r="E84" s="6" t="s">
        <v>823</v>
      </c>
      <c r="F84" s="19">
        <v>5000</v>
      </c>
      <c r="G84" s="24">
        <v>23966.55</v>
      </c>
      <c r="H84" s="24">
        <v>1.75</v>
      </c>
      <c r="I84" s="31">
        <v>8.1549999999999994</v>
      </c>
      <c r="J84" s="31"/>
      <c r="K84" s="35" t="s">
        <v>664</v>
      </c>
    </row>
    <row r="85" spans="1:11" x14ac:dyDescent="0.3">
      <c r="B85" s="8" t="s">
        <v>2031</v>
      </c>
      <c r="C85" s="61" t="s">
        <v>493</v>
      </c>
      <c r="D85" s="55" t="s">
        <v>2032</v>
      </c>
      <c r="E85" s="6" t="s">
        <v>823</v>
      </c>
      <c r="F85" s="19">
        <v>4000</v>
      </c>
      <c r="G85" s="24">
        <v>19561.400000000001</v>
      </c>
      <c r="H85" s="24">
        <v>1.43</v>
      </c>
      <c r="I85" s="31">
        <v>7.7206999999999999</v>
      </c>
      <c r="J85" s="31"/>
      <c r="K85" s="35" t="s">
        <v>664</v>
      </c>
    </row>
    <row r="86" spans="1:11" x14ac:dyDescent="0.3">
      <c r="B86" s="8" t="s">
        <v>2033</v>
      </c>
      <c r="C86" s="61" t="s">
        <v>1636</v>
      </c>
      <c r="D86" s="55" t="s">
        <v>2034</v>
      </c>
      <c r="E86" s="6" t="s">
        <v>823</v>
      </c>
      <c r="F86" s="19">
        <v>4000</v>
      </c>
      <c r="G86" s="24">
        <v>19035.12</v>
      </c>
      <c r="H86" s="24">
        <v>1.39</v>
      </c>
      <c r="I86" s="31">
        <v>8.8949999999999996</v>
      </c>
      <c r="J86" s="31"/>
      <c r="K86" s="35" t="s">
        <v>664</v>
      </c>
    </row>
    <row r="87" spans="1:11" x14ac:dyDescent="0.3">
      <c r="B87" s="8" t="s">
        <v>2035</v>
      </c>
      <c r="C87" s="61" t="s">
        <v>628</v>
      </c>
      <c r="D87" s="55" t="s">
        <v>2036</v>
      </c>
      <c r="E87" s="6" t="s">
        <v>823</v>
      </c>
      <c r="F87" s="19">
        <v>3000</v>
      </c>
      <c r="G87" s="24">
        <v>14979.47</v>
      </c>
      <c r="H87" s="24">
        <v>1.0900000000000001</v>
      </c>
      <c r="I87" s="31">
        <v>5.5597000000000003</v>
      </c>
      <c r="J87" s="31"/>
      <c r="K87" s="35" t="s">
        <v>664</v>
      </c>
    </row>
    <row r="88" spans="1:11" x14ac:dyDescent="0.3">
      <c r="B88" s="8" t="s">
        <v>2037</v>
      </c>
      <c r="C88" s="61" t="s">
        <v>493</v>
      </c>
      <c r="D88" s="55" t="s">
        <v>2038</v>
      </c>
      <c r="E88" s="6" t="s">
        <v>823</v>
      </c>
      <c r="F88" s="19">
        <v>2500</v>
      </c>
      <c r="G88" s="24">
        <v>12269.03</v>
      </c>
      <c r="H88" s="24">
        <v>0.9</v>
      </c>
      <c r="I88" s="31">
        <v>7.7206999999999999</v>
      </c>
      <c r="J88" s="31"/>
      <c r="K88" s="35" t="s">
        <v>664</v>
      </c>
    </row>
    <row r="89" spans="1:11" x14ac:dyDescent="0.3">
      <c r="B89" s="8" t="s">
        <v>2039</v>
      </c>
      <c r="C89" s="61" t="s">
        <v>2040</v>
      </c>
      <c r="D89" s="55" t="s">
        <v>2041</v>
      </c>
      <c r="E89" s="6" t="s">
        <v>823</v>
      </c>
      <c r="F89" s="19">
        <v>2000</v>
      </c>
      <c r="G89" s="24">
        <v>9996.64</v>
      </c>
      <c r="H89" s="24">
        <v>0.73</v>
      </c>
      <c r="I89" s="31">
        <v>6.1341000000000001</v>
      </c>
      <c r="J89" s="31"/>
      <c r="K89" s="35" t="s">
        <v>664</v>
      </c>
    </row>
    <row r="90" spans="1:11" x14ac:dyDescent="0.3">
      <c r="B90" s="8" t="s">
        <v>2042</v>
      </c>
      <c r="C90" s="61" t="s">
        <v>2040</v>
      </c>
      <c r="D90" s="55" t="s">
        <v>2043</v>
      </c>
      <c r="E90" s="6" t="s">
        <v>823</v>
      </c>
      <c r="F90" s="19">
        <v>2000</v>
      </c>
      <c r="G90" s="24">
        <v>9991.6</v>
      </c>
      <c r="H90" s="24">
        <v>0.73</v>
      </c>
      <c r="I90" s="31">
        <v>6.1407999999999996</v>
      </c>
      <c r="J90" s="31"/>
      <c r="K90" s="35" t="s">
        <v>664</v>
      </c>
    </row>
    <row r="91" spans="1:11" x14ac:dyDescent="0.3">
      <c r="B91" s="8" t="s">
        <v>2044</v>
      </c>
      <c r="C91" s="61" t="s">
        <v>1419</v>
      </c>
      <c r="D91" s="55" t="s">
        <v>2045</v>
      </c>
      <c r="E91" s="6" t="s">
        <v>823</v>
      </c>
      <c r="F91" s="19">
        <v>1500</v>
      </c>
      <c r="G91" s="24">
        <v>7313.05</v>
      </c>
      <c r="H91" s="24">
        <v>0.53</v>
      </c>
      <c r="I91" s="31">
        <v>8.1850000000000005</v>
      </c>
      <c r="J91" s="31"/>
      <c r="K91" s="35" t="s">
        <v>664</v>
      </c>
    </row>
    <row r="92" spans="1:11" x14ac:dyDescent="0.3">
      <c r="B92" s="8" t="s">
        <v>2046</v>
      </c>
      <c r="C92" s="61" t="s">
        <v>1282</v>
      </c>
      <c r="D92" s="55" t="s">
        <v>2047</v>
      </c>
      <c r="E92" s="6" t="s">
        <v>1135</v>
      </c>
      <c r="F92" s="19">
        <v>500</v>
      </c>
      <c r="G92" s="24">
        <v>2494.64</v>
      </c>
      <c r="H92" s="24">
        <v>0.18</v>
      </c>
      <c r="I92" s="31">
        <v>6.5399000000000003</v>
      </c>
      <c r="J92" s="31"/>
      <c r="K92" s="35" t="s">
        <v>664</v>
      </c>
    </row>
    <row r="93" spans="1:11" x14ac:dyDescent="0.3">
      <c r="B93" s="8" t="s">
        <v>2048</v>
      </c>
      <c r="C93" s="61" t="s">
        <v>1282</v>
      </c>
      <c r="D93" s="55" t="s">
        <v>2049</v>
      </c>
      <c r="E93" s="6" t="s">
        <v>1135</v>
      </c>
      <c r="F93" s="19">
        <v>500</v>
      </c>
      <c r="G93" s="24">
        <v>2458.0300000000002</v>
      </c>
      <c r="H93" s="24">
        <v>0.18</v>
      </c>
      <c r="I93" s="31">
        <v>7.6001000000000003</v>
      </c>
      <c r="J93" s="31"/>
      <c r="K93" s="35" t="s">
        <v>664</v>
      </c>
    </row>
    <row r="94" spans="1:11" x14ac:dyDescent="0.3">
      <c r="C94" s="59" t="s">
        <v>182</v>
      </c>
      <c r="D94" s="55"/>
      <c r="E94" s="6"/>
      <c r="F94" s="19"/>
      <c r="G94" s="25">
        <v>166991.28</v>
      </c>
      <c r="H94" s="25">
        <v>12.19</v>
      </c>
      <c r="I94" s="31"/>
      <c r="J94" s="31"/>
      <c r="K94" s="35"/>
    </row>
    <row r="95" spans="1:11" x14ac:dyDescent="0.3">
      <c r="C95" s="58"/>
      <c r="D95" s="55"/>
      <c r="E95" s="6"/>
      <c r="F95" s="19"/>
      <c r="G95" s="24"/>
      <c r="H95" s="24"/>
      <c r="I95" s="31"/>
      <c r="J95" s="31"/>
      <c r="K95" s="35"/>
    </row>
    <row r="96" spans="1:11" x14ac:dyDescent="0.3">
      <c r="C96" s="60" t="s">
        <v>15</v>
      </c>
      <c r="D96" s="55"/>
      <c r="E96" s="6"/>
      <c r="F96" s="19"/>
      <c r="G96" s="24"/>
      <c r="H96" s="24"/>
      <c r="I96" s="31"/>
      <c r="J96" s="31"/>
      <c r="K96" s="35"/>
    </row>
    <row r="97" spans="2:11" x14ac:dyDescent="0.3">
      <c r="B97" s="8" t="s">
        <v>1684</v>
      </c>
      <c r="C97" s="61" t="s">
        <v>1124</v>
      </c>
      <c r="D97" s="55" t="s">
        <v>1685</v>
      </c>
      <c r="E97" s="6" t="s">
        <v>823</v>
      </c>
      <c r="F97" s="19">
        <v>16000</v>
      </c>
      <c r="G97" s="24">
        <v>74900.479999999996</v>
      </c>
      <c r="H97" s="24">
        <v>5.47</v>
      </c>
      <c r="I97" s="31">
        <v>7.02</v>
      </c>
      <c r="J97" s="31"/>
      <c r="K97" s="35" t="s">
        <v>664</v>
      </c>
    </row>
    <row r="98" spans="2:11" x14ac:dyDescent="0.3">
      <c r="B98" s="8" t="s">
        <v>1208</v>
      </c>
      <c r="C98" s="61" t="s">
        <v>490</v>
      </c>
      <c r="D98" s="55" t="s">
        <v>1209</v>
      </c>
      <c r="E98" s="6" t="s">
        <v>1210</v>
      </c>
      <c r="F98" s="19">
        <v>10000</v>
      </c>
      <c r="G98" s="24">
        <v>49993.1</v>
      </c>
      <c r="H98" s="24">
        <v>3.65</v>
      </c>
      <c r="I98" s="31">
        <v>5.0377000000000001</v>
      </c>
      <c r="J98" s="31"/>
      <c r="K98" s="35"/>
    </row>
    <row r="99" spans="2:11" x14ac:dyDescent="0.3">
      <c r="B99" s="8" t="s">
        <v>1678</v>
      </c>
      <c r="C99" s="61" t="s">
        <v>313</v>
      </c>
      <c r="D99" s="55" t="s">
        <v>1679</v>
      </c>
      <c r="E99" s="6" t="s">
        <v>823</v>
      </c>
      <c r="F99" s="19">
        <v>10000</v>
      </c>
      <c r="G99" s="24">
        <v>46992.75</v>
      </c>
      <c r="H99" s="24">
        <v>3.43</v>
      </c>
      <c r="I99" s="31">
        <v>6.87</v>
      </c>
      <c r="J99" s="31"/>
      <c r="K99" s="35" t="s">
        <v>664</v>
      </c>
    </row>
    <row r="100" spans="2:11" x14ac:dyDescent="0.3">
      <c r="B100" s="8" t="s">
        <v>1717</v>
      </c>
      <c r="C100" s="61" t="s">
        <v>490</v>
      </c>
      <c r="D100" s="55" t="s">
        <v>1718</v>
      </c>
      <c r="E100" s="6" t="s">
        <v>1210</v>
      </c>
      <c r="F100" s="19">
        <v>10000</v>
      </c>
      <c r="G100" s="24">
        <v>46932.6</v>
      </c>
      <c r="H100" s="24">
        <v>3.43</v>
      </c>
      <c r="I100" s="31">
        <v>6.8550000000000004</v>
      </c>
      <c r="J100" s="31"/>
      <c r="K100" s="35" t="s">
        <v>664</v>
      </c>
    </row>
    <row r="101" spans="2:11" x14ac:dyDescent="0.3">
      <c r="B101" s="8" t="s">
        <v>1596</v>
      </c>
      <c r="C101" s="61" t="s">
        <v>1124</v>
      </c>
      <c r="D101" s="55" t="s">
        <v>1597</v>
      </c>
      <c r="E101" s="6" t="s">
        <v>823</v>
      </c>
      <c r="F101" s="19">
        <v>9000</v>
      </c>
      <c r="G101" s="24">
        <v>42070.91</v>
      </c>
      <c r="H101" s="24">
        <v>3.07</v>
      </c>
      <c r="I101" s="31">
        <v>7.02</v>
      </c>
      <c r="J101" s="31"/>
      <c r="K101" s="35" t="s">
        <v>664</v>
      </c>
    </row>
    <row r="102" spans="2:11" x14ac:dyDescent="0.3">
      <c r="B102" s="8" t="s">
        <v>2050</v>
      </c>
      <c r="C102" s="61" t="s">
        <v>1133</v>
      </c>
      <c r="D102" s="55" t="s">
        <v>2051</v>
      </c>
      <c r="E102" s="6" t="s">
        <v>1135</v>
      </c>
      <c r="F102" s="19">
        <v>7000</v>
      </c>
      <c r="G102" s="24">
        <v>34946.769999999997</v>
      </c>
      <c r="H102" s="24">
        <v>2.5499999999999998</v>
      </c>
      <c r="I102" s="31">
        <v>5.5601000000000003</v>
      </c>
      <c r="J102" s="31"/>
      <c r="K102" s="35" t="s">
        <v>664</v>
      </c>
    </row>
    <row r="103" spans="2:11" x14ac:dyDescent="0.3">
      <c r="B103" s="8" t="s">
        <v>1534</v>
      </c>
      <c r="C103" s="61" t="s">
        <v>526</v>
      </c>
      <c r="D103" s="55" t="s">
        <v>1535</v>
      </c>
      <c r="E103" s="6" t="s">
        <v>823</v>
      </c>
      <c r="F103" s="19">
        <v>6000</v>
      </c>
      <c r="G103" s="24">
        <v>29949.96</v>
      </c>
      <c r="H103" s="24">
        <v>2.19</v>
      </c>
      <c r="I103" s="31">
        <v>5.5439999999999996</v>
      </c>
      <c r="J103" s="31"/>
      <c r="K103" s="35"/>
    </row>
    <row r="104" spans="2:11" x14ac:dyDescent="0.3">
      <c r="B104" s="8" t="s">
        <v>2052</v>
      </c>
      <c r="C104" s="61" t="s">
        <v>67</v>
      </c>
      <c r="D104" s="55" t="s">
        <v>2053</v>
      </c>
      <c r="E104" s="6" t="s">
        <v>823</v>
      </c>
      <c r="F104" s="19">
        <v>6000</v>
      </c>
      <c r="G104" s="24">
        <v>29517.96</v>
      </c>
      <c r="H104" s="24">
        <v>2.16</v>
      </c>
      <c r="I104" s="31">
        <v>7.0125000000000002</v>
      </c>
      <c r="J104" s="31"/>
      <c r="K104" s="35" t="s">
        <v>664</v>
      </c>
    </row>
    <row r="105" spans="2:11" x14ac:dyDescent="0.3">
      <c r="B105" s="8" t="s">
        <v>2054</v>
      </c>
      <c r="C105" s="61" t="s">
        <v>313</v>
      </c>
      <c r="D105" s="55" t="s">
        <v>2055</v>
      </c>
      <c r="E105" s="6" t="s">
        <v>823</v>
      </c>
      <c r="F105" s="19">
        <v>3500</v>
      </c>
      <c r="G105" s="24">
        <v>17497.48</v>
      </c>
      <c r="H105" s="24">
        <v>1.28</v>
      </c>
      <c r="I105" s="31">
        <v>5.2568000000000001</v>
      </c>
      <c r="J105" s="31"/>
      <c r="K105" s="35" t="s">
        <v>664</v>
      </c>
    </row>
    <row r="106" spans="2:11" x14ac:dyDescent="0.3">
      <c r="B106" s="8" t="s">
        <v>1524</v>
      </c>
      <c r="C106" s="61" t="s">
        <v>526</v>
      </c>
      <c r="D106" s="55" t="s">
        <v>1525</v>
      </c>
      <c r="E106" s="6" t="s">
        <v>823</v>
      </c>
      <c r="F106" s="19">
        <v>3000</v>
      </c>
      <c r="G106" s="24">
        <v>14993.25</v>
      </c>
      <c r="H106" s="24">
        <v>1.1000000000000001</v>
      </c>
      <c r="I106" s="31">
        <v>5.4775</v>
      </c>
      <c r="J106" s="31"/>
      <c r="K106" s="35"/>
    </row>
    <row r="107" spans="2:11" x14ac:dyDescent="0.3">
      <c r="B107" s="8" t="s">
        <v>1544</v>
      </c>
      <c r="C107" s="61" t="s">
        <v>490</v>
      </c>
      <c r="D107" s="55" t="s">
        <v>1545</v>
      </c>
      <c r="E107" s="6" t="s">
        <v>1210</v>
      </c>
      <c r="F107" s="19">
        <v>3000</v>
      </c>
      <c r="G107" s="24">
        <v>14972.69</v>
      </c>
      <c r="H107" s="24">
        <v>1.0900000000000001</v>
      </c>
      <c r="I107" s="31">
        <v>5.5490000000000004</v>
      </c>
      <c r="J107" s="31"/>
      <c r="K107" s="35"/>
    </row>
    <row r="108" spans="2:11" x14ac:dyDescent="0.3">
      <c r="B108" s="8" t="s">
        <v>2056</v>
      </c>
      <c r="C108" s="61" t="s">
        <v>67</v>
      </c>
      <c r="D108" s="55" t="s">
        <v>2057</v>
      </c>
      <c r="E108" s="6" t="s">
        <v>823</v>
      </c>
      <c r="F108" s="19">
        <v>3000</v>
      </c>
      <c r="G108" s="24">
        <v>14959.05</v>
      </c>
      <c r="H108" s="24">
        <v>1.0900000000000001</v>
      </c>
      <c r="I108" s="31">
        <v>5.5510000000000002</v>
      </c>
      <c r="J108" s="31"/>
      <c r="K108" s="35" t="s">
        <v>664</v>
      </c>
    </row>
    <row r="109" spans="2:11" x14ac:dyDescent="0.3">
      <c r="B109" s="8" t="s">
        <v>1540</v>
      </c>
      <c r="C109" s="61" t="s">
        <v>313</v>
      </c>
      <c r="D109" s="55" t="s">
        <v>1541</v>
      </c>
      <c r="E109" s="6" t="s">
        <v>823</v>
      </c>
      <c r="F109" s="19">
        <v>2000</v>
      </c>
      <c r="G109" s="24">
        <v>9994.01</v>
      </c>
      <c r="H109" s="24">
        <v>0.73</v>
      </c>
      <c r="I109" s="31">
        <v>5.4737</v>
      </c>
      <c r="J109" s="31"/>
      <c r="K109" s="35" t="s">
        <v>664</v>
      </c>
    </row>
    <row r="110" spans="2:11" x14ac:dyDescent="0.3">
      <c r="B110" s="8" t="s">
        <v>1772</v>
      </c>
      <c r="C110" s="61" t="s">
        <v>313</v>
      </c>
      <c r="D110" s="55" t="s">
        <v>1773</v>
      </c>
      <c r="E110" s="6" t="s">
        <v>823</v>
      </c>
      <c r="F110" s="19">
        <v>1500</v>
      </c>
      <c r="G110" s="24">
        <v>7490.89</v>
      </c>
      <c r="H110" s="24">
        <v>0.55000000000000004</v>
      </c>
      <c r="I110" s="31">
        <v>5.5502000000000002</v>
      </c>
      <c r="J110" s="31"/>
      <c r="K110" s="35"/>
    </row>
    <row r="111" spans="2:11" x14ac:dyDescent="0.3">
      <c r="B111" s="8" t="s">
        <v>1542</v>
      </c>
      <c r="C111" s="61" t="s">
        <v>490</v>
      </c>
      <c r="D111" s="55" t="s">
        <v>1543</v>
      </c>
      <c r="E111" s="6" t="s">
        <v>1210</v>
      </c>
      <c r="F111" s="19">
        <v>1000</v>
      </c>
      <c r="G111" s="24">
        <v>4996.26</v>
      </c>
      <c r="H111" s="24">
        <v>0.37</v>
      </c>
      <c r="I111" s="31">
        <v>5.4718</v>
      </c>
      <c r="J111" s="31"/>
      <c r="K111" s="35" t="s">
        <v>664</v>
      </c>
    </row>
    <row r="112" spans="2:11" x14ac:dyDescent="0.3">
      <c r="B112" s="8" t="s">
        <v>2058</v>
      </c>
      <c r="C112" s="61" t="s">
        <v>52</v>
      </c>
      <c r="D112" s="55" t="s">
        <v>2059</v>
      </c>
      <c r="E112" s="6" t="s">
        <v>823</v>
      </c>
      <c r="F112" s="19">
        <v>500</v>
      </c>
      <c r="G112" s="24">
        <v>2356.9</v>
      </c>
      <c r="H112" s="24">
        <v>0.17</v>
      </c>
      <c r="I112" s="31">
        <v>6.9688999999999997</v>
      </c>
      <c r="J112" s="31"/>
      <c r="K112" s="35"/>
    </row>
    <row r="113" spans="1:11" x14ac:dyDescent="0.3">
      <c r="C113" s="59" t="s">
        <v>182</v>
      </c>
      <c r="D113" s="55"/>
      <c r="E113" s="6"/>
      <c r="F113" s="19"/>
      <c r="G113" s="25">
        <v>442565.06</v>
      </c>
      <c r="H113" s="25">
        <v>32.33</v>
      </c>
      <c r="I113" s="31"/>
      <c r="J113" s="31"/>
      <c r="K113" s="35"/>
    </row>
    <row r="114" spans="1:11" x14ac:dyDescent="0.3">
      <c r="C114" s="58"/>
      <c r="D114" s="55"/>
      <c r="E114" s="6"/>
      <c r="F114" s="19"/>
      <c r="G114" s="24"/>
      <c r="H114" s="24"/>
      <c r="I114" s="31"/>
      <c r="J114" s="31"/>
      <c r="K114" s="35"/>
    </row>
    <row r="115" spans="1:11" x14ac:dyDescent="0.3">
      <c r="C115" s="60" t="s">
        <v>16</v>
      </c>
      <c r="D115" s="55"/>
      <c r="E115" s="6"/>
      <c r="F115" s="19"/>
      <c r="G115" s="24"/>
      <c r="H115" s="24"/>
      <c r="I115" s="31"/>
      <c r="J115" s="31"/>
      <c r="K115" s="35"/>
    </row>
    <row r="116" spans="1:11" x14ac:dyDescent="0.3">
      <c r="B116" s="8" t="s">
        <v>1556</v>
      </c>
      <c r="C116" s="61" t="s">
        <v>1557</v>
      </c>
      <c r="D116" s="55" t="s">
        <v>1558</v>
      </c>
      <c r="E116" s="6" t="s">
        <v>196</v>
      </c>
      <c r="F116" s="19">
        <v>35000000</v>
      </c>
      <c r="G116" s="24">
        <v>34562.959999999999</v>
      </c>
      <c r="H116" s="24">
        <v>2.5299999999999998</v>
      </c>
      <c r="I116" s="31">
        <v>5.2450000000000001</v>
      </c>
      <c r="J116" s="31"/>
      <c r="K116" s="35"/>
    </row>
    <row r="117" spans="1:11" x14ac:dyDescent="0.3">
      <c r="B117" s="8" t="s">
        <v>401</v>
      </c>
      <c r="C117" s="61" t="s">
        <v>402</v>
      </c>
      <c r="D117" s="55" t="s">
        <v>403</v>
      </c>
      <c r="E117" s="6" t="s">
        <v>196</v>
      </c>
      <c r="F117" s="19">
        <v>10000000</v>
      </c>
      <c r="G117" s="24">
        <v>9966.24</v>
      </c>
      <c r="H117" s="24">
        <v>0.73</v>
      </c>
      <c r="I117" s="31">
        <v>4.7553999999999998</v>
      </c>
      <c r="J117" s="31"/>
      <c r="K117" s="35"/>
    </row>
    <row r="118" spans="1:11" x14ac:dyDescent="0.3">
      <c r="C118" s="59" t="s">
        <v>182</v>
      </c>
      <c r="D118" s="55"/>
      <c r="E118" s="6"/>
      <c r="F118" s="19"/>
      <c r="G118" s="25">
        <v>44529.2</v>
      </c>
      <c r="H118" s="25">
        <v>3.26</v>
      </c>
      <c r="I118" s="31"/>
      <c r="J118" s="31"/>
      <c r="K118" s="35"/>
    </row>
    <row r="119" spans="1:11" x14ac:dyDescent="0.3">
      <c r="C119" s="58"/>
      <c r="D119" s="55"/>
      <c r="E119" s="6"/>
      <c r="F119" s="19"/>
      <c r="G119" s="24"/>
      <c r="H119" s="24"/>
      <c r="I119" s="31"/>
      <c r="J119" s="31"/>
      <c r="K119" s="35"/>
    </row>
    <row r="120" spans="1:11" x14ac:dyDescent="0.3">
      <c r="C120" s="60" t="s">
        <v>17</v>
      </c>
      <c r="D120" s="55"/>
      <c r="E120" s="6"/>
      <c r="F120" s="19"/>
      <c r="G120" s="24"/>
      <c r="H120" s="24"/>
      <c r="I120" s="31"/>
      <c r="J120" s="31"/>
      <c r="K120" s="35"/>
    </row>
    <row r="121" spans="1:11" x14ac:dyDescent="0.3">
      <c r="B121" s="8" t="s">
        <v>1200</v>
      </c>
      <c r="C121" s="61" t="s">
        <v>1201</v>
      </c>
      <c r="D121" s="55" t="s">
        <v>1202</v>
      </c>
      <c r="E121" s="6" t="s">
        <v>196</v>
      </c>
      <c r="F121" s="19">
        <v>4500000</v>
      </c>
      <c r="G121" s="24">
        <v>4306.79</v>
      </c>
      <c r="H121" s="24">
        <v>0.31</v>
      </c>
      <c r="I121" s="31">
        <v>5.6999880000000003</v>
      </c>
      <c r="J121" s="31"/>
      <c r="K121" s="35"/>
    </row>
    <row r="122" spans="1:11" x14ac:dyDescent="0.3">
      <c r="C122" s="59" t="s">
        <v>182</v>
      </c>
      <c r="D122" s="55"/>
      <c r="E122" s="6"/>
      <c r="F122" s="19"/>
      <c r="G122" s="25">
        <v>4306.79</v>
      </c>
      <c r="H122" s="25">
        <v>0.31</v>
      </c>
      <c r="I122" s="31"/>
      <c r="J122" s="31"/>
      <c r="K122" s="35"/>
    </row>
    <row r="123" spans="1:11" x14ac:dyDescent="0.3">
      <c r="C123" s="58"/>
      <c r="D123" s="55"/>
      <c r="E123" s="6"/>
      <c r="F123" s="19"/>
      <c r="G123" s="24"/>
      <c r="H123" s="24"/>
      <c r="I123" s="31"/>
      <c r="J123" s="31"/>
      <c r="K123" s="35"/>
    </row>
    <row r="124" spans="1:11" x14ac:dyDescent="0.3">
      <c r="C124" s="59" t="s">
        <v>18</v>
      </c>
      <c r="D124" s="55"/>
      <c r="E124" s="6"/>
      <c r="F124" s="19"/>
      <c r="G124" s="24" t="s">
        <v>2</v>
      </c>
      <c r="H124" s="24" t="s">
        <v>2</v>
      </c>
      <c r="I124" s="31"/>
      <c r="J124" s="31"/>
      <c r="K124" s="35"/>
    </row>
    <row r="125" spans="1:11" x14ac:dyDescent="0.3">
      <c r="C125" s="58"/>
      <c r="D125" s="55"/>
      <c r="E125" s="6"/>
      <c r="F125" s="19"/>
      <c r="G125" s="24"/>
      <c r="H125" s="24"/>
      <c r="I125" s="31"/>
      <c r="J125" s="31"/>
      <c r="K125" s="35"/>
    </row>
    <row r="126" spans="1:11" x14ac:dyDescent="0.3">
      <c r="A126" s="10"/>
      <c r="B126" s="28"/>
      <c r="C126" s="59" t="s">
        <v>19</v>
      </c>
      <c r="D126" s="55"/>
      <c r="E126" s="6"/>
      <c r="F126" s="19"/>
      <c r="G126" s="24"/>
      <c r="H126" s="24"/>
      <c r="I126" s="31"/>
      <c r="J126" s="31"/>
      <c r="K126" s="35"/>
    </row>
    <row r="127" spans="1:11" x14ac:dyDescent="0.3">
      <c r="A127" s="28"/>
      <c r="B127" s="28"/>
      <c r="C127" s="59" t="s">
        <v>20</v>
      </c>
      <c r="D127" s="55"/>
      <c r="E127" s="6"/>
      <c r="F127" s="19"/>
      <c r="G127" s="24" t="s">
        <v>2</v>
      </c>
      <c r="H127" s="24" t="s">
        <v>2</v>
      </c>
      <c r="I127" s="31"/>
      <c r="J127" s="31"/>
      <c r="K127" s="35"/>
    </row>
    <row r="128" spans="1:11" x14ac:dyDescent="0.3">
      <c r="A128" s="28"/>
      <c r="B128" s="28"/>
      <c r="C128" s="59"/>
      <c r="D128" s="55"/>
      <c r="E128" s="6"/>
      <c r="F128" s="19"/>
      <c r="G128" s="24"/>
      <c r="H128" s="24"/>
      <c r="I128" s="31"/>
      <c r="J128" s="31"/>
      <c r="K128" s="35"/>
    </row>
    <row r="129" spans="1:54" x14ac:dyDescent="0.3">
      <c r="C129" s="60" t="s">
        <v>21</v>
      </c>
      <c r="D129" s="55"/>
      <c r="E129" s="6"/>
      <c r="F129" s="19"/>
      <c r="G129" s="24"/>
      <c r="H129" s="24"/>
      <c r="I129" s="31"/>
      <c r="J129" s="31"/>
      <c r="K129" s="35"/>
    </row>
    <row r="130" spans="1:54" x14ac:dyDescent="0.3">
      <c r="B130" s="8" t="s">
        <v>886</v>
      </c>
      <c r="C130" s="61" t="s">
        <v>4968</v>
      </c>
      <c r="D130" s="55" t="s">
        <v>887</v>
      </c>
      <c r="E130" s="6" t="s">
        <v>888</v>
      </c>
      <c r="F130" s="19">
        <v>41089.531999999999</v>
      </c>
      <c r="G130" s="24">
        <v>4793.37</v>
      </c>
      <c r="H130" s="24">
        <v>0.35</v>
      </c>
      <c r="I130" s="31">
        <v>5.45</v>
      </c>
      <c r="J130" s="31"/>
      <c r="K130" s="35"/>
    </row>
    <row r="131" spans="1:54" x14ac:dyDescent="0.3">
      <c r="C131" s="59" t="s">
        <v>182</v>
      </c>
      <c r="D131" s="55"/>
      <c r="E131" s="6"/>
      <c r="F131" s="19"/>
      <c r="G131" s="25">
        <v>4793.37</v>
      </c>
      <c r="H131" s="25">
        <v>0.35</v>
      </c>
      <c r="I131" s="31"/>
      <c r="J131" s="31"/>
      <c r="K131" s="35"/>
    </row>
    <row r="132" spans="1:54" x14ac:dyDescent="0.3">
      <c r="C132" s="58"/>
      <c r="D132" s="55"/>
      <c r="E132" s="6"/>
      <c r="F132" s="19"/>
      <c r="G132" s="24"/>
      <c r="H132" s="24"/>
      <c r="I132" s="31"/>
      <c r="J132" s="31"/>
      <c r="K132" s="35"/>
    </row>
    <row r="133" spans="1:54" x14ac:dyDescent="0.3">
      <c r="C133" s="59" t="s">
        <v>22</v>
      </c>
      <c r="D133" s="55"/>
      <c r="E133" s="6"/>
      <c r="F133" s="19"/>
      <c r="G133" s="24" t="s">
        <v>2</v>
      </c>
      <c r="H133" s="24" t="s">
        <v>2</v>
      </c>
      <c r="I133" s="31"/>
      <c r="J133" s="31"/>
      <c r="K133" s="35"/>
    </row>
    <row r="134" spans="1:54" x14ac:dyDescent="0.3">
      <c r="C134" s="58"/>
      <c r="D134" s="55"/>
      <c r="E134" s="6"/>
      <c r="F134" s="19"/>
      <c r="G134" s="24"/>
      <c r="H134" s="24"/>
      <c r="I134" s="31"/>
      <c r="J134" s="31"/>
      <c r="K134" s="35"/>
    </row>
    <row r="135" spans="1:54" x14ac:dyDescent="0.3">
      <c r="C135" s="59" t="s">
        <v>23</v>
      </c>
      <c r="D135" s="55"/>
      <c r="E135" s="6"/>
      <c r="F135" s="19"/>
      <c r="G135" s="24" t="s">
        <v>2</v>
      </c>
      <c r="H135" s="24" t="s">
        <v>2</v>
      </c>
      <c r="I135" s="31"/>
      <c r="J135" s="31"/>
      <c r="K135" s="35"/>
    </row>
    <row r="136" spans="1:54" x14ac:dyDescent="0.3">
      <c r="C136" s="58"/>
      <c r="D136" s="55"/>
      <c r="E136" s="6"/>
      <c r="F136" s="19"/>
      <c r="G136" s="24"/>
      <c r="H136" s="24"/>
      <c r="I136" s="31"/>
      <c r="J136" s="31"/>
      <c r="K136" s="35"/>
    </row>
    <row r="137" spans="1:54" x14ac:dyDescent="0.3">
      <c r="C137" s="60" t="s">
        <v>24</v>
      </c>
      <c r="D137" s="55"/>
      <c r="E137" s="6"/>
      <c r="F137" s="19"/>
      <c r="G137" s="24"/>
      <c r="H137" s="24"/>
      <c r="I137" s="31"/>
      <c r="J137" s="31"/>
      <c r="K137" s="35"/>
    </row>
    <row r="138" spans="1:54" x14ac:dyDescent="0.3">
      <c r="B138" s="8" t="s">
        <v>197</v>
      </c>
      <c r="C138" s="61" t="s">
        <v>198</v>
      </c>
      <c r="D138" s="55"/>
      <c r="E138" s="6"/>
      <c r="F138" s="19"/>
      <c r="G138" s="24">
        <v>134585.16</v>
      </c>
      <c r="H138" s="24">
        <v>9.83</v>
      </c>
      <c r="I138" s="31"/>
      <c r="J138" s="31"/>
      <c r="K138" s="35"/>
    </row>
    <row r="139" spans="1:54" x14ac:dyDescent="0.3">
      <c r="C139" s="59" t="s">
        <v>182</v>
      </c>
      <c r="D139" s="55"/>
      <c r="E139" s="6"/>
      <c r="F139" s="19"/>
      <c r="G139" s="25">
        <v>134585.16</v>
      </c>
      <c r="H139" s="25">
        <v>9.83</v>
      </c>
      <c r="I139" s="31"/>
      <c r="J139" s="31"/>
      <c r="K139" s="35"/>
    </row>
    <row r="140" spans="1:54" x14ac:dyDescent="0.3">
      <c r="C140" s="58"/>
      <c r="D140" s="55"/>
      <c r="E140" s="6"/>
      <c r="F140" s="19"/>
      <c r="G140" s="24"/>
      <c r="H140" s="24"/>
      <c r="I140" s="31"/>
      <c r="J140" s="31"/>
      <c r="K140" s="35"/>
    </row>
    <row r="141" spans="1:54" x14ac:dyDescent="0.3">
      <c r="A141" s="10"/>
      <c r="B141" s="28"/>
      <c r="C141" s="59" t="s">
        <v>25</v>
      </c>
      <c r="D141" s="55"/>
      <c r="E141" s="6"/>
      <c r="F141" s="19"/>
      <c r="G141" s="24"/>
      <c r="H141" s="24"/>
      <c r="I141" s="31"/>
      <c r="J141" s="31"/>
      <c r="K141" s="35"/>
    </row>
    <row r="142" spans="1:54" s="2" customFormat="1" ht="13.8" x14ac:dyDescent="0.3">
      <c r="A142" s="28"/>
      <c r="B142" s="28"/>
      <c r="C142" s="58" t="s">
        <v>4955</v>
      </c>
      <c r="D142" s="55"/>
      <c r="E142" s="6"/>
      <c r="F142" s="19"/>
      <c r="G142" s="24" t="s">
        <v>2</v>
      </c>
      <c r="H142" s="24" t="s">
        <v>2</v>
      </c>
      <c r="I142" s="31"/>
      <c r="J142" s="31"/>
      <c r="K142" s="35"/>
      <c r="L142" s="3"/>
      <c r="AI142" s="3"/>
      <c r="AV142" s="3"/>
      <c r="AX142" s="3"/>
      <c r="BB142" s="3"/>
    </row>
    <row r="143" spans="1:54" x14ac:dyDescent="0.3">
      <c r="B143" s="8"/>
      <c r="C143" s="61" t="s">
        <v>199</v>
      </c>
      <c r="D143" s="55"/>
      <c r="E143" s="6"/>
      <c r="F143" s="19"/>
      <c r="G143" s="24">
        <v>33604.92</v>
      </c>
      <c r="H143" s="24">
        <v>2.4699999999999998</v>
      </c>
      <c r="I143" s="31"/>
      <c r="J143" s="31"/>
      <c r="K143" s="35"/>
    </row>
    <row r="144" spans="1:54" x14ac:dyDescent="0.3">
      <c r="C144" s="59" t="s">
        <v>182</v>
      </c>
      <c r="D144" s="55"/>
      <c r="E144" s="6"/>
      <c r="F144" s="19"/>
      <c r="G144" s="25">
        <v>33604.92</v>
      </c>
      <c r="H144" s="25">
        <v>2.4699999999999998</v>
      </c>
      <c r="I144" s="31"/>
      <c r="J144" s="31"/>
      <c r="K144" s="35"/>
    </row>
    <row r="145" spans="1:256" x14ac:dyDescent="0.3">
      <c r="C145" s="58"/>
      <c r="D145" s="55"/>
      <c r="E145" s="6"/>
      <c r="F145" s="19"/>
      <c r="G145" s="24"/>
      <c r="H145" s="24"/>
      <c r="I145" s="31"/>
      <c r="J145" s="31"/>
      <c r="K145" s="35"/>
    </row>
    <row r="146" spans="1:256" x14ac:dyDescent="0.3">
      <c r="C146" s="62" t="s">
        <v>200</v>
      </c>
      <c r="D146" s="56"/>
      <c r="E146" s="5"/>
      <c r="F146" s="20"/>
      <c r="G146" s="26">
        <v>1368539.22</v>
      </c>
      <c r="H146" s="26">
        <v>100</v>
      </c>
      <c r="I146" s="32"/>
      <c r="J146" s="32"/>
      <c r="K146" s="36"/>
    </row>
    <row r="148" spans="1:256" ht="15" x14ac:dyDescent="0.35">
      <c r="C148" s="51" t="s">
        <v>4614</v>
      </c>
      <c r="D148" s="51"/>
      <c r="E148" s="51"/>
      <c r="F148" s="51"/>
      <c r="G148" s="70"/>
      <c r="H148" s="70"/>
      <c r="I148" s="70"/>
      <c r="J148" s="51"/>
    </row>
    <row r="149" spans="1:256" ht="27.6" x14ac:dyDescent="0.3">
      <c r="C149" s="44" t="s">
        <v>4609</v>
      </c>
      <c r="D149" s="44" t="s">
        <v>4610</v>
      </c>
      <c r="E149" s="44" t="s">
        <v>5029</v>
      </c>
      <c r="F149" s="44" t="s">
        <v>4611</v>
      </c>
      <c r="G149" s="71" t="s">
        <v>34</v>
      </c>
      <c r="H149" s="72" t="s">
        <v>5030</v>
      </c>
      <c r="I149" s="71" t="s">
        <v>36</v>
      </c>
      <c r="J149" s="44" t="s">
        <v>39</v>
      </c>
    </row>
    <row r="150" spans="1:256" x14ac:dyDescent="0.3">
      <c r="C150" s="44" t="s">
        <v>5031</v>
      </c>
      <c r="D150" s="44"/>
      <c r="E150" s="44"/>
      <c r="F150" s="44"/>
      <c r="G150" s="71"/>
      <c r="H150" s="72"/>
      <c r="I150" s="71"/>
      <c r="J150" s="44"/>
    </row>
    <row r="151" spans="1:256" s="27" customFormat="1" x14ac:dyDescent="0.3">
      <c r="A151" s="1"/>
      <c r="B151" s="1"/>
      <c r="C151" s="47" t="s">
        <v>5042</v>
      </c>
      <c r="D151" s="73"/>
      <c r="E151" s="73"/>
      <c r="F151" s="73"/>
      <c r="G151" s="74"/>
      <c r="H151" s="75">
        <v>-50000</v>
      </c>
      <c r="I151" s="76">
        <v>-3.6535306602320099</v>
      </c>
      <c r="J151" s="44"/>
      <c r="K151" s="65"/>
      <c r="L151" s="65"/>
      <c r="M151" s="1"/>
      <c r="N151" s="1"/>
      <c r="O151" s="1"/>
      <c r="P151" s="1"/>
      <c r="Q151" s="1"/>
      <c r="R151" s="1"/>
      <c r="S151" s="1"/>
      <c r="T151" s="1"/>
      <c r="U151" s="1"/>
      <c r="V151" s="1"/>
      <c r="W151" s="1"/>
      <c r="X151" s="1"/>
      <c r="Y151" s="1"/>
      <c r="Z151" s="1"/>
      <c r="AA151" s="1"/>
      <c r="AB151" s="1"/>
      <c r="AC151" s="1"/>
      <c r="AD151" s="1"/>
      <c r="AE151" s="1"/>
      <c r="AF151" s="1"/>
      <c r="AG151" s="1"/>
      <c r="AH151" s="1"/>
      <c r="AI151" s="65"/>
      <c r="AJ151" s="1"/>
      <c r="AK151" s="1"/>
      <c r="AL151" s="1"/>
      <c r="AM151" s="1"/>
      <c r="AN151" s="1"/>
      <c r="AO151" s="1"/>
      <c r="AP151" s="1"/>
      <c r="AQ151" s="1"/>
      <c r="AR151" s="1"/>
      <c r="AS151" s="1"/>
      <c r="AT151" s="1"/>
      <c r="AU151" s="1"/>
      <c r="AV151" s="65"/>
      <c r="AW151" s="1"/>
      <c r="AX151" s="65"/>
      <c r="AY151" s="1"/>
      <c r="AZ151" s="1"/>
      <c r="BA151" s="1"/>
      <c r="BB151" s="65"/>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s="27" customFormat="1" x14ac:dyDescent="0.3">
      <c r="A152" s="1"/>
      <c r="B152" s="1"/>
      <c r="C152" s="47" t="s">
        <v>5039</v>
      </c>
      <c r="D152" s="73"/>
      <c r="E152" s="73"/>
      <c r="F152" s="73"/>
      <c r="G152" s="74"/>
      <c r="H152" s="75">
        <v>-25000</v>
      </c>
      <c r="I152" s="76">
        <v>-1.8267653301160049</v>
      </c>
      <c r="J152" s="44"/>
      <c r="K152" s="65"/>
      <c r="L152" s="65"/>
      <c r="M152" s="1"/>
      <c r="N152" s="1"/>
      <c r="O152" s="1"/>
      <c r="P152" s="1"/>
      <c r="Q152" s="1"/>
      <c r="R152" s="1"/>
      <c r="S152" s="1"/>
      <c r="T152" s="1"/>
      <c r="U152" s="1"/>
      <c r="V152" s="1"/>
      <c r="W152" s="1"/>
      <c r="X152" s="1"/>
      <c r="Y152" s="1"/>
      <c r="Z152" s="1"/>
      <c r="AA152" s="1"/>
      <c r="AB152" s="1"/>
      <c r="AC152" s="1"/>
      <c r="AD152" s="1"/>
      <c r="AE152" s="1"/>
      <c r="AF152" s="1"/>
      <c r="AG152" s="1"/>
      <c r="AH152" s="1"/>
      <c r="AI152" s="65"/>
      <c r="AJ152" s="1"/>
      <c r="AK152" s="1"/>
      <c r="AL152" s="1"/>
      <c r="AM152" s="1"/>
      <c r="AN152" s="1"/>
      <c r="AO152" s="1"/>
      <c r="AP152" s="1"/>
      <c r="AQ152" s="1"/>
      <c r="AR152" s="1"/>
      <c r="AS152" s="1"/>
      <c r="AT152" s="1"/>
      <c r="AU152" s="1"/>
      <c r="AV152" s="65"/>
      <c r="AW152" s="1"/>
      <c r="AX152" s="65"/>
      <c r="AY152" s="1"/>
      <c r="AZ152" s="1"/>
      <c r="BA152" s="1"/>
      <c r="BB152" s="65"/>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s="27" customFormat="1" x14ac:dyDescent="0.3">
      <c r="A153" s="1"/>
      <c r="B153" s="1"/>
      <c r="C153" s="47" t="s">
        <v>5040</v>
      </c>
      <c r="D153" s="73"/>
      <c r="E153" s="73"/>
      <c r="F153" s="73"/>
      <c r="G153" s="74"/>
      <c r="H153" s="75">
        <v>-25000</v>
      </c>
      <c r="I153" s="76">
        <v>-1.8267653301160049</v>
      </c>
      <c r="J153" s="44"/>
      <c r="K153" s="65"/>
      <c r="L153" s="65"/>
      <c r="M153" s="1"/>
      <c r="N153" s="1"/>
      <c r="O153" s="1"/>
      <c r="P153" s="1"/>
      <c r="Q153" s="1"/>
      <c r="R153" s="1"/>
      <c r="S153" s="1"/>
      <c r="T153" s="1"/>
      <c r="U153" s="1"/>
      <c r="V153" s="1"/>
      <c r="W153" s="1"/>
      <c r="X153" s="1"/>
      <c r="Y153" s="1"/>
      <c r="Z153" s="1"/>
      <c r="AA153" s="1"/>
      <c r="AB153" s="1"/>
      <c r="AC153" s="1"/>
      <c r="AD153" s="1"/>
      <c r="AE153" s="1"/>
      <c r="AF153" s="1"/>
      <c r="AG153" s="1"/>
      <c r="AH153" s="1"/>
      <c r="AI153" s="65"/>
      <c r="AJ153" s="1"/>
      <c r="AK153" s="1"/>
      <c r="AL153" s="1"/>
      <c r="AM153" s="1"/>
      <c r="AN153" s="1"/>
      <c r="AO153" s="1"/>
      <c r="AP153" s="1"/>
      <c r="AQ153" s="1"/>
      <c r="AR153" s="1"/>
      <c r="AS153" s="1"/>
      <c r="AT153" s="1"/>
      <c r="AU153" s="1"/>
      <c r="AV153" s="65"/>
      <c r="AW153" s="1"/>
      <c r="AX153" s="65"/>
      <c r="AY153" s="1"/>
      <c r="AZ153" s="1"/>
      <c r="BA153" s="1"/>
      <c r="BB153" s="65"/>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s="27" customFormat="1" x14ac:dyDescent="0.3">
      <c r="A154" s="1"/>
      <c r="B154" s="1"/>
      <c r="C154" s="47" t="s">
        <v>5041</v>
      </c>
      <c r="D154" s="73"/>
      <c r="E154" s="73"/>
      <c r="F154" s="73"/>
      <c r="G154" s="74"/>
      <c r="H154" s="75">
        <v>-25000</v>
      </c>
      <c r="I154" s="76">
        <v>-1.8267653301160049</v>
      </c>
      <c r="J154" s="44"/>
      <c r="K154" s="65"/>
      <c r="L154" s="65"/>
      <c r="M154" s="1"/>
      <c r="N154" s="1"/>
      <c r="O154" s="1"/>
      <c r="P154" s="1"/>
      <c r="Q154" s="1"/>
      <c r="R154" s="1"/>
      <c r="S154" s="1"/>
      <c r="T154" s="1"/>
      <c r="U154" s="1"/>
      <c r="V154" s="1"/>
      <c r="W154" s="1"/>
      <c r="X154" s="1"/>
      <c r="Y154" s="1"/>
      <c r="Z154" s="1"/>
      <c r="AA154" s="1"/>
      <c r="AB154" s="1"/>
      <c r="AC154" s="1"/>
      <c r="AD154" s="1"/>
      <c r="AE154" s="1"/>
      <c r="AF154" s="1"/>
      <c r="AG154" s="1"/>
      <c r="AH154" s="1"/>
      <c r="AI154" s="65"/>
      <c r="AJ154" s="1"/>
      <c r="AK154" s="1"/>
      <c r="AL154" s="1"/>
      <c r="AM154" s="1"/>
      <c r="AN154" s="1"/>
      <c r="AO154" s="1"/>
      <c r="AP154" s="1"/>
      <c r="AQ154" s="1"/>
      <c r="AR154" s="1"/>
      <c r="AS154" s="1"/>
      <c r="AT154" s="1"/>
      <c r="AU154" s="1"/>
      <c r="AV154" s="65"/>
      <c r="AW154" s="1"/>
      <c r="AX154" s="65"/>
      <c r="AY154" s="1"/>
      <c r="AZ154" s="1"/>
      <c r="BA154" s="1"/>
      <c r="BB154" s="65"/>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3">
      <c r="C155" s="49" t="s">
        <v>4613</v>
      </c>
      <c r="D155" s="49"/>
      <c r="E155" s="49"/>
      <c r="F155" s="49"/>
      <c r="G155" s="77"/>
      <c r="H155" s="77">
        <v>-125000</v>
      </c>
      <c r="I155" s="77">
        <v>-9.1338266505800245</v>
      </c>
      <c r="J155" s="49"/>
    </row>
    <row r="157" spans="1:256" x14ac:dyDescent="0.3">
      <c r="C157" s="1" t="s">
        <v>201</v>
      </c>
    </row>
    <row r="158" spans="1:256" x14ac:dyDescent="0.3">
      <c r="C158" s="37" t="s">
        <v>202</v>
      </c>
      <c r="D158" s="37"/>
      <c r="E158" s="37"/>
      <c r="F158" s="37"/>
      <c r="G158" s="37"/>
      <c r="H158" s="37"/>
      <c r="I158" s="37"/>
      <c r="J158" s="37"/>
      <c r="K158" s="37"/>
    </row>
    <row r="159" spans="1:256" x14ac:dyDescent="0.3">
      <c r="C159" s="2" t="s">
        <v>203</v>
      </c>
    </row>
    <row r="160" spans="1:256" x14ac:dyDescent="0.3">
      <c r="C160" s="2" t="s">
        <v>204</v>
      </c>
    </row>
    <row r="161" spans="3:11" ht="30" customHeight="1" x14ac:dyDescent="0.3">
      <c r="C161" s="87" t="s">
        <v>205</v>
      </c>
      <c r="D161" s="88"/>
      <c r="E161" s="88"/>
      <c r="F161" s="88"/>
      <c r="G161" s="88"/>
      <c r="H161" s="88"/>
      <c r="I161" s="88"/>
      <c r="J161" s="88"/>
      <c r="K161" s="88"/>
    </row>
    <row r="162" spans="3:11" x14ac:dyDescent="0.3">
      <c r="C162" s="2" t="s">
        <v>206</v>
      </c>
    </row>
    <row r="163" spans="3:11" x14ac:dyDescent="0.3">
      <c r="C163" s="2" t="s">
        <v>4987</v>
      </c>
    </row>
    <row r="164" spans="3:11" ht="52.5" customHeight="1" x14ac:dyDescent="0.3">
      <c r="C164" s="87" t="s">
        <v>5000</v>
      </c>
      <c r="D164" s="88"/>
      <c r="E164" s="88"/>
      <c r="F164" s="88"/>
      <c r="G164" s="88"/>
      <c r="H164" s="88"/>
      <c r="I164" s="88"/>
      <c r="J164" s="88"/>
      <c r="K164" s="88"/>
    </row>
    <row r="166" spans="3:11" x14ac:dyDescent="0.3">
      <c r="C166" s="1" t="s">
        <v>5109</v>
      </c>
      <c r="E166" s="85" t="s">
        <v>5110</v>
      </c>
    </row>
    <row r="167" spans="3:11" x14ac:dyDescent="0.3">
      <c r="E167" s="2" t="s">
        <v>5128</v>
      </c>
    </row>
  </sheetData>
  <sortState xmlns:xlrd2="http://schemas.microsoft.com/office/spreadsheetml/2017/richdata2" ref="A151:IV154">
    <sortCondition ref="H151:H154"/>
  </sortState>
  <mergeCells count="2">
    <mergeCell ref="C161:K161"/>
    <mergeCell ref="C164:K164"/>
  </mergeCells>
  <hyperlinks>
    <hyperlink ref="J2" location="'Index'!A1" display="'Index'!A1" xr:uid="{D036F9E2-40DB-471E-83E1-A12418450701}"/>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FA03-2A43-4D27-B1D6-0AEB3048F82C}">
  <sheetPr codeName="Sheet121"/>
  <dimension ref="A1:IV129"/>
  <sheetViews>
    <sheetView showGridLines="0" zoomScale="90" zoomScaleNormal="90" workbookViewId="0">
      <pane ySplit="6" topLeftCell="A11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2060</v>
      </c>
      <c r="J2" s="38" t="s">
        <v>4603</v>
      </c>
    </row>
    <row r="3" spans="1:54" ht="16.2" x14ac:dyDescent="0.35">
      <c r="C3" s="1" t="s">
        <v>28</v>
      </c>
      <c r="D3" s="21" t="s">
        <v>2061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231</v>
      </c>
      <c r="C11" s="61" t="s">
        <v>232</v>
      </c>
      <c r="D11" s="55" t="s">
        <v>233</v>
      </c>
      <c r="E11" s="6" t="s">
        <v>234</v>
      </c>
      <c r="F11" s="19">
        <v>5800000</v>
      </c>
      <c r="G11" s="24">
        <v>90851.199999999997</v>
      </c>
      <c r="H11" s="24">
        <v>3.92</v>
      </c>
      <c r="I11" s="31"/>
      <c r="J11" s="31"/>
      <c r="K11" s="35"/>
    </row>
    <row r="12" spans="1:54" x14ac:dyDescent="0.3">
      <c r="B12" s="8" t="s">
        <v>330</v>
      </c>
      <c r="C12" s="61" t="s">
        <v>331</v>
      </c>
      <c r="D12" s="55" t="s">
        <v>332</v>
      </c>
      <c r="E12" s="6" t="s">
        <v>101</v>
      </c>
      <c r="F12" s="19">
        <v>30000000</v>
      </c>
      <c r="G12" s="24">
        <v>79485</v>
      </c>
      <c r="H12" s="24">
        <v>3.43</v>
      </c>
      <c r="I12" s="31"/>
      <c r="J12" s="31"/>
      <c r="K12" s="35"/>
    </row>
    <row r="13" spans="1:54" x14ac:dyDescent="0.3">
      <c r="B13" s="8" t="s">
        <v>2062</v>
      </c>
      <c r="C13" s="61" t="s">
        <v>2063</v>
      </c>
      <c r="D13" s="55" t="s">
        <v>2064</v>
      </c>
      <c r="E13" s="6" t="s">
        <v>72</v>
      </c>
      <c r="F13" s="19">
        <v>1700000</v>
      </c>
      <c r="G13" s="24">
        <v>74398.8</v>
      </c>
      <c r="H13" s="24">
        <v>3.21</v>
      </c>
      <c r="I13" s="31"/>
      <c r="J13" s="31"/>
      <c r="K13" s="35"/>
    </row>
    <row r="14" spans="1:54" x14ac:dyDescent="0.3">
      <c r="B14" s="8" t="s">
        <v>2065</v>
      </c>
      <c r="C14" s="61" t="s">
        <v>674</v>
      </c>
      <c r="D14" s="55" t="s">
        <v>2066</v>
      </c>
      <c r="E14" s="6" t="s">
        <v>72</v>
      </c>
      <c r="F14" s="19">
        <v>1350000</v>
      </c>
      <c r="G14" s="24">
        <v>74378.25</v>
      </c>
      <c r="H14" s="24">
        <v>3.21</v>
      </c>
      <c r="I14" s="31"/>
      <c r="J14" s="31"/>
      <c r="K14" s="35"/>
    </row>
    <row r="15" spans="1:54" x14ac:dyDescent="0.3">
      <c r="B15" s="8" t="s">
        <v>2067</v>
      </c>
      <c r="C15" s="61" t="s">
        <v>2068</v>
      </c>
      <c r="D15" s="55" t="s">
        <v>2069</v>
      </c>
      <c r="E15" s="6" t="s">
        <v>109</v>
      </c>
      <c r="F15" s="19">
        <v>1790000</v>
      </c>
      <c r="G15" s="24">
        <v>71156.08</v>
      </c>
      <c r="H15" s="24">
        <v>3.07</v>
      </c>
      <c r="I15" s="31"/>
      <c r="J15" s="31"/>
      <c r="K15" s="35"/>
    </row>
    <row r="16" spans="1:54" x14ac:dyDescent="0.3">
      <c r="B16" s="8" t="s">
        <v>412</v>
      </c>
      <c r="C16" s="61" t="s">
        <v>413</v>
      </c>
      <c r="D16" s="55" t="s">
        <v>414</v>
      </c>
      <c r="E16" s="6" t="s">
        <v>72</v>
      </c>
      <c r="F16" s="19">
        <v>19000000</v>
      </c>
      <c r="G16" s="24">
        <v>71117</v>
      </c>
      <c r="H16" s="24">
        <v>3.07</v>
      </c>
      <c r="I16" s="31"/>
      <c r="J16" s="31"/>
      <c r="K16" s="35"/>
    </row>
    <row r="17" spans="2:11" x14ac:dyDescent="0.3">
      <c r="B17" s="8" t="s">
        <v>212</v>
      </c>
      <c r="C17" s="61" t="s">
        <v>213</v>
      </c>
      <c r="D17" s="55" t="s">
        <v>214</v>
      </c>
      <c r="E17" s="6" t="s">
        <v>128</v>
      </c>
      <c r="F17" s="19">
        <v>3600000</v>
      </c>
      <c r="G17" s="24">
        <v>68803.199999999997</v>
      </c>
      <c r="H17" s="24">
        <v>2.97</v>
      </c>
      <c r="I17" s="31"/>
      <c r="J17" s="31"/>
      <c r="K17" s="35"/>
    </row>
    <row r="18" spans="2:11" x14ac:dyDescent="0.3">
      <c r="B18" s="8" t="s">
        <v>1850</v>
      </c>
      <c r="C18" s="61" t="s">
        <v>1851</v>
      </c>
      <c r="D18" s="55" t="s">
        <v>1852</v>
      </c>
      <c r="E18" s="6" t="s">
        <v>113</v>
      </c>
      <c r="F18" s="19">
        <v>3600000</v>
      </c>
      <c r="G18" s="24">
        <v>65282.400000000001</v>
      </c>
      <c r="H18" s="24">
        <v>2.82</v>
      </c>
      <c r="I18" s="31"/>
      <c r="J18" s="31"/>
      <c r="K18" s="35"/>
    </row>
    <row r="19" spans="2:11" x14ac:dyDescent="0.3">
      <c r="B19" s="8" t="s">
        <v>290</v>
      </c>
      <c r="C19" s="61" t="s">
        <v>291</v>
      </c>
      <c r="D19" s="55" t="s">
        <v>292</v>
      </c>
      <c r="E19" s="6" t="s">
        <v>109</v>
      </c>
      <c r="F19" s="19">
        <v>1689832</v>
      </c>
      <c r="G19" s="24">
        <v>65085.57</v>
      </c>
      <c r="H19" s="24">
        <v>2.81</v>
      </c>
      <c r="I19" s="31"/>
      <c r="J19" s="31"/>
      <c r="K19" s="35"/>
    </row>
    <row r="20" spans="2:11" x14ac:dyDescent="0.3">
      <c r="B20" s="8" t="s">
        <v>2070</v>
      </c>
      <c r="C20" s="61" t="s">
        <v>2071</v>
      </c>
      <c r="D20" s="55" t="s">
        <v>2072</v>
      </c>
      <c r="E20" s="6" t="s">
        <v>44</v>
      </c>
      <c r="F20" s="19">
        <v>20905000</v>
      </c>
      <c r="G20" s="24">
        <v>62683.64</v>
      </c>
      <c r="H20" s="24">
        <v>2.71</v>
      </c>
      <c r="I20" s="31"/>
      <c r="J20" s="31"/>
      <c r="K20" s="35"/>
    </row>
    <row r="21" spans="2:11" x14ac:dyDescent="0.3">
      <c r="B21" s="8" t="s">
        <v>262</v>
      </c>
      <c r="C21" s="61" t="s">
        <v>263</v>
      </c>
      <c r="D21" s="55" t="s">
        <v>264</v>
      </c>
      <c r="E21" s="6" t="s">
        <v>120</v>
      </c>
      <c r="F21" s="19">
        <v>15598584</v>
      </c>
      <c r="G21" s="24">
        <v>60803.28</v>
      </c>
      <c r="H21" s="24">
        <v>2.63</v>
      </c>
      <c r="I21" s="31"/>
      <c r="J21" s="31"/>
      <c r="K21" s="35"/>
    </row>
    <row r="22" spans="2:11" x14ac:dyDescent="0.3">
      <c r="B22" s="8" t="s">
        <v>150</v>
      </c>
      <c r="C22" s="61" t="s">
        <v>151</v>
      </c>
      <c r="D22" s="55" t="s">
        <v>152</v>
      </c>
      <c r="E22" s="6" t="s">
        <v>153</v>
      </c>
      <c r="F22" s="19">
        <v>22205929</v>
      </c>
      <c r="G22" s="24">
        <v>58952.3</v>
      </c>
      <c r="H22" s="24">
        <v>2.5499999999999998</v>
      </c>
      <c r="I22" s="31"/>
      <c r="J22" s="31"/>
      <c r="K22" s="35"/>
    </row>
    <row r="23" spans="2:11" x14ac:dyDescent="0.3">
      <c r="B23" s="8" t="s">
        <v>110</v>
      </c>
      <c r="C23" s="61" t="s">
        <v>111</v>
      </c>
      <c r="D23" s="55" t="s">
        <v>112</v>
      </c>
      <c r="E23" s="6" t="s">
        <v>113</v>
      </c>
      <c r="F23" s="19">
        <v>9000000</v>
      </c>
      <c r="G23" s="24">
        <v>58905</v>
      </c>
      <c r="H23" s="24">
        <v>2.54</v>
      </c>
      <c r="I23" s="31"/>
      <c r="J23" s="31"/>
      <c r="K23" s="35"/>
    </row>
    <row r="24" spans="2:11" x14ac:dyDescent="0.3">
      <c r="B24" s="8" t="s">
        <v>225</v>
      </c>
      <c r="C24" s="61" t="s">
        <v>226</v>
      </c>
      <c r="D24" s="55" t="s">
        <v>227</v>
      </c>
      <c r="E24" s="6" t="s">
        <v>76</v>
      </c>
      <c r="F24" s="19">
        <v>225000</v>
      </c>
      <c r="G24" s="24">
        <v>58668.75</v>
      </c>
      <c r="H24" s="24">
        <v>2.5299999999999998</v>
      </c>
      <c r="I24" s="31"/>
      <c r="J24" s="31"/>
      <c r="K24" s="35"/>
    </row>
    <row r="25" spans="2:11" x14ac:dyDescent="0.3">
      <c r="B25" s="8" t="s">
        <v>48</v>
      </c>
      <c r="C25" s="61" t="s">
        <v>49</v>
      </c>
      <c r="D25" s="55" t="s">
        <v>50</v>
      </c>
      <c r="E25" s="6" t="s">
        <v>44</v>
      </c>
      <c r="F25" s="19">
        <v>4500000</v>
      </c>
      <c r="G25" s="24">
        <v>54076.5</v>
      </c>
      <c r="H25" s="24">
        <v>2.34</v>
      </c>
      <c r="I25" s="31"/>
      <c r="J25" s="31"/>
      <c r="K25" s="35"/>
    </row>
    <row r="26" spans="2:11" x14ac:dyDescent="0.3">
      <c r="B26" s="8" t="s">
        <v>528</v>
      </c>
      <c r="C26" s="61" t="s">
        <v>529</v>
      </c>
      <c r="D26" s="55" t="s">
        <v>530</v>
      </c>
      <c r="E26" s="6" t="s">
        <v>72</v>
      </c>
      <c r="F26" s="19">
        <v>7500000</v>
      </c>
      <c r="G26" s="24">
        <v>52893.75</v>
      </c>
      <c r="H26" s="24">
        <v>2.2799999999999998</v>
      </c>
      <c r="I26" s="31"/>
      <c r="J26" s="31"/>
      <c r="K26" s="35"/>
    </row>
    <row r="27" spans="2:11" x14ac:dyDescent="0.3">
      <c r="B27" s="8" t="s">
        <v>125</v>
      </c>
      <c r="C27" s="61" t="s">
        <v>126</v>
      </c>
      <c r="D27" s="55" t="s">
        <v>127</v>
      </c>
      <c r="E27" s="6" t="s">
        <v>128</v>
      </c>
      <c r="F27" s="19">
        <v>1200000</v>
      </c>
      <c r="G27" s="24">
        <v>52286.400000000001</v>
      </c>
      <c r="H27" s="24">
        <v>2.2599999999999998</v>
      </c>
      <c r="I27" s="31"/>
      <c r="J27" s="31"/>
      <c r="K27" s="35"/>
    </row>
    <row r="28" spans="2:11" x14ac:dyDescent="0.3">
      <c r="B28" s="8" t="s">
        <v>2073</v>
      </c>
      <c r="C28" s="61" t="s">
        <v>2074</v>
      </c>
      <c r="D28" s="55" t="s">
        <v>2075</v>
      </c>
      <c r="E28" s="6" t="s">
        <v>113</v>
      </c>
      <c r="F28" s="19">
        <v>2700000</v>
      </c>
      <c r="G28" s="24">
        <v>51340.5</v>
      </c>
      <c r="H28" s="24">
        <v>2.2200000000000002</v>
      </c>
      <c r="I28" s="31"/>
      <c r="J28" s="31"/>
      <c r="K28" s="35"/>
    </row>
    <row r="29" spans="2:11" x14ac:dyDescent="0.3">
      <c r="B29" s="8" t="s">
        <v>452</v>
      </c>
      <c r="C29" s="61" t="s">
        <v>453</v>
      </c>
      <c r="D29" s="55" t="s">
        <v>454</v>
      </c>
      <c r="E29" s="6" t="s">
        <v>109</v>
      </c>
      <c r="F29" s="19">
        <v>2900000</v>
      </c>
      <c r="G29" s="24">
        <v>48209.599999999999</v>
      </c>
      <c r="H29" s="24">
        <v>2.08</v>
      </c>
      <c r="I29" s="31"/>
      <c r="J29" s="31"/>
      <c r="K29" s="35"/>
    </row>
    <row r="30" spans="2:11" x14ac:dyDescent="0.3">
      <c r="B30" s="8" t="s">
        <v>2076</v>
      </c>
      <c r="C30" s="61" t="s">
        <v>2077</v>
      </c>
      <c r="D30" s="55" t="s">
        <v>2078</v>
      </c>
      <c r="E30" s="6" t="s">
        <v>955</v>
      </c>
      <c r="F30" s="19">
        <v>25000000</v>
      </c>
      <c r="G30" s="24">
        <v>47552.5</v>
      </c>
      <c r="H30" s="24">
        <v>2.0499999999999998</v>
      </c>
      <c r="I30" s="31"/>
      <c r="J30" s="31"/>
      <c r="K30" s="35"/>
    </row>
    <row r="31" spans="2:11" x14ac:dyDescent="0.3">
      <c r="B31" s="8" t="s">
        <v>2079</v>
      </c>
      <c r="C31" s="61" t="s">
        <v>2080</v>
      </c>
      <c r="D31" s="55" t="s">
        <v>2081</v>
      </c>
      <c r="E31" s="6" t="s">
        <v>76</v>
      </c>
      <c r="F31" s="19">
        <v>776046</v>
      </c>
      <c r="G31" s="24">
        <v>43893.16</v>
      </c>
      <c r="H31" s="24">
        <v>1.9</v>
      </c>
      <c r="I31" s="31"/>
      <c r="J31" s="31"/>
      <c r="K31" s="35"/>
    </row>
    <row r="32" spans="2:11" x14ac:dyDescent="0.3">
      <c r="B32" s="8" t="s">
        <v>287</v>
      </c>
      <c r="C32" s="61" t="s">
        <v>288</v>
      </c>
      <c r="D32" s="55" t="s">
        <v>289</v>
      </c>
      <c r="E32" s="6" t="s">
        <v>91</v>
      </c>
      <c r="F32" s="19">
        <v>9994510</v>
      </c>
      <c r="G32" s="24">
        <v>43850.91</v>
      </c>
      <c r="H32" s="24">
        <v>1.89</v>
      </c>
      <c r="I32" s="31"/>
      <c r="J32" s="31"/>
      <c r="K32" s="35"/>
    </row>
    <row r="33" spans="2:11" x14ac:dyDescent="0.3">
      <c r="B33" s="8" t="s">
        <v>354</v>
      </c>
      <c r="C33" s="61" t="s">
        <v>355</v>
      </c>
      <c r="D33" s="55" t="s">
        <v>356</v>
      </c>
      <c r="E33" s="6" t="s">
        <v>128</v>
      </c>
      <c r="F33" s="19">
        <v>100000000</v>
      </c>
      <c r="G33" s="24">
        <v>43200</v>
      </c>
      <c r="H33" s="24">
        <v>1.87</v>
      </c>
      <c r="I33" s="31"/>
      <c r="J33" s="31"/>
      <c r="K33" s="35"/>
    </row>
    <row r="34" spans="2:11" x14ac:dyDescent="0.3">
      <c r="B34" s="8" t="s">
        <v>248</v>
      </c>
      <c r="C34" s="61" t="s">
        <v>249</v>
      </c>
      <c r="D34" s="55" t="s">
        <v>250</v>
      </c>
      <c r="E34" s="6" t="s">
        <v>251</v>
      </c>
      <c r="F34" s="19">
        <v>9393514</v>
      </c>
      <c r="G34" s="24">
        <v>42735.79</v>
      </c>
      <c r="H34" s="24">
        <v>1.85</v>
      </c>
      <c r="I34" s="31"/>
      <c r="J34" s="31"/>
      <c r="K34" s="35"/>
    </row>
    <row r="35" spans="2:11" x14ac:dyDescent="0.3">
      <c r="B35" s="8" t="s">
        <v>163</v>
      </c>
      <c r="C35" s="61" t="s">
        <v>164</v>
      </c>
      <c r="D35" s="55" t="s">
        <v>165</v>
      </c>
      <c r="E35" s="6" t="s">
        <v>166</v>
      </c>
      <c r="F35" s="19">
        <v>1200000</v>
      </c>
      <c r="G35" s="24">
        <v>42148.800000000003</v>
      </c>
      <c r="H35" s="24">
        <v>1.82</v>
      </c>
      <c r="I35" s="31"/>
      <c r="J35" s="31"/>
      <c r="K35" s="35"/>
    </row>
    <row r="36" spans="2:11" x14ac:dyDescent="0.3">
      <c r="B36" s="8" t="s">
        <v>143</v>
      </c>
      <c r="C36" s="61" t="s">
        <v>144</v>
      </c>
      <c r="D36" s="55" t="s">
        <v>145</v>
      </c>
      <c r="E36" s="6" t="s">
        <v>146</v>
      </c>
      <c r="F36" s="19">
        <v>2700000</v>
      </c>
      <c r="G36" s="24">
        <v>41115.599999999999</v>
      </c>
      <c r="H36" s="24">
        <v>1.78</v>
      </c>
      <c r="I36" s="31"/>
      <c r="J36" s="31"/>
      <c r="K36" s="35"/>
    </row>
    <row r="37" spans="2:11" x14ac:dyDescent="0.3">
      <c r="B37" s="8" t="s">
        <v>2082</v>
      </c>
      <c r="C37" s="61" t="s">
        <v>2083</v>
      </c>
      <c r="D37" s="55" t="s">
        <v>2084</v>
      </c>
      <c r="E37" s="6" t="s">
        <v>76</v>
      </c>
      <c r="F37" s="19">
        <v>2050000</v>
      </c>
      <c r="G37" s="24">
        <v>40856.5</v>
      </c>
      <c r="H37" s="24">
        <v>1.76</v>
      </c>
      <c r="I37" s="31"/>
      <c r="J37" s="31"/>
      <c r="K37" s="35"/>
    </row>
    <row r="38" spans="2:11" x14ac:dyDescent="0.3">
      <c r="B38" s="8" t="s">
        <v>160</v>
      </c>
      <c r="C38" s="61" t="s">
        <v>161</v>
      </c>
      <c r="D38" s="55" t="s">
        <v>162</v>
      </c>
      <c r="E38" s="6" t="s">
        <v>132</v>
      </c>
      <c r="F38" s="19">
        <v>7501000</v>
      </c>
      <c r="G38" s="24">
        <v>38997.699999999997</v>
      </c>
      <c r="H38" s="24">
        <v>1.68</v>
      </c>
      <c r="I38" s="31"/>
      <c r="J38" s="31"/>
      <c r="K38" s="35"/>
    </row>
    <row r="39" spans="2:11" x14ac:dyDescent="0.3">
      <c r="B39" s="8" t="s">
        <v>175</v>
      </c>
      <c r="C39" s="61" t="s">
        <v>176</v>
      </c>
      <c r="D39" s="55" t="s">
        <v>177</v>
      </c>
      <c r="E39" s="6" t="s">
        <v>87</v>
      </c>
      <c r="F39" s="19">
        <v>8544000</v>
      </c>
      <c r="G39" s="24">
        <v>38969.18</v>
      </c>
      <c r="H39" s="24">
        <v>1.68</v>
      </c>
      <c r="I39" s="31"/>
      <c r="J39" s="31"/>
      <c r="K39" s="35"/>
    </row>
    <row r="40" spans="2:11" x14ac:dyDescent="0.3">
      <c r="B40" s="8" t="s">
        <v>133</v>
      </c>
      <c r="C40" s="61" t="s">
        <v>134</v>
      </c>
      <c r="D40" s="55" t="s">
        <v>135</v>
      </c>
      <c r="E40" s="6" t="s">
        <v>101</v>
      </c>
      <c r="F40" s="19">
        <v>1200000</v>
      </c>
      <c r="G40" s="24">
        <v>37413.599999999999</v>
      </c>
      <c r="H40" s="24">
        <v>1.62</v>
      </c>
      <c r="I40" s="31"/>
      <c r="J40" s="31"/>
      <c r="K40" s="35"/>
    </row>
    <row r="41" spans="2:11" x14ac:dyDescent="0.3">
      <c r="B41" s="8" t="s">
        <v>178</v>
      </c>
      <c r="C41" s="61" t="s">
        <v>179</v>
      </c>
      <c r="D41" s="55" t="s">
        <v>180</v>
      </c>
      <c r="E41" s="6" t="s">
        <v>181</v>
      </c>
      <c r="F41" s="19">
        <v>1577065</v>
      </c>
      <c r="G41" s="24">
        <v>35554.93</v>
      </c>
      <c r="H41" s="24">
        <v>1.54</v>
      </c>
      <c r="I41" s="31"/>
      <c r="J41" s="31"/>
      <c r="K41" s="35"/>
    </row>
    <row r="42" spans="2:11" x14ac:dyDescent="0.3">
      <c r="B42" s="8" t="s">
        <v>114</v>
      </c>
      <c r="C42" s="61" t="s">
        <v>115</v>
      </c>
      <c r="D42" s="55" t="s">
        <v>116</v>
      </c>
      <c r="E42" s="6" t="s">
        <v>101</v>
      </c>
      <c r="F42" s="19">
        <v>998300</v>
      </c>
      <c r="G42" s="24">
        <v>34127.879999999997</v>
      </c>
      <c r="H42" s="24">
        <v>1.47</v>
      </c>
      <c r="I42" s="31"/>
      <c r="J42" s="31"/>
      <c r="K42" s="35"/>
    </row>
    <row r="43" spans="2:11" x14ac:dyDescent="0.3">
      <c r="B43" s="8" t="s">
        <v>2085</v>
      </c>
      <c r="C43" s="61" t="s">
        <v>2086</v>
      </c>
      <c r="D43" s="55" t="s">
        <v>2087</v>
      </c>
      <c r="E43" s="6" t="s">
        <v>146</v>
      </c>
      <c r="F43" s="19">
        <v>2000000</v>
      </c>
      <c r="G43" s="24">
        <v>33172</v>
      </c>
      <c r="H43" s="24">
        <v>1.43</v>
      </c>
      <c r="I43" s="31"/>
      <c r="J43" s="31"/>
      <c r="K43" s="35"/>
    </row>
    <row r="44" spans="2:11" x14ac:dyDescent="0.3">
      <c r="B44" s="8" t="s">
        <v>1104</v>
      </c>
      <c r="C44" s="61" t="s">
        <v>1105</v>
      </c>
      <c r="D44" s="55" t="s">
        <v>1106</v>
      </c>
      <c r="E44" s="6" t="s">
        <v>109</v>
      </c>
      <c r="F44" s="19">
        <v>3900000</v>
      </c>
      <c r="G44" s="24">
        <v>32106.75</v>
      </c>
      <c r="H44" s="24">
        <v>1.39</v>
      </c>
      <c r="I44" s="31"/>
      <c r="J44" s="31"/>
      <c r="K44" s="35"/>
    </row>
    <row r="45" spans="2:11" x14ac:dyDescent="0.3">
      <c r="B45" s="8" t="s">
        <v>636</v>
      </c>
      <c r="C45" s="61" t="s">
        <v>637</v>
      </c>
      <c r="D45" s="55" t="s">
        <v>638</v>
      </c>
      <c r="E45" s="6" t="s">
        <v>181</v>
      </c>
      <c r="F45" s="19">
        <v>280000</v>
      </c>
      <c r="G45" s="24">
        <v>31782.799999999999</v>
      </c>
      <c r="H45" s="24">
        <v>1.37</v>
      </c>
      <c r="I45" s="31"/>
      <c r="J45" s="31"/>
      <c r="K45" s="35"/>
    </row>
    <row r="46" spans="2:11" x14ac:dyDescent="0.3">
      <c r="B46" s="8" t="s">
        <v>2088</v>
      </c>
      <c r="C46" s="61" t="s">
        <v>2089</v>
      </c>
      <c r="D46" s="55" t="s">
        <v>2090</v>
      </c>
      <c r="E46" s="6" t="s">
        <v>120</v>
      </c>
      <c r="F46" s="19">
        <v>1200000</v>
      </c>
      <c r="G46" s="24">
        <v>30859.200000000001</v>
      </c>
      <c r="H46" s="24">
        <v>1.33</v>
      </c>
      <c r="I46" s="31"/>
      <c r="J46" s="31"/>
      <c r="K46" s="35"/>
    </row>
    <row r="47" spans="2:11" x14ac:dyDescent="0.3">
      <c r="B47" s="8" t="s">
        <v>139</v>
      </c>
      <c r="C47" s="61" t="s">
        <v>140</v>
      </c>
      <c r="D47" s="55" t="s">
        <v>141</v>
      </c>
      <c r="E47" s="6" t="s">
        <v>142</v>
      </c>
      <c r="F47" s="19">
        <v>96000</v>
      </c>
      <c r="G47" s="24">
        <v>30825.599999999999</v>
      </c>
      <c r="H47" s="24">
        <v>1.33</v>
      </c>
      <c r="I47" s="31"/>
      <c r="J47" s="31"/>
      <c r="K47" s="35"/>
    </row>
    <row r="48" spans="2:11" x14ac:dyDescent="0.3">
      <c r="B48" s="8" t="s">
        <v>618</v>
      </c>
      <c r="C48" s="61" t="s">
        <v>619</v>
      </c>
      <c r="D48" s="55" t="s">
        <v>620</v>
      </c>
      <c r="E48" s="6" t="s">
        <v>234</v>
      </c>
      <c r="F48" s="19">
        <v>6300373</v>
      </c>
      <c r="G48" s="24">
        <v>30730.07</v>
      </c>
      <c r="H48" s="24">
        <v>1.33</v>
      </c>
      <c r="I48" s="31"/>
      <c r="J48" s="31"/>
      <c r="K48" s="35"/>
    </row>
    <row r="49" spans="2:11" x14ac:dyDescent="0.3">
      <c r="B49" s="8" t="s">
        <v>284</v>
      </c>
      <c r="C49" s="61" t="s">
        <v>285</v>
      </c>
      <c r="D49" s="55" t="s">
        <v>286</v>
      </c>
      <c r="E49" s="6" t="s">
        <v>128</v>
      </c>
      <c r="F49" s="19">
        <v>3500000</v>
      </c>
      <c r="G49" s="24">
        <v>30560.25</v>
      </c>
      <c r="H49" s="24">
        <v>1.32</v>
      </c>
      <c r="I49" s="31"/>
      <c r="J49" s="31"/>
      <c r="K49" s="35"/>
    </row>
    <row r="50" spans="2:11" x14ac:dyDescent="0.3">
      <c r="B50" s="8" t="s">
        <v>598</v>
      </c>
      <c r="C50" s="61" t="s">
        <v>599</v>
      </c>
      <c r="D50" s="55" t="s">
        <v>600</v>
      </c>
      <c r="E50" s="6" t="s">
        <v>234</v>
      </c>
      <c r="F50" s="19">
        <v>3000000</v>
      </c>
      <c r="G50" s="24">
        <v>30346.5</v>
      </c>
      <c r="H50" s="24">
        <v>1.31</v>
      </c>
      <c r="I50" s="31"/>
      <c r="J50" s="31"/>
      <c r="K50" s="35"/>
    </row>
    <row r="51" spans="2:11" x14ac:dyDescent="0.3">
      <c r="B51" s="8" t="s">
        <v>2091</v>
      </c>
      <c r="C51" s="61" t="s">
        <v>2092</v>
      </c>
      <c r="D51" s="55" t="s">
        <v>2093</v>
      </c>
      <c r="E51" s="6" t="s">
        <v>113</v>
      </c>
      <c r="F51" s="19">
        <v>6315774</v>
      </c>
      <c r="G51" s="24">
        <v>29399.93</v>
      </c>
      <c r="H51" s="24">
        <v>1.27</v>
      </c>
      <c r="I51" s="31"/>
      <c r="J51" s="31"/>
      <c r="K51" s="35"/>
    </row>
    <row r="52" spans="2:11" x14ac:dyDescent="0.3">
      <c r="B52" s="8" t="s">
        <v>342</v>
      </c>
      <c r="C52" s="61" t="s">
        <v>343</v>
      </c>
      <c r="D52" s="55" t="s">
        <v>344</v>
      </c>
      <c r="E52" s="6" t="s">
        <v>124</v>
      </c>
      <c r="F52" s="19">
        <v>3000000</v>
      </c>
      <c r="G52" s="24">
        <v>26691</v>
      </c>
      <c r="H52" s="24">
        <v>1.1499999999999999</v>
      </c>
      <c r="I52" s="31"/>
      <c r="J52" s="31"/>
      <c r="K52" s="35"/>
    </row>
    <row r="53" spans="2:11" x14ac:dyDescent="0.3">
      <c r="B53" s="8" t="s">
        <v>415</v>
      </c>
      <c r="C53" s="61" t="s">
        <v>416</v>
      </c>
      <c r="D53" s="55" t="s">
        <v>417</v>
      </c>
      <c r="E53" s="6" t="s">
        <v>120</v>
      </c>
      <c r="F53" s="19">
        <v>1081025</v>
      </c>
      <c r="G53" s="24">
        <v>24884.11</v>
      </c>
      <c r="H53" s="24">
        <v>1.07</v>
      </c>
      <c r="I53" s="31"/>
      <c r="J53" s="31"/>
      <c r="K53" s="35"/>
    </row>
    <row r="54" spans="2:11" x14ac:dyDescent="0.3">
      <c r="B54" s="8" t="s">
        <v>2094</v>
      </c>
      <c r="C54" s="61" t="s">
        <v>2095</v>
      </c>
      <c r="D54" s="55" t="s">
        <v>2096</v>
      </c>
      <c r="E54" s="6" t="s">
        <v>76</v>
      </c>
      <c r="F54" s="19">
        <v>6000000</v>
      </c>
      <c r="G54" s="24">
        <v>24360</v>
      </c>
      <c r="H54" s="24">
        <v>1.05</v>
      </c>
      <c r="I54" s="31"/>
      <c r="J54" s="31"/>
      <c r="K54" s="35"/>
    </row>
    <row r="55" spans="2:11" x14ac:dyDescent="0.3">
      <c r="B55" s="8" t="s">
        <v>157</v>
      </c>
      <c r="C55" s="61" t="s">
        <v>158</v>
      </c>
      <c r="D55" s="55" t="s">
        <v>159</v>
      </c>
      <c r="E55" s="6" t="s">
        <v>146</v>
      </c>
      <c r="F55" s="19">
        <v>1300000</v>
      </c>
      <c r="G55" s="24">
        <v>22503</v>
      </c>
      <c r="H55" s="24">
        <v>0.97</v>
      </c>
      <c r="I55" s="31"/>
      <c r="J55" s="31"/>
      <c r="K55" s="35"/>
    </row>
    <row r="56" spans="2:11" x14ac:dyDescent="0.3">
      <c r="B56" s="8" t="s">
        <v>2097</v>
      </c>
      <c r="C56" s="61" t="s">
        <v>2098</v>
      </c>
      <c r="D56" s="55" t="s">
        <v>2099</v>
      </c>
      <c r="E56" s="6" t="s">
        <v>470</v>
      </c>
      <c r="F56" s="19">
        <v>606096</v>
      </c>
      <c r="G56" s="24">
        <v>18893.830000000002</v>
      </c>
      <c r="H56" s="24">
        <v>0.82</v>
      </c>
      <c r="I56" s="31"/>
      <c r="J56" s="31"/>
      <c r="K56" s="35"/>
    </row>
    <row r="57" spans="2:11" x14ac:dyDescent="0.3">
      <c r="B57" s="8" t="s">
        <v>2102</v>
      </c>
      <c r="C57" s="61" t="s">
        <v>2101</v>
      </c>
      <c r="D57" s="55" t="s">
        <v>2103</v>
      </c>
      <c r="E57" s="6" t="s">
        <v>153</v>
      </c>
      <c r="F57" s="19">
        <v>11640353</v>
      </c>
      <c r="G57" s="19">
        <v>12376.82</v>
      </c>
      <c r="H57" s="66">
        <v>0.53</v>
      </c>
      <c r="I57" s="31"/>
      <c r="J57" s="31"/>
      <c r="K57" s="35" t="s">
        <v>4959</v>
      </c>
    </row>
    <row r="58" spans="2:11" x14ac:dyDescent="0.3">
      <c r="B58" s="8" t="s">
        <v>522</v>
      </c>
      <c r="C58" s="61" t="s">
        <v>523</v>
      </c>
      <c r="D58" s="55" t="s">
        <v>524</v>
      </c>
      <c r="E58" s="6" t="s">
        <v>120</v>
      </c>
      <c r="F58" s="19">
        <v>128577</v>
      </c>
      <c r="G58" s="24">
        <v>5098.21</v>
      </c>
      <c r="H58" s="24">
        <v>0.22</v>
      </c>
      <c r="I58" s="31"/>
      <c r="J58" s="31"/>
      <c r="K58" s="35"/>
    </row>
    <row r="59" spans="2:11" x14ac:dyDescent="0.3">
      <c r="B59" s="8" t="s">
        <v>268</v>
      </c>
      <c r="C59" s="61" t="s">
        <v>269</v>
      </c>
      <c r="D59" s="55" t="s">
        <v>270</v>
      </c>
      <c r="E59" s="6" t="s">
        <v>61</v>
      </c>
      <c r="F59" s="19">
        <v>817285</v>
      </c>
      <c r="G59" s="24">
        <v>3869.84</v>
      </c>
      <c r="H59" s="24">
        <v>0.17</v>
      </c>
      <c r="I59" s="31"/>
      <c r="J59" s="31"/>
      <c r="K59" s="35"/>
    </row>
    <row r="60" spans="2:11" x14ac:dyDescent="0.3">
      <c r="B60" s="8" t="s">
        <v>1086</v>
      </c>
      <c r="C60" s="61" t="s">
        <v>1087</v>
      </c>
      <c r="D60" s="55" t="s">
        <v>1088</v>
      </c>
      <c r="E60" s="6" t="s">
        <v>142</v>
      </c>
      <c r="F60" s="19">
        <v>351580</v>
      </c>
      <c r="G60" s="24">
        <v>3156.49</v>
      </c>
      <c r="H60" s="24">
        <v>0.14000000000000001</v>
      </c>
      <c r="I60" s="31"/>
      <c r="J60" s="31"/>
      <c r="K60" s="35"/>
    </row>
    <row r="61" spans="2:11" x14ac:dyDescent="0.3">
      <c r="B61" s="8" t="s">
        <v>581</v>
      </c>
      <c r="C61" s="61" t="s">
        <v>582</v>
      </c>
      <c r="D61" s="55" t="s">
        <v>583</v>
      </c>
      <c r="E61" s="6" t="s">
        <v>120</v>
      </c>
      <c r="F61" s="19">
        <v>178816</v>
      </c>
      <c r="G61" s="24">
        <v>554.24</v>
      </c>
      <c r="H61" s="24">
        <v>0.02</v>
      </c>
      <c r="I61" s="31"/>
      <c r="J61" s="31"/>
      <c r="K61" s="35"/>
    </row>
    <row r="62" spans="2:11" x14ac:dyDescent="0.3">
      <c r="B62" s="8" t="s">
        <v>228</v>
      </c>
      <c r="C62" s="61" t="s">
        <v>229</v>
      </c>
      <c r="D62" s="55" t="s">
        <v>230</v>
      </c>
      <c r="E62" s="6" t="s">
        <v>120</v>
      </c>
      <c r="F62" s="19">
        <v>125</v>
      </c>
      <c r="G62" s="24">
        <v>7.05</v>
      </c>
      <c r="H62" s="24" t="s">
        <v>4956</v>
      </c>
      <c r="I62" s="31"/>
      <c r="J62" s="31"/>
      <c r="K62" s="35"/>
    </row>
    <row r="63" spans="2:11" x14ac:dyDescent="0.3">
      <c r="C63" s="59" t="s">
        <v>182</v>
      </c>
      <c r="D63" s="55"/>
      <c r="E63" s="6"/>
      <c r="F63" s="19"/>
      <c r="G63" s="25">
        <v>2171971.46</v>
      </c>
      <c r="H63" s="25">
        <v>93.78</v>
      </c>
      <c r="I63" s="31"/>
      <c r="J63" s="31"/>
      <c r="K63" s="35"/>
    </row>
    <row r="64" spans="2:11" x14ac:dyDescent="0.3">
      <c r="C64" s="58"/>
      <c r="D64" s="55"/>
      <c r="E64" s="6"/>
      <c r="F64" s="19"/>
      <c r="G64" s="24"/>
      <c r="H64" s="24"/>
      <c r="I64" s="31"/>
      <c r="J64" s="31"/>
      <c r="K64" s="35"/>
    </row>
    <row r="65" spans="2:11" x14ac:dyDescent="0.3">
      <c r="C65" s="59" t="s">
        <v>3</v>
      </c>
      <c r="D65" s="55"/>
      <c r="E65" s="6"/>
      <c r="F65" s="19"/>
      <c r="G65" s="24" t="s">
        <v>2</v>
      </c>
      <c r="H65" s="24" t="s">
        <v>2</v>
      </c>
      <c r="I65" s="31"/>
      <c r="J65" s="31"/>
      <c r="K65" s="35"/>
    </row>
    <row r="66" spans="2:11" x14ac:dyDescent="0.3">
      <c r="C66" s="58"/>
      <c r="D66" s="55"/>
      <c r="E66" s="6"/>
      <c r="F66" s="19"/>
      <c r="G66" s="24"/>
      <c r="H66" s="24"/>
      <c r="I66" s="31"/>
      <c r="J66" s="31"/>
      <c r="K66" s="35"/>
    </row>
    <row r="67" spans="2:11" x14ac:dyDescent="0.3">
      <c r="C67" s="60" t="s">
        <v>4</v>
      </c>
      <c r="D67" s="55"/>
      <c r="E67" s="6"/>
      <c r="F67" s="19"/>
      <c r="G67" s="24"/>
      <c r="H67" s="24"/>
      <c r="I67" s="31"/>
      <c r="J67" s="31"/>
      <c r="K67" s="35"/>
    </row>
    <row r="68" spans="2:11" x14ac:dyDescent="0.3">
      <c r="B68" s="8" t="s">
        <v>394</v>
      </c>
      <c r="C68" s="61" t="s">
        <v>395</v>
      </c>
      <c r="D68" s="55" t="s">
        <v>396</v>
      </c>
      <c r="E68" s="6" t="s">
        <v>255</v>
      </c>
      <c r="F68" s="19">
        <v>2562406</v>
      </c>
      <c r="G68" s="63">
        <v>0</v>
      </c>
      <c r="H68" s="24" t="s">
        <v>4956</v>
      </c>
      <c r="I68" s="31"/>
      <c r="J68" s="31"/>
      <c r="K68" s="35" t="s">
        <v>4970</v>
      </c>
    </row>
    <row r="69" spans="2:11" x14ac:dyDescent="0.3">
      <c r="C69" s="59" t="s">
        <v>182</v>
      </c>
      <c r="D69" s="55"/>
      <c r="E69" s="6"/>
      <c r="F69" s="19"/>
      <c r="G69" s="64">
        <v>0</v>
      </c>
      <c r="H69" s="25" t="s">
        <v>4956</v>
      </c>
      <c r="I69" s="31"/>
      <c r="J69" s="31"/>
      <c r="K69" s="35"/>
    </row>
    <row r="70" spans="2:11" x14ac:dyDescent="0.3">
      <c r="C70" s="58"/>
      <c r="D70" s="55"/>
      <c r="E70" s="6"/>
      <c r="F70" s="19"/>
      <c r="G70" s="24"/>
      <c r="H70" s="24"/>
      <c r="I70" s="31"/>
      <c r="J70" s="31"/>
      <c r="K70" s="35"/>
    </row>
    <row r="71" spans="2:11" x14ac:dyDescent="0.3">
      <c r="C71" s="59" t="s">
        <v>5</v>
      </c>
      <c r="D71" s="55"/>
      <c r="E71" s="6"/>
      <c r="F71" s="19"/>
      <c r="G71" s="24"/>
      <c r="H71" s="24"/>
      <c r="I71" s="31"/>
      <c r="J71" s="31"/>
      <c r="K71" s="35"/>
    </row>
    <row r="72" spans="2:11" x14ac:dyDescent="0.3">
      <c r="C72" s="58"/>
      <c r="D72" s="55"/>
      <c r="E72" s="6"/>
      <c r="F72" s="19"/>
      <c r="G72" s="24"/>
      <c r="H72" s="24"/>
      <c r="I72" s="31"/>
      <c r="J72" s="31"/>
      <c r="K72" s="35"/>
    </row>
    <row r="73" spans="2:11" x14ac:dyDescent="0.3">
      <c r="C73" s="59" t="s">
        <v>6</v>
      </c>
      <c r="D73" s="55"/>
      <c r="E73" s="6"/>
      <c r="F73" s="19"/>
      <c r="G73" s="24" t="s">
        <v>2</v>
      </c>
      <c r="H73" s="24" t="s">
        <v>2</v>
      </c>
      <c r="I73" s="31"/>
      <c r="J73" s="31"/>
      <c r="K73" s="35"/>
    </row>
    <row r="74" spans="2:11" x14ac:dyDescent="0.3">
      <c r="C74" s="58"/>
      <c r="D74" s="55"/>
      <c r="E74" s="6"/>
      <c r="F74" s="19"/>
      <c r="G74" s="24"/>
      <c r="H74" s="24"/>
      <c r="I74" s="31"/>
      <c r="J74" s="31"/>
      <c r="K74" s="35"/>
    </row>
    <row r="75" spans="2:11" x14ac:dyDescent="0.3">
      <c r="C75" s="59" t="s">
        <v>7</v>
      </c>
      <c r="D75" s="55"/>
      <c r="E75" s="6"/>
      <c r="F75" s="19"/>
      <c r="G75" s="24" t="s">
        <v>2</v>
      </c>
      <c r="H75" s="24" t="s">
        <v>2</v>
      </c>
      <c r="I75" s="31"/>
      <c r="J75" s="31"/>
      <c r="K75" s="35"/>
    </row>
    <row r="76" spans="2:11" x14ac:dyDescent="0.3">
      <c r="C76" s="58"/>
      <c r="D76" s="55"/>
      <c r="E76" s="6"/>
      <c r="F76" s="19"/>
      <c r="G76" s="24"/>
      <c r="H76" s="24"/>
      <c r="I76" s="31"/>
      <c r="J76" s="31"/>
      <c r="K76" s="35"/>
    </row>
    <row r="77" spans="2:11" x14ac:dyDescent="0.3">
      <c r="C77" s="59" t="s">
        <v>8</v>
      </c>
      <c r="D77" s="55"/>
      <c r="E77" s="6"/>
      <c r="F77" s="19"/>
      <c r="G77" s="24" t="s">
        <v>2</v>
      </c>
      <c r="H77" s="24" t="s">
        <v>2</v>
      </c>
      <c r="I77" s="31"/>
      <c r="J77" s="31"/>
      <c r="K77" s="35"/>
    </row>
    <row r="78" spans="2:11" x14ac:dyDescent="0.3">
      <c r="C78" s="58"/>
      <c r="D78" s="55"/>
      <c r="E78" s="6"/>
      <c r="F78" s="19"/>
      <c r="G78" s="24"/>
      <c r="H78" s="24"/>
      <c r="I78" s="31"/>
      <c r="J78" s="31"/>
      <c r="K78" s="35"/>
    </row>
    <row r="79" spans="2:11" x14ac:dyDescent="0.3">
      <c r="C79" s="59" t="s">
        <v>9</v>
      </c>
      <c r="D79" s="55"/>
      <c r="E79" s="6"/>
      <c r="F79" s="19"/>
      <c r="G79" s="24" t="s">
        <v>2</v>
      </c>
      <c r="H79" s="24" t="s">
        <v>2</v>
      </c>
      <c r="I79" s="31"/>
      <c r="J79" s="31"/>
      <c r="K79" s="35"/>
    </row>
    <row r="80" spans="2:11" x14ac:dyDescent="0.3">
      <c r="C80" s="58"/>
      <c r="D80" s="55"/>
      <c r="E80" s="6"/>
      <c r="F80" s="19"/>
      <c r="G80" s="24"/>
      <c r="H80" s="24"/>
      <c r="I80" s="31"/>
      <c r="J80" s="31"/>
      <c r="K80" s="35"/>
    </row>
    <row r="81" spans="1:11" x14ac:dyDescent="0.3">
      <c r="C81" s="59" t="s">
        <v>10</v>
      </c>
      <c r="D81" s="55"/>
      <c r="E81" s="6"/>
      <c r="F81" s="19"/>
      <c r="G81" s="24" t="s">
        <v>2</v>
      </c>
      <c r="H81" s="24" t="s">
        <v>2</v>
      </c>
      <c r="I81" s="31"/>
      <c r="J81" s="31"/>
      <c r="K81" s="35"/>
    </row>
    <row r="82" spans="1:11" x14ac:dyDescent="0.3">
      <c r="C82" s="58"/>
      <c r="D82" s="55"/>
      <c r="E82" s="6"/>
      <c r="F82" s="19"/>
      <c r="G82" s="24"/>
      <c r="H82" s="24"/>
      <c r="I82" s="31"/>
      <c r="J82" s="31"/>
      <c r="K82" s="35"/>
    </row>
    <row r="83" spans="1:11" x14ac:dyDescent="0.3">
      <c r="C83" s="59" t="s">
        <v>11</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A85" s="10"/>
      <c r="B85" s="28"/>
      <c r="C85" s="59" t="s">
        <v>13</v>
      </c>
      <c r="D85" s="55"/>
      <c r="E85" s="6"/>
      <c r="F85" s="19"/>
      <c r="G85" s="24"/>
      <c r="H85" s="24"/>
      <c r="I85" s="31"/>
      <c r="J85" s="31"/>
      <c r="K85" s="35"/>
    </row>
    <row r="86" spans="1:11" x14ac:dyDescent="0.3">
      <c r="A86" s="28"/>
      <c r="B86" s="28"/>
      <c r="C86" s="59" t="s">
        <v>14</v>
      </c>
      <c r="D86" s="55"/>
      <c r="E86" s="6"/>
      <c r="F86" s="19"/>
      <c r="G86" s="24" t="s">
        <v>2</v>
      </c>
      <c r="H86" s="24" t="s">
        <v>2</v>
      </c>
      <c r="I86" s="31"/>
      <c r="J86" s="31"/>
      <c r="K86" s="35"/>
    </row>
    <row r="87" spans="1:11" x14ac:dyDescent="0.3">
      <c r="A87" s="28"/>
      <c r="B87" s="28"/>
      <c r="C87" s="59"/>
      <c r="D87" s="55"/>
      <c r="E87" s="6"/>
      <c r="F87" s="19"/>
      <c r="G87" s="24"/>
      <c r="H87" s="24"/>
      <c r="I87" s="31"/>
      <c r="J87" s="31"/>
      <c r="K87" s="35"/>
    </row>
    <row r="88" spans="1:11" x14ac:dyDescent="0.3">
      <c r="A88" s="28"/>
      <c r="B88" s="28"/>
      <c r="C88" s="59" t="s">
        <v>15</v>
      </c>
      <c r="D88" s="55"/>
      <c r="E88" s="6"/>
      <c r="F88" s="19"/>
      <c r="G88" s="24" t="s">
        <v>2</v>
      </c>
      <c r="H88" s="24" t="s">
        <v>2</v>
      </c>
      <c r="I88" s="31"/>
      <c r="J88" s="31"/>
      <c r="K88" s="35"/>
    </row>
    <row r="89" spans="1:11" x14ac:dyDescent="0.3">
      <c r="A89" s="28"/>
      <c r="B89" s="28"/>
      <c r="C89" s="59"/>
      <c r="D89" s="55"/>
      <c r="E89" s="6"/>
      <c r="F89" s="19"/>
      <c r="G89" s="24"/>
      <c r="H89" s="24"/>
      <c r="I89" s="31"/>
      <c r="J89" s="31"/>
      <c r="K89" s="35"/>
    </row>
    <row r="90" spans="1:11" x14ac:dyDescent="0.3">
      <c r="C90" s="60" t="s">
        <v>16</v>
      </c>
      <c r="D90" s="55"/>
      <c r="E90" s="6"/>
      <c r="F90" s="19"/>
      <c r="G90" s="24"/>
      <c r="H90" s="24"/>
      <c r="I90" s="31"/>
      <c r="J90" s="31"/>
      <c r="K90" s="35"/>
    </row>
    <row r="91" spans="1:11" x14ac:dyDescent="0.3">
      <c r="B91" s="8" t="s">
        <v>401</v>
      </c>
      <c r="C91" s="61" t="s">
        <v>402</v>
      </c>
      <c r="D91" s="55" t="s">
        <v>403</v>
      </c>
      <c r="E91" s="6" t="s">
        <v>196</v>
      </c>
      <c r="F91" s="19">
        <v>15000000</v>
      </c>
      <c r="G91" s="24">
        <v>14949.36</v>
      </c>
      <c r="H91" s="24">
        <v>0.65</v>
      </c>
      <c r="I91" s="31">
        <v>4.7553999999999998</v>
      </c>
      <c r="J91" s="31"/>
      <c r="K91" s="35"/>
    </row>
    <row r="92" spans="1:11" x14ac:dyDescent="0.3">
      <c r="B92" s="8" t="s">
        <v>193</v>
      </c>
      <c r="C92" s="61" t="s">
        <v>194</v>
      </c>
      <c r="D92" s="55" t="s">
        <v>195</v>
      </c>
      <c r="E92" s="6" t="s">
        <v>196</v>
      </c>
      <c r="F92" s="19">
        <v>3000000</v>
      </c>
      <c r="G92" s="24">
        <v>2886.07</v>
      </c>
      <c r="H92" s="24">
        <v>0.12</v>
      </c>
      <c r="I92" s="31">
        <v>5.4785000000000004</v>
      </c>
      <c r="J92" s="31"/>
      <c r="K92" s="35"/>
    </row>
    <row r="93" spans="1:11" x14ac:dyDescent="0.3">
      <c r="C93" s="59" t="s">
        <v>182</v>
      </c>
      <c r="D93" s="55"/>
      <c r="E93" s="6"/>
      <c r="F93" s="19"/>
      <c r="G93" s="25">
        <v>17835.43</v>
      </c>
      <c r="H93" s="25">
        <v>0.77</v>
      </c>
      <c r="I93" s="31"/>
      <c r="J93" s="31"/>
      <c r="K93" s="35"/>
    </row>
    <row r="94" spans="1:11" x14ac:dyDescent="0.3">
      <c r="C94" s="58"/>
      <c r="D94" s="55"/>
      <c r="E94" s="6"/>
      <c r="F94" s="19"/>
      <c r="G94" s="24"/>
      <c r="H94" s="24"/>
      <c r="I94" s="31"/>
      <c r="J94" s="31"/>
      <c r="K94" s="35"/>
    </row>
    <row r="95" spans="1:11" x14ac:dyDescent="0.3">
      <c r="C95" s="59" t="s">
        <v>17</v>
      </c>
      <c r="D95" s="55"/>
      <c r="E95" s="6"/>
      <c r="F95" s="19"/>
      <c r="G95" s="24" t="s">
        <v>2</v>
      </c>
      <c r="H95" s="24" t="s">
        <v>2</v>
      </c>
      <c r="I95" s="31"/>
      <c r="J95" s="31"/>
      <c r="K95" s="35"/>
    </row>
    <row r="96" spans="1:11" x14ac:dyDescent="0.3">
      <c r="C96" s="58"/>
      <c r="D96" s="55"/>
      <c r="E96" s="6"/>
      <c r="F96" s="19"/>
      <c r="G96" s="24"/>
      <c r="H96" s="24"/>
      <c r="I96" s="31"/>
      <c r="J96" s="31"/>
      <c r="K96" s="35"/>
    </row>
    <row r="97" spans="1:11" x14ac:dyDescent="0.3">
      <c r="C97" s="59" t="s">
        <v>18</v>
      </c>
      <c r="D97" s="55"/>
      <c r="E97" s="6"/>
      <c r="F97" s="19"/>
      <c r="G97" s="24" t="s">
        <v>2</v>
      </c>
      <c r="H97" s="24" t="s">
        <v>2</v>
      </c>
      <c r="I97" s="31"/>
      <c r="J97" s="31"/>
      <c r="K97" s="35"/>
    </row>
    <row r="98" spans="1:11" x14ac:dyDescent="0.3">
      <c r="C98" s="58"/>
      <c r="D98" s="55"/>
      <c r="E98" s="6"/>
      <c r="F98" s="19"/>
      <c r="G98" s="24"/>
      <c r="H98" s="24"/>
      <c r="I98" s="31"/>
      <c r="J98" s="31"/>
      <c r="K98" s="35"/>
    </row>
    <row r="99" spans="1:11" x14ac:dyDescent="0.3">
      <c r="A99" s="10"/>
      <c r="B99" s="28"/>
      <c r="C99" s="59" t="s">
        <v>19</v>
      </c>
      <c r="D99" s="55"/>
      <c r="E99" s="6"/>
      <c r="F99" s="19"/>
      <c r="G99" s="24"/>
      <c r="H99" s="24"/>
      <c r="I99" s="31"/>
      <c r="J99" s="31"/>
      <c r="K99" s="35"/>
    </row>
    <row r="100" spans="1:11" x14ac:dyDescent="0.3">
      <c r="A100" s="28"/>
      <c r="B100" s="28"/>
      <c r="C100" s="59" t="s">
        <v>20</v>
      </c>
      <c r="D100" s="55"/>
      <c r="E100" s="6"/>
      <c r="F100" s="19"/>
      <c r="G100" s="24" t="s">
        <v>2</v>
      </c>
      <c r="H100" s="24" t="s">
        <v>2</v>
      </c>
      <c r="I100" s="31"/>
      <c r="J100" s="31"/>
      <c r="K100" s="35"/>
    </row>
    <row r="101" spans="1:11" x14ac:dyDescent="0.3">
      <c r="A101" s="28"/>
      <c r="B101" s="28"/>
      <c r="C101" s="59"/>
      <c r="D101" s="55"/>
      <c r="E101" s="6"/>
      <c r="F101" s="19"/>
      <c r="G101" s="24"/>
      <c r="H101" s="24"/>
      <c r="I101" s="31"/>
      <c r="J101" s="31"/>
      <c r="K101" s="35"/>
    </row>
    <row r="102" spans="1:11" x14ac:dyDescent="0.3">
      <c r="A102" s="28"/>
      <c r="B102" s="28"/>
      <c r="C102" s="59" t="s">
        <v>21</v>
      </c>
      <c r="D102" s="55"/>
      <c r="E102" s="6"/>
      <c r="F102" s="19"/>
      <c r="G102" s="24" t="s">
        <v>2</v>
      </c>
      <c r="H102" s="24" t="s">
        <v>2</v>
      </c>
      <c r="I102" s="31"/>
      <c r="J102" s="31"/>
      <c r="K102" s="35"/>
    </row>
    <row r="103" spans="1:11" x14ac:dyDescent="0.3">
      <c r="A103" s="28"/>
      <c r="B103" s="28"/>
      <c r="C103" s="59"/>
      <c r="D103" s="55"/>
      <c r="E103" s="6"/>
      <c r="F103" s="19"/>
      <c r="G103" s="24"/>
      <c r="H103" s="24"/>
      <c r="I103" s="31"/>
      <c r="J103" s="31"/>
      <c r="K103" s="35"/>
    </row>
    <row r="104" spans="1:11" x14ac:dyDescent="0.3">
      <c r="A104" s="28"/>
      <c r="B104" s="28"/>
      <c r="C104" s="59" t="s">
        <v>22</v>
      </c>
      <c r="D104" s="55"/>
      <c r="E104" s="6"/>
      <c r="F104" s="19"/>
      <c r="G104" s="24" t="s">
        <v>2</v>
      </c>
      <c r="H104" s="24" t="s">
        <v>2</v>
      </c>
      <c r="I104" s="31"/>
      <c r="J104" s="31"/>
      <c r="K104" s="35"/>
    </row>
    <row r="105" spans="1:11" x14ac:dyDescent="0.3">
      <c r="A105" s="28"/>
      <c r="B105" s="28"/>
      <c r="C105" s="59"/>
      <c r="D105" s="55"/>
      <c r="E105" s="6"/>
      <c r="F105" s="19"/>
      <c r="G105" s="24"/>
      <c r="H105" s="24"/>
      <c r="I105" s="31"/>
      <c r="J105" s="31"/>
      <c r="K105" s="35"/>
    </row>
    <row r="106" spans="1:11" x14ac:dyDescent="0.3">
      <c r="A106" s="28"/>
      <c r="B106" s="28"/>
      <c r="C106" s="59" t="s">
        <v>23</v>
      </c>
      <c r="D106" s="55"/>
      <c r="E106" s="6"/>
      <c r="F106" s="19"/>
      <c r="G106" s="24" t="s">
        <v>2</v>
      </c>
      <c r="H106" s="24" t="s">
        <v>2</v>
      </c>
      <c r="I106" s="31"/>
      <c r="J106" s="31"/>
      <c r="K106" s="35"/>
    </row>
    <row r="107" spans="1:11" x14ac:dyDescent="0.3">
      <c r="A107" s="28"/>
      <c r="B107" s="28"/>
      <c r="C107" s="59"/>
      <c r="D107" s="55"/>
      <c r="E107" s="6"/>
      <c r="F107" s="19"/>
      <c r="G107" s="24"/>
      <c r="H107" s="24"/>
      <c r="I107" s="31"/>
      <c r="J107" s="31"/>
      <c r="K107" s="35"/>
    </row>
    <row r="108" spans="1:11" x14ac:dyDescent="0.3">
      <c r="C108" s="60" t="s">
        <v>24</v>
      </c>
      <c r="D108" s="55"/>
      <c r="E108" s="6"/>
      <c r="F108" s="19"/>
      <c r="G108" s="24"/>
      <c r="H108" s="24"/>
      <c r="I108" s="31"/>
      <c r="J108" s="31"/>
      <c r="K108" s="35"/>
    </row>
    <row r="109" spans="1:11" x14ac:dyDescent="0.3">
      <c r="B109" s="8" t="s">
        <v>197</v>
      </c>
      <c r="C109" s="61" t="s">
        <v>198</v>
      </c>
      <c r="D109" s="55"/>
      <c r="E109" s="6"/>
      <c r="F109" s="19"/>
      <c r="G109" s="24">
        <v>133805.12</v>
      </c>
      <c r="H109" s="24">
        <v>5.78</v>
      </c>
      <c r="I109" s="31"/>
      <c r="J109" s="31"/>
      <c r="K109" s="35"/>
    </row>
    <row r="110" spans="1:11" x14ac:dyDescent="0.3">
      <c r="C110" s="59" t="s">
        <v>182</v>
      </c>
      <c r="D110" s="55"/>
      <c r="E110" s="6"/>
      <c r="F110" s="19"/>
      <c r="G110" s="25">
        <v>133805.12</v>
      </c>
      <c r="H110" s="25">
        <v>5.78</v>
      </c>
      <c r="I110" s="31"/>
      <c r="J110" s="31"/>
      <c r="K110" s="35"/>
    </row>
    <row r="111" spans="1:11" x14ac:dyDescent="0.3">
      <c r="C111" s="58"/>
      <c r="D111" s="55"/>
      <c r="E111" s="6"/>
      <c r="F111" s="19"/>
      <c r="G111" s="24"/>
      <c r="H111" s="24"/>
      <c r="I111" s="31"/>
      <c r="J111" s="31"/>
      <c r="K111" s="35"/>
    </row>
    <row r="112" spans="1:11" x14ac:dyDescent="0.3">
      <c r="A112" s="10"/>
      <c r="B112" s="28"/>
      <c r="C112" s="59" t="s">
        <v>25</v>
      </c>
      <c r="D112" s="55"/>
      <c r="E112" s="6"/>
      <c r="F112" s="19"/>
      <c r="G112" s="24"/>
      <c r="H112" s="24"/>
      <c r="I112" s="31"/>
      <c r="J112" s="31"/>
      <c r="K112" s="35"/>
    </row>
    <row r="113" spans="1:54" s="2" customFormat="1" ht="13.8" x14ac:dyDescent="0.3">
      <c r="A113" s="28"/>
      <c r="B113" s="28"/>
      <c r="C113" s="58" t="s">
        <v>4955</v>
      </c>
      <c r="D113" s="55"/>
      <c r="E113" s="6"/>
      <c r="F113" s="19"/>
      <c r="G113" s="24">
        <v>210</v>
      </c>
      <c r="H113" s="24">
        <v>0.01</v>
      </c>
      <c r="I113" s="31"/>
      <c r="J113" s="31"/>
      <c r="K113" s="35"/>
      <c r="L113" s="3"/>
      <c r="AI113" s="3"/>
      <c r="AV113" s="3"/>
      <c r="AX113" s="3"/>
      <c r="BB113" s="3"/>
    </row>
    <row r="114" spans="1:54" x14ac:dyDescent="0.3">
      <c r="B114" s="8"/>
      <c r="C114" s="61" t="s">
        <v>199</v>
      </c>
      <c r="D114" s="55"/>
      <c r="E114" s="6"/>
      <c r="F114" s="19"/>
      <c r="G114" s="24">
        <v>-8398.65</v>
      </c>
      <c r="H114" s="24">
        <v>-0.33999999999999997</v>
      </c>
      <c r="I114" s="31"/>
      <c r="J114" s="31"/>
      <c r="K114" s="35"/>
    </row>
    <row r="115" spans="1:54" x14ac:dyDescent="0.3">
      <c r="C115" s="59" t="s">
        <v>182</v>
      </c>
      <c r="D115" s="55"/>
      <c r="E115" s="6"/>
      <c r="F115" s="19"/>
      <c r="G115" s="25">
        <v>-8188.65</v>
      </c>
      <c r="H115" s="25">
        <v>-0.32999999999999996</v>
      </c>
      <c r="I115" s="31"/>
      <c r="J115" s="31"/>
      <c r="K115" s="35"/>
    </row>
    <row r="116" spans="1:54" x14ac:dyDescent="0.3">
      <c r="C116" s="58"/>
      <c r="D116" s="55"/>
      <c r="E116" s="6"/>
      <c r="F116" s="19"/>
      <c r="G116" s="24"/>
      <c r="H116" s="24"/>
      <c r="I116" s="31"/>
      <c r="J116" s="31"/>
      <c r="K116" s="35"/>
    </row>
    <row r="117" spans="1:54" x14ac:dyDescent="0.3">
      <c r="C117" s="62" t="s">
        <v>200</v>
      </c>
      <c r="D117" s="56"/>
      <c r="E117" s="5"/>
      <c r="F117" s="20"/>
      <c r="G117" s="26">
        <v>2315423.36</v>
      </c>
      <c r="H117" s="26">
        <v>100</v>
      </c>
      <c r="I117" s="32"/>
      <c r="J117" s="32"/>
      <c r="K117" s="36"/>
    </row>
    <row r="120" spans="1:54" x14ac:dyDescent="0.3">
      <c r="C120" s="1" t="s">
        <v>201</v>
      </c>
    </row>
    <row r="121" spans="1:54" x14ac:dyDescent="0.3">
      <c r="C121" s="37" t="s">
        <v>202</v>
      </c>
      <c r="D121" s="37"/>
      <c r="E121" s="37"/>
      <c r="F121" s="37"/>
      <c r="G121" s="37"/>
      <c r="H121" s="37"/>
      <c r="I121" s="37"/>
      <c r="J121" s="37"/>
      <c r="K121" s="37"/>
    </row>
    <row r="122" spans="1:54" x14ac:dyDescent="0.3">
      <c r="C122" s="2" t="s">
        <v>203</v>
      </c>
    </row>
    <row r="123" spans="1:54" x14ac:dyDescent="0.3">
      <c r="C123" s="2" t="s">
        <v>204</v>
      </c>
    </row>
    <row r="124" spans="1:54" ht="30" customHeight="1" x14ac:dyDescent="0.3">
      <c r="C124" s="87" t="s">
        <v>205</v>
      </c>
      <c r="D124" s="88"/>
      <c r="E124" s="88"/>
      <c r="F124" s="88"/>
      <c r="G124" s="88"/>
      <c r="H124" s="88"/>
      <c r="I124" s="88"/>
      <c r="J124" s="88"/>
      <c r="K124" s="88"/>
    </row>
    <row r="125" spans="1:54" x14ac:dyDescent="0.3">
      <c r="C125" s="2" t="s">
        <v>206</v>
      </c>
    </row>
    <row r="126" spans="1:54" x14ac:dyDescent="0.3">
      <c r="C126" s="2" t="s">
        <v>4962</v>
      </c>
    </row>
    <row r="128" spans="1:54" x14ac:dyDescent="0.3">
      <c r="C128" s="1" t="s">
        <v>5109</v>
      </c>
      <c r="E128" s="85" t="s">
        <v>5110</v>
      </c>
    </row>
    <row r="129" spans="5:5" x14ac:dyDescent="0.3">
      <c r="E129" s="2" t="s">
        <v>5129</v>
      </c>
    </row>
  </sheetData>
  <mergeCells count="1">
    <mergeCell ref="C124:K124"/>
  </mergeCells>
  <hyperlinks>
    <hyperlink ref="J2" location="'Index'!A1" display="'Index'!A1" xr:uid="{8913F77F-A10D-4699-954E-58BB3A46B941}"/>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82C9-CAB5-4371-B84A-5697B56BF99F}">
  <sheetPr codeName="Sheet122"/>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2104</v>
      </c>
      <c r="J2" s="38" t="s">
        <v>4603</v>
      </c>
    </row>
    <row r="3" spans="1:54" ht="16.2" x14ac:dyDescent="0.35">
      <c r="C3" s="1" t="s">
        <v>28</v>
      </c>
      <c r="D3" s="21" t="s">
        <v>2105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805</v>
      </c>
      <c r="C24" s="61" t="s">
        <v>806</v>
      </c>
      <c r="D24" s="55" t="s">
        <v>807</v>
      </c>
      <c r="E24" s="6" t="s">
        <v>196</v>
      </c>
      <c r="F24" s="19">
        <v>81500000</v>
      </c>
      <c r="G24" s="24">
        <v>80439.850000000006</v>
      </c>
      <c r="H24" s="24">
        <v>44.63</v>
      </c>
      <c r="I24" s="31">
        <v>6.7754694999999998</v>
      </c>
      <c r="J24" s="31"/>
      <c r="K24" s="35"/>
    </row>
    <row r="25" spans="1:11" x14ac:dyDescent="0.3">
      <c r="B25" s="8" t="s">
        <v>817</v>
      </c>
      <c r="C25" s="61" t="s">
        <v>818</v>
      </c>
      <c r="D25" s="55" t="s">
        <v>819</v>
      </c>
      <c r="E25" s="6" t="s">
        <v>196</v>
      </c>
      <c r="F25" s="19">
        <v>50000000</v>
      </c>
      <c r="G25" s="24">
        <v>50403.85</v>
      </c>
      <c r="H25" s="24">
        <v>27.97</v>
      </c>
      <c r="I25" s="31">
        <v>6.7747061000000004</v>
      </c>
      <c r="J25" s="31"/>
      <c r="K25" s="35"/>
    </row>
    <row r="26" spans="1:11" x14ac:dyDescent="0.3">
      <c r="B26" s="8" t="s">
        <v>2106</v>
      </c>
      <c r="C26" s="61" t="s">
        <v>2107</v>
      </c>
      <c r="D26" s="55" t="s">
        <v>2108</v>
      </c>
      <c r="E26" s="6" t="s">
        <v>196</v>
      </c>
      <c r="F26" s="19">
        <v>43999500</v>
      </c>
      <c r="G26" s="24">
        <v>45275.97</v>
      </c>
      <c r="H26" s="24">
        <v>25.12</v>
      </c>
      <c r="I26" s="31">
        <v>6.9245979999999996</v>
      </c>
      <c r="J26" s="31"/>
      <c r="K26" s="35"/>
    </row>
    <row r="27" spans="1:11" x14ac:dyDescent="0.3">
      <c r="C27" s="59" t="s">
        <v>182</v>
      </c>
      <c r="D27" s="55"/>
      <c r="E27" s="6"/>
      <c r="F27" s="19"/>
      <c r="G27" s="25">
        <v>176119.67</v>
      </c>
      <c r="H27" s="25">
        <v>97.72</v>
      </c>
      <c r="I27" s="31"/>
      <c r="J27" s="31"/>
      <c r="K27" s="35"/>
    </row>
    <row r="28" spans="1:11" x14ac:dyDescent="0.3">
      <c r="C28" s="58"/>
      <c r="D28" s="55"/>
      <c r="E28" s="6"/>
      <c r="F28" s="19"/>
      <c r="G28" s="24"/>
      <c r="H28" s="24"/>
      <c r="I28" s="31"/>
      <c r="J28" s="31"/>
      <c r="K28" s="35"/>
    </row>
    <row r="29" spans="1:11" x14ac:dyDescent="0.3">
      <c r="C29" s="59" t="s">
        <v>10</v>
      </c>
      <c r="D29" s="55"/>
      <c r="E29" s="6"/>
      <c r="F29" s="19"/>
      <c r="G29" s="24" t="s">
        <v>2</v>
      </c>
      <c r="H29" s="24" t="s">
        <v>2</v>
      </c>
      <c r="I29" s="31"/>
      <c r="J29" s="31"/>
      <c r="K29" s="35"/>
    </row>
    <row r="30" spans="1:11" x14ac:dyDescent="0.3">
      <c r="C30" s="58"/>
      <c r="D30" s="55"/>
      <c r="E30" s="6"/>
      <c r="F30" s="19"/>
      <c r="G30" s="24"/>
      <c r="H30" s="24"/>
      <c r="I30" s="31"/>
      <c r="J30" s="31"/>
      <c r="K30" s="35"/>
    </row>
    <row r="31" spans="1:11" x14ac:dyDescent="0.3">
      <c r="C31" s="59" t="s">
        <v>11</v>
      </c>
      <c r="D31" s="55"/>
      <c r="E31" s="6"/>
      <c r="F31" s="19"/>
      <c r="G31" s="24" t="s">
        <v>2</v>
      </c>
      <c r="H31" s="24" t="s">
        <v>2</v>
      </c>
      <c r="I31" s="31"/>
      <c r="J31" s="31"/>
      <c r="K31" s="35"/>
    </row>
    <row r="32" spans="1:11" x14ac:dyDescent="0.3">
      <c r="C32" s="58"/>
      <c r="D32" s="55"/>
      <c r="E32" s="6"/>
      <c r="F32" s="19"/>
      <c r="G32" s="24"/>
      <c r="H32" s="24"/>
      <c r="I32" s="31"/>
      <c r="J32" s="31"/>
      <c r="K32" s="35"/>
    </row>
    <row r="33" spans="1:11" x14ac:dyDescent="0.3">
      <c r="C33" s="59" t="s">
        <v>13</v>
      </c>
      <c r="D33" s="55"/>
      <c r="E33" s="6"/>
      <c r="F33" s="19"/>
      <c r="G33" s="24"/>
      <c r="H33" s="24"/>
      <c r="I33" s="31"/>
      <c r="J33" s="31"/>
      <c r="K33" s="35"/>
    </row>
    <row r="34" spans="1:11" x14ac:dyDescent="0.3">
      <c r="C34" s="58"/>
      <c r="D34" s="55"/>
      <c r="E34" s="6"/>
      <c r="F34" s="19"/>
      <c r="G34" s="24"/>
      <c r="H34" s="24"/>
      <c r="I34" s="31"/>
      <c r="J34" s="31"/>
      <c r="K34" s="35"/>
    </row>
    <row r="35" spans="1:11" x14ac:dyDescent="0.3">
      <c r="C35" s="59" t="s">
        <v>14</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C37" s="59" t="s">
        <v>15</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C39" s="59" t="s">
        <v>16</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C41" s="59" t="s">
        <v>17</v>
      </c>
      <c r="D41" s="55"/>
      <c r="E41" s="6"/>
      <c r="F41" s="19"/>
      <c r="G41" s="24" t="s">
        <v>2</v>
      </c>
      <c r="H41" s="24" t="s">
        <v>2</v>
      </c>
      <c r="I41" s="31"/>
      <c r="J41" s="31"/>
      <c r="K41" s="35"/>
    </row>
    <row r="42" spans="1:11" x14ac:dyDescent="0.3">
      <c r="C42" s="58"/>
      <c r="D42" s="55"/>
      <c r="E42" s="6"/>
      <c r="F42" s="19"/>
      <c r="G42" s="24"/>
      <c r="H42" s="24"/>
      <c r="I42" s="31"/>
      <c r="J42" s="31"/>
      <c r="K42" s="35"/>
    </row>
    <row r="43" spans="1:11" x14ac:dyDescent="0.3">
      <c r="C43" s="59" t="s">
        <v>18</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A45" s="10"/>
      <c r="B45" s="28"/>
      <c r="C45" s="59" t="s">
        <v>19</v>
      </c>
      <c r="D45" s="55"/>
      <c r="E45" s="6"/>
      <c r="F45" s="19"/>
      <c r="G45" s="24"/>
      <c r="H45" s="24"/>
      <c r="I45" s="31"/>
      <c r="J45" s="31"/>
      <c r="K45" s="35"/>
    </row>
    <row r="46" spans="1:11" x14ac:dyDescent="0.3">
      <c r="A46" s="28"/>
      <c r="B46" s="28"/>
      <c r="C46" s="59" t="s">
        <v>20</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21</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22</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A52" s="28"/>
      <c r="B52" s="28"/>
      <c r="C52" s="59" t="s">
        <v>23</v>
      </c>
      <c r="D52" s="55"/>
      <c r="E52" s="6"/>
      <c r="F52" s="19"/>
      <c r="G52" s="24" t="s">
        <v>2</v>
      </c>
      <c r="H52" s="24" t="s">
        <v>2</v>
      </c>
      <c r="I52" s="31"/>
      <c r="J52" s="31"/>
      <c r="K52" s="35"/>
    </row>
    <row r="53" spans="1:54" x14ac:dyDescent="0.3">
      <c r="A53" s="28"/>
      <c r="B53" s="28"/>
      <c r="C53" s="59"/>
      <c r="D53" s="55"/>
      <c r="E53" s="6"/>
      <c r="F53" s="19"/>
      <c r="G53" s="24"/>
      <c r="H53" s="24"/>
      <c r="I53" s="31"/>
      <c r="J53" s="31"/>
      <c r="K53" s="35"/>
    </row>
    <row r="54" spans="1:54" x14ac:dyDescent="0.3">
      <c r="C54" s="60" t="s">
        <v>24</v>
      </c>
      <c r="D54" s="55"/>
      <c r="E54" s="6"/>
      <c r="F54" s="19"/>
      <c r="G54" s="24"/>
      <c r="H54" s="24"/>
      <c r="I54" s="31"/>
      <c r="J54" s="31"/>
      <c r="K54" s="35"/>
    </row>
    <row r="55" spans="1:54" x14ac:dyDescent="0.3">
      <c r="B55" s="8" t="s">
        <v>197</v>
      </c>
      <c r="C55" s="61" t="s">
        <v>198</v>
      </c>
      <c r="D55" s="55"/>
      <c r="E55" s="6"/>
      <c r="F55" s="19"/>
      <c r="G55" s="24">
        <v>361.06</v>
      </c>
      <c r="H55" s="24">
        <v>0.2</v>
      </c>
      <c r="I55" s="31"/>
      <c r="J55" s="31"/>
      <c r="K55" s="35"/>
    </row>
    <row r="56" spans="1:54" x14ac:dyDescent="0.3">
      <c r="C56" s="59" t="s">
        <v>182</v>
      </c>
      <c r="D56" s="55"/>
      <c r="E56" s="6"/>
      <c r="F56" s="19"/>
      <c r="G56" s="25">
        <v>361.06</v>
      </c>
      <c r="H56" s="25">
        <v>0.2</v>
      </c>
      <c r="I56" s="31"/>
      <c r="J56" s="31"/>
      <c r="K56" s="35"/>
    </row>
    <row r="57" spans="1:54" x14ac:dyDescent="0.3">
      <c r="C57" s="58"/>
      <c r="D57" s="55"/>
      <c r="E57" s="6"/>
      <c r="F57" s="19"/>
      <c r="G57" s="24"/>
      <c r="H57" s="24"/>
      <c r="I57" s="31"/>
      <c r="J57" s="31"/>
      <c r="K57" s="35"/>
    </row>
    <row r="58" spans="1:54" x14ac:dyDescent="0.3">
      <c r="A58" s="10"/>
      <c r="B58" s="28"/>
      <c r="C58" s="59" t="s">
        <v>25</v>
      </c>
      <c r="D58" s="55"/>
      <c r="E58" s="6"/>
      <c r="F58" s="19"/>
      <c r="G58" s="24"/>
      <c r="H58" s="24"/>
      <c r="I58" s="31"/>
      <c r="J58" s="31"/>
      <c r="K58" s="35"/>
    </row>
    <row r="59" spans="1:54" s="2" customFormat="1" ht="13.8" x14ac:dyDescent="0.3">
      <c r="A59" s="28"/>
      <c r="B59" s="28"/>
      <c r="C59" s="58" t="s">
        <v>4955</v>
      </c>
      <c r="D59" s="55"/>
      <c r="E59" s="6"/>
      <c r="F59" s="19"/>
      <c r="G59" s="24" t="s">
        <v>2</v>
      </c>
      <c r="H59" s="24" t="s">
        <v>2</v>
      </c>
      <c r="I59" s="31"/>
      <c r="J59" s="31"/>
      <c r="K59" s="35"/>
      <c r="L59" s="3"/>
      <c r="AI59" s="3"/>
      <c r="AV59" s="3"/>
      <c r="AX59" s="3"/>
      <c r="BB59" s="3"/>
    </row>
    <row r="60" spans="1:54" x14ac:dyDescent="0.3">
      <c r="B60" s="8"/>
      <c r="C60" s="61" t="s">
        <v>199</v>
      </c>
      <c r="D60" s="55"/>
      <c r="E60" s="6"/>
      <c r="F60" s="19"/>
      <c r="G60" s="24">
        <v>3748.45</v>
      </c>
      <c r="H60" s="24">
        <v>2.08</v>
      </c>
      <c r="I60" s="31"/>
      <c r="J60" s="31"/>
      <c r="K60" s="35"/>
    </row>
    <row r="61" spans="1:54" x14ac:dyDescent="0.3">
      <c r="C61" s="59" t="s">
        <v>182</v>
      </c>
      <c r="D61" s="55"/>
      <c r="E61" s="6"/>
      <c r="F61" s="19"/>
      <c r="G61" s="25">
        <v>3748.45</v>
      </c>
      <c r="H61" s="25">
        <v>2.08</v>
      </c>
      <c r="I61" s="31"/>
      <c r="J61" s="31"/>
      <c r="K61" s="35"/>
    </row>
    <row r="62" spans="1:54" x14ac:dyDescent="0.3">
      <c r="C62" s="58"/>
      <c r="D62" s="55"/>
      <c r="E62" s="6"/>
      <c r="F62" s="19"/>
      <c r="G62" s="24"/>
      <c r="H62" s="24"/>
      <c r="I62" s="31"/>
      <c r="J62" s="31"/>
      <c r="K62" s="35"/>
    </row>
    <row r="63" spans="1:54" x14ac:dyDescent="0.3">
      <c r="C63" s="62" t="s">
        <v>200</v>
      </c>
      <c r="D63" s="56"/>
      <c r="E63" s="5"/>
      <c r="F63" s="20"/>
      <c r="G63" s="26">
        <v>180229.18</v>
      </c>
      <c r="H63" s="26">
        <v>100</v>
      </c>
      <c r="I63" s="32"/>
      <c r="J63" s="32"/>
      <c r="K63" s="36"/>
    </row>
    <row r="66" spans="3:11" x14ac:dyDescent="0.3">
      <c r="C66" s="1" t="s">
        <v>201</v>
      </c>
    </row>
    <row r="67" spans="3:11" x14ac:dyDescent="0.3">
      <c r="C67" s="37" t="s">
        <v>202</v>
      </c>
      <c r="D67" s="37"/>
      <c r="E67" s="37"/>
      <c r="F67" s="37"/>
      <c r="G67" s="37"/>
      <c r="H67" s="37"/>
      <c r="I67" s="37"/>
      <c r="J67" s="37"/>
      <c r="K67" s="37"/>
    </row>
    <row r="68" spans="3:11" x14ac:dyDescent="0.3">
      <c r="C68" s="2" t="s">
        <v>203</v>
      </c>
    </row>
    <row r="69" spans="3:11" x14ac:dyDescent="0.3">
      <c r="C69" s="2" t="s">
        <v>204</v>
      </c>
    </row>
    <row r="70" spans="3:11" ht="30" customHeight="1" x14ac:dyDescent="0.3">
      <c r="C70" s="87" t="s">
        <v>205</v>
      </c>
      <c r="D70" s="88"/>
      <c r="E70" s="88"/>
      <c r="F70" s="88"/>
      <c r="G70" s="88"/>
      <c r="H70" s="88"/>
      <c r="I70" s="88"/>
      <c r="J70" s="88"/>
      <c r="K70" s="88"/>
    </row>
    <row r="71" spans="3:11" x14ac:dyDescent="0.3">
      <c r="C71" s="2" t="s">
        <v>206</v>
      </c>
    </row>
    <row r="73" spans="3:11" x14ac:dyDescent="0.3">
      <c r="C73" s="1" t="s">
        <v>5109</v>
      </c>
      <c r="E73" s="85" t="s">
        <v>5110</v>
      </c>
    </row>
    <row r="74" spans="3:11" x14ac:dyDescent="0.3">
      <c r="E74" s="2" t="s">
        <v>5130</v>
      </c>
    </row>
  </sheetData>
  <mergeCells count="1">
    <mergeCell ref="C70:K70"/>
  </mergeCells>
  <hyperlinks>
    <hyperlink ref="J2" location="'Index'!A1" display="'Index'!A1" xr:uid="{8EA52165-D2D0-4AA9-ADD3-A3A0CF93CCC3}"/>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07E1E-64AA-493B-84BF-193258733BB2}">
  <sheetPr codeName="Sheet123"/>
  <dimension ref="A1:IV105"/>
  <sheetViews>
    <sheetView showGridLines="0" zoomScale="90" zoomScaleNormal="90" workbookViewId="0">
      <pane ySplit="6" topLeftCell="A9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2109</v>
      </c>
      <c r="J2" s="38" t="s">
        <v>4603</v>
      </c>
    </row>
    <row r="3" spans="1:54" ht="16.2" x14ac:dyDescent="0.35">
      <c r="C3" s="1" t="s">
        <v>28</v>
      </c>
      <c r="D3" s="21" t="s">
        <v>2110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278</v>
      </c>
      <c r="C11" s="61" t="s">
        <v>279</v>
      </c>
      <c r="D11" s="55" t="s">
        <v>280</v>
      </c>
      <c r="E11" s="6" t="s">
        <v>207</v>
      </c>
      <c r="F11" s="19">
        <v>4276000</v>
      </c>
      <c r="G11" s="24">
        <v>9079.23</v>
      </c>
      <c r="H11" s="24">
        <v>9.09</v>
      </c>
      <c r="I11" s="31"/>
      <c r="J11" s="31"/>
      <c r="K11" s="35"/>
    </row>
    <row r="12" spans="1:54" x14ac:dyDescent="0.3">
      <c r="B12" s="8" t="s">
        <v>430</v>
      </c>
      <c r="C12" s="61" t="s">
        <v>431</v>
      </c>
      <c r="D12" s="55" t="s">
        <v>432</v>
      </c>
      <c r="E12" s="6" t="s">
        <v>433</v>
      </c>
      <c r="F12" s="19">
        <v>2530000</v>
      </c>
      <c r="G12" s="24">
        <v>7076.41</v>
      </c>
      <c r="H12" s="24">
        <v>7.08</v>
      </c>
      <c r="I12" s="31"/>
      <c r="J12" s="31"/>
      <c r="K12" s="35"/>
    </row>
    <row r="13" spans="1:54" x14ac:dyDescent="0.3">
      <c r="B13" s="8" t="s">
        <v>88</v>
      </c>
      <c r="C13" s="61" t="s">
        <v>89</v>
      </c>
      <c r="D13" s="55" t="s">
        <v>90</v>
      </c>
      <c r="E13" s="6" t="s">
        <v>91</v>
      </c>
      <c r="F13" s="19">
        <v>362732</v>
      </c>
      <c r="G13" s="24">
        <v>5056.12</v>
      </c>
      <c r="H13" s="24">
        <v>5.0599999999999996</v>
      </c>
      <c r="I13" s="31"/>
      <c r="J13" s="31"/>
      <c r="K13" s="35"/>
    </row>
    <row r="14" spans="1:54" x14ac:dyDescent="0.3">
      <c r="B14" s="8" t="s">
        <v>296</v>
      </c>
      <c r="C14" s="61" t="s">
        <v>297</v>
      </c>
      <c r="D14" s="55" t="s">
        <v>298</v>
      </c>
      <c r="E14" s="6" t="s">
        <v>299</v>
      </c>
      <c r="F14" s="19">
        <v>675000</v>
      </c>
      <c r="G14" s="24">
        <v>4849.2</v>
      </c>
      <c r="H14" s="24">
        <v>4.8499999999999996</v>
      </c>
      <c r="I14" s="31"/>
      <c r="J14" s="31"/>
      <c r="K14" s="35"/>
    </row>
    <row r="15" spans="1:54" x14ac:dyDescent="0.3">
      <c r="B15" s="8" t="s">
        <v>73</v>
      </c>
      <c r="C15" s="61" t="s">
        <v>74</v>
      </c>
      <c r="D15" s="55" t="s">
        <v>75</v>
      </c>
      <c r="E15" s="6" t="s">
        <v>76</v>
      </c>
      <c r="F15" s="19">
        <v>34000</v>
      </c>
      <c r="G15" s="24">
        <v>4310.18</v>
      </c>
      <c r="H15" s="24">
        <v>4.3099999999999996</v>
      </c>
      <c r="I15" s="31"/>
      <c r="J15" s="31"/>
      <c r="K15" s="35"/>
    </row>
    <row r="16" spans="1:54" x14ac:dyDescent="0.3">
      <c r="B16" s="8" t="s">
        <v>306</v>
      </c>
      <c r="C16" s="61" t="s">
        <v>307</v>
      </c>
      <c r="D16" s="55" t="s">
        <v>308</v>
      </c>
      <c r="E16" s="6" t="s">
        <v>207</v>
      </c>
      <c r="F16" s="19">
        <v>2350000</v>
      </c>
      <c r="G16" s="24">
        <v>3894.19</v>
      </c>
      <c r="H16" s="24">
        <v>3.9</v>
      </c>
      <c r="I16" s="31"/>
      <c r="J16" s="31"/>
      <c r="K16" s="35"/>
    </row>
    <row r="17" spans="2:11" x14ac:dyDescent="0.3">
      <c r="B17" s="8" t="s">
        <v>2111</v>
      </c>
      <c r="C17" s="61" t="s">
        <v>2112</v>
      </c>
      <c r="D17" s="55" t="s">
        <v>2113</v>
      </c>
      <c r="E17" s="6" t="s">
        <v>433</v>
      </c>
      <c r="F17" s="19">
        <v>785000</v>
      </c>
      <c r="G17" s="24">
        <v>3798.62</v>
      </c>
      <c r="H17" s="24">
        <v>3.8</v>
      </c>
      <c r="I17" s="31"/>
      <c r="J17" s="31"/>
      <c r="K17" s="35"/>
    </row>
    <row r="18" spans="2:11" x14ac:dyDescent="0.3">
      <c r="B18" s="8" t="s">
        <v>1150</v>
      </c>
      <c r="C18" s="61" t="s">
        <v>1151</v>
      </c>
      <c r="D18" s="55" t="s">
        <v>1152</v>
      </c>
      <c r="E18" s="6" t="s">
        <v>207</v>
      </c>
      <c r="F18" s="19">
        <v>300000</v>
      </c>
      <c r="G18" s="24">
        <v>3794.1</v>
      </c>
      <c r="H18" s="24">
        <v>3.8</v>
      </c>
      <c r="I18" s="31"/>
      <c r="J18" s="31"/>
      <c r="K18" s="35"/>
    </row>
    <row r="19" spans="2:11" x14ac:dyDescent="0.3">
      <c r="B19" s="8" t="s">
        <v>1079</v>
      </c>
      <c r="C19" s="61" t="s">
        <v>1080</v>
      </c>
      <c r="D19" s="55" t="s">
        <v>1081</v>
      </c>
      <c r="E19" s="6" t="s">
        <v>1082</v>
      </c>
      <c r="F19" s="19">
        <v>4127919</v>
      </c>
      <c r="G19" s="24">
        <v>3374.16</v>
      </c>
      <c r="H19" s="24">
        <v>3.38</v>
      </c>
      <c r="I19" s="31"/>
      <c r="J19" s="31"/>
      <c r="K19" s="35"/>
    </row>
    <row r="20" spans="2:11" x14ac:dyDescent="0.3">
      <c r="B20" s="8" t="s">
        <v>1067</v>
      </c>
      <c r="C20" s="61" t="s">
        <v>1068</v>
      </c>
      <c r="D20" s="55" t="s">
        <v>1069</v>
      </c>
      <c r="E20" s="6" t="s">
        <v>234</v>
      </c>
      <c r="F20" s="19">
        <v>2070000</v>
      </c>
      <c r="G20" s="24">
        <v>3273.71</v>
      </c>
      <c r="H20" s="24">
        <v>3.28</v>
      </c>
      <c r="I20" s="31"/>
      <c r="J20" s="31"/>
      <c r="K20" s="35"/>
    </row>
    <row r="21" spans="2:11" x14ac:dyDescent="0.3">
      <c r="B21" s="8" t="s">
        <v>434</v>
      </c>
      <c r="C21" s="61" t="s">
        <v>435</v>
      </c>
      <c r="D21" s="55" t="s">
        <v>436</v>
      </c>
      <c r="E21" s="6" t="s">
        <v>384</v>
      </c>
      <c r="F21" s="19">
        <v>1800000</v>
      </c>
      <c r="G21" s="24">
        <v>3051.54</v>
      </c>
      <c r="H21" s="24">
        <v>3.05</v>
      </c>
      <c r="I21" s="31"/>
      <c r="J21" s="31"/>
      <c r="K21" s="35"/>
    </row>
    <row r="22" spans="2:11" x14ac:dyDescent="0.3">
      <c r="B22" s="8" t="s">
        <v>77</v>
      </c>
      <c r="C22" s="61" t="s">
        <v>78</v>
      </c>
      <c r="D22" s="55" t="s">
        <v>79</v>
      </c>
      <c r="E22" s="6" t="s">
        <v>80</v>
      </c>
      <c r="F22" s="19">
        <v>310000</v>
      </c>
      <c r="G22" s="24">
        <v>2866.57</v>
      </c>
      <c r="H22" s="24">
        <v>2.87</v>
      </c>
      <c r="I22" s="31"/>
      <c r="J22" s="31"/>
      <c r="K22" s="35"/>
    </row>
    <row r="23" spans="2:11" x14ac:dyDescent="0.3">
      <c r="B23" s="8" t="s">
        <v>1058</v>
      </c>
      <c r="C23" s="61" t="s">
        <v>1059</v>
      </c>
      <c r="D23" s="55" t="s">
        <v>1060</v>
      </c>
      <c r="E23" s="6" t="s">
        <v>91</v>
      </c>
      <c r="F23" s="19">
        <v>1500000</v>
      </c>
      <c r="G23" s="24">
        <v>2812.05</v>
      </c>
      <c r="H23" s="24">
        <v>2.81</v>
      </c>
      <c r="I23" s="31"/>
      <c r="J23" s="31"/>
      <c r="K23" s="35"/>
    </row>
    <row r="24" spans="2:11" x14ac:dyDescent="0.3">
      <c r="B24" s="8" t="s">
        <v>604</v>
      </c>
      <c r="C24" s="61" t="s">
        <v>605</v>
      </c>
      <c r="D24" s="55" t="s">
        <v>606</v>
      </c>
      <c r="E24" s="6" t="s">
        <v>607</v>
      </c>
      <c r="F24" s="19">
        <v>650000</v>
      </c>
      <c r="G24" s="24">
        <v>2799.23</v>
      </c>
      <c r="H24" s="24">
        <v>2.8</v>
      </c>
      <c r="I24" s="31"/>
      <c r="J24" s="31"/>
      <c r="K24" s="35"/>
    </row>
    <row r="25" spans="2:11" x14ac:dyDescent="0.3">
      <c r="B25" s="8" t="s">
        <v>495</v>
      </c>
      <c r="C25" s="61" t="s">
        <v>496</v>
      </c>
      <c r="D25" s="55" t="s">
        <v>497</v>
      </c>
      <c r="E25" s="6" t="s">
        <v>76</v>
      </c>
      <c r="F25" s="19">
        <v>2224816</v>
      </c>
      <c r="G25" s="24">
        <v>2782.8</v>
      </c>
      <c r="H25" s="24">
        <v>2.78</v>
      </c>
      <c r="I25" s="31"/>
      <c r="J25" s="31"/>
      <c r="K25" s="35"/>
    </row>
    <row r="26" spans="2:11" x14ac:dyDescent="0.3">
      <c r="B26" s="8" t="s">
        <v>642</v>
      </c>
      <c r="C26" s="61" t="s">
        <v>643</v>
      </c>
      <c r="D26" s="55" t="s">
        <v>644</v>
      </c>
      <c r="E26" s="6" t="s">
        <v>234</v>
      </c>
      <c r="F26" s="19">
        <v>930000</v>
      </c>
      <c r="G26" s="24">
        <v>2777.45</v>
      </c>
      <c r="H26" s="24">
        <v>2.78</v>
      </c>
      <c r="I26" s="31"/>
      <c r="J26" s="31"/>
      <c r="K26" s="35"/>
    </row>
    <row r="27" spans="2:11" x14ac:dyDescent="0.3">
      <c r="B27" s="8" t="s">
        <v>2114</v>
      </c>
      <c r="C27" s="61" t="s">
        <v>2115</v>
      </c>
      <c r="D27" s="55" t="s">
        <v>2116</v>
      </c>
      <c r="E27" s="6" t="s">
        <v>142</v>
      </c>
      <c r="F27" s="19">
        <v>760000</v>
      </c>
      <c r="G27" s="24">
        <v>2672.54</v>
      </c>
      <c r="H27" s="24">
        <v>2.67</v>
      </c>
      <c r="I27" s="31"/>
      <c r="J27" s="31"/>
      <c r="K27" s="35"/>
    </row>
    <row r="28" spans="2:11" x14ac:dyDescent="0.3">
      <c r="B28" s="8" t="s">
        <v>287</v>
      </c>
      <c r="C28" s="61" t="s">
        <v>288</v>
      </c>
      <c r="D28" s="55" t="s">
        <v>289</v>
      </c>
      <c r="E28" s="6" t="s">
        <v>91</v>
      </c>
      <c r="F28" s="19">
        <v>600000</v>
      </c>
      <c r="G28" s="24">
        <v>2632.5</v>
      </c>
      <c r="H28" s="24">
        <v>2.63</v>
      </c>
      <c r="I28" s="31"/>
      <c r="J28" s="31"/>
      <c r="K28" s="35"/>
    </row>
    <row r="29" spans="2:11" x14ac:dyDescent="0.3">
      <c r="B29" s="8" t="s">
        <v>2117</v>
      </c>
      <c r="C29" s="61" t="s">
        <v>2118</v>
      </c>
      <c r="D29" s="55" t="s">
        <v>2119</v>
      </c>
      <c r="E29" s="6" t="s">
        <v>207</v>
      </c>
      <c r="F29" s="19">
        <v>316744</v>
      </c>
      <c r="G29" s="24">
        <v>2459.04</v>
      </c>
      <c r="H29" s="24">
        <v>2.46</v>
      </c>
      <c r="I29" s="31"/>
      <c r="J29" s="31"/>
      <c r="K29" s="35"/>
    </row>
    <row r="30" spans="2:11" x14ac:dyDescent="0.3">
      <c r="B30" s="8" t="s">
        <v>348</v>
      </c>
      <c r="C30" s="61" t="s">
        <v>349</v>
      </c>
      <c r="D30" s="55" t="s">
        <v>350</v>
      </c>
      <c r="E30" s="6" t="s">
        <v>105</v>
      </c>
      <c r="F30" s="19">
        <v>152080</v>
      </c>
      <c r="G30" s="24">
        <v>2226.91</v>
      </c>
      <c r="H30" s="24">
        <v>2.23</v>
      </c>
      <c r="I30" s="31"/>
      <c r="J30" s="31"/>
      <c r="K30" s="35"/>
    </row>
    <row r="31" spans="2:11" x14ac:dyDescent="0.3">
      <c r="B31" s="8" t="s">
        <v>1098</v>
      </c>
      <c r="C31" s="61" t="s">
        <v>1099</v>
      </c>
      <c r="D31" s="55" t="s">
        <v>1100</v>
      </c>
      <c r="E31" s="6" t="s">
        <v>470</v>
      </c>
      <c r="F31" s="19">
        <v>340000</v>
      </c>
      <c r="G31" s="24">
        <v>2167.16</v>
      </c>
      <c r="H31" s="24">
        <v>2.17</v>
      </c>
      <c r="I31" s="31"/>
      <c r="J31" s="31"/>
      <c r="K31" s="35"/>
    </row>
    <row r="32" spans="2:11" x14ac:dyDescent="0.3">
      <c r="B32" s="8" t="s">
        <v>2120</v>
      </c>
      <c r="C32" s="61" t="s">
        <v>2121</v>
      </c>
      <c r="D32" s="55" t="s">
        <v>2122</v>
      </c>
      <c r="E32" s="6" t="s">
        <v>539</v>
      </c>
      <c r="F32" s="19">
        <v>450000</v>
      </c>
      <c r="G32" s="24">
        <v>2117.6999999999998</v>
      </c>
      <c r="H32" s="24">
        <v>2.12</v>
      </c>
      <c r="I32" s="31"/>
      <c r="J32" s="31"/>
      <c r="K32" s="35"/>
    </row>
    <row r="33" spans="2:11" x14ac:dyDescent="0.3">
      <c r="B33" s="8" t="s">
        <v>1092</v>
      </c>
      <c r="C33" s="61" t="s">
        <v>1093</v>
      </c>
      <c r="D33" s="55" t="s">
        <v>1094</v>
      </c>
      <c r="E33" s="6" t="s">
        <v>244</v>
      </c>
      <c r="F33" s="19">
        <v>1650000</v>
      </c>
      <c r="G33" s="24">
        <v>2073.06</v>
      </c>
      <c r="H33" s="24">
        <v>2.0699999999999998</v>
      </c>
      <c r="I33" s="31"/>
      <c r="J33" s="31"/>
      <c r="K33" s="35"/>
    </row>
    <row r="34" spans="2:11" x14ac:dyDescent="0.3">
      <c r="B34" s="8" t="s">
        <v>231</v>
      </c>
      <c r="C34" s="61" t="s">
        <v>232</v>
      </c>
      <c r="D34" s="55" t="s">
        <v>233</v>
      </c>
      <c r="E34" s="6" t="s">
        <v>234</v>
      </c>
      <c r="F34" s="19">
        <v>130000</v>
      </c>
      <c r="G34" s="24">
        <v>2036.32</v>
      </c>
      <c r="H34" s="24">
        <v>2.04</v>
      </c>
      <c r="I34" s="31"/>
      <c r="J34" s="31"/>
      <c r="K34" s="35"/>
    </row>
    <row r="35" spans="2:11" x14ac:dyDescent="0.3">
      <c r="B35" s="8" t="s">
        <v>336</v>
      </c>
      <c r="C35" s="61" t="s">
        <v>337</v>
      </c>
      <c r="D35" s="55" t="s">
        <v>338</v>
      </c>
      <c r="E35" s="6" t="s">
        <v>76</v>
      </c>
      <c r="F35" s="19">
        <v>600000</v>
      </c>
      <c r="G35" s="24">
        <v>1968.9</v>
      </c>
      <c r="H35" s="24">
        <v>1.97</v>
      </c>
      <c r="I35" s="31"/>
      <c r="J35" s="31"/>
      <c r="K35" s="35"/>
    </row>
    <row r="36" spans="2:11" x14ac:dyDescent="0.3">
      <c r="B36" s="8" t="s">
        <v>2123</v>
      </c>
      <c r="C36" s="61" t="s">
        <v>2124</v>
      </c>
      <c r="D36" s="55" t="s">
        <v>2125</v>
      </c>
      <c r="E36" s="6" t="s">
        <v>109</v>
      </c>
      <c r="F36" s="19">
        <v>228093</v>
      </c>
      <c r="G36" s="24">
        <v>1962.28</v>
      </c>
      <c r="H36" s="24">
        <v>1.96</v>
      </c>
      <c r="I36" s="31"/>
      <c r="J36" s="31"/>
      <c r="K36" s="35"/>
    </row>
    <row r="37" spans="2:11" x14ac:dyDescent="0.3">
      <c r="B37" s="8" t="s">
        <v>2126</v>
      </c>
      <c r="C37" s="61" t="s">
        <v>2127</v>
      </c>
      <c r="D37" s="55" t="s">
        <v>2128</v>
      </c>
      <c r="E37" s="6" t="s">
        <v>470</v>
      </c>
      <c r="F37" s="19">
        <v>85000</v>
      </c>
      <c r="G37" s="24">
        <v>1887</v>
      </c>
      <c r="H37" s="24">
        <v>1.89</v>
      </c>
      <c r="I37" s="31"/>
      <c r="J37" s="31"/>
      <c r="K37" s="35"/>
    </row>
    <row r="38" spans="2:11" x14ac:dyDescent="0.3">
      <c r="B38" s="8" t="s">
        <v>567</v>
      </c>
      <c r="C38" s="61" t="s">
        <v>568</v>
      </c>
      <c r="D38" s="55" t="s">
        <v>569</v>
      </c>
      <c r="E38" s="6" t="s">
        <v>105</v>
      </c>
      <c r="F38" s="19">
        <v>254423</v>
      </c>
      <c r="G38" s="24">
        <v>1870.39</v>
      </c>
      <c r="H38" s="24">
        <v>1.87</v>
      </c>
      <c r="I38" s="31"/>
      <c r="J38" s="31"/>
      <c r="K38" s="35"/>
    </row>
    <row r="39" spans="2:11" x14ac:dyDescent="0.3">
      <c r="B39" s="8" t="s">
        <v>2129</v>
      </c>
      <c r="C39" s="61" t="s">
        <v>2130</v>
      </c>
      <c r="D39" s="55" t="s">
        <v>2131</v>
      </c>
      <c r="E39" s="6" t="s">
        <v>76</v>
      </c>
      <c r="F39" s="19">
        <v>325000</v>
      </c>
      <c r="G39" s="24">
        <v>1626.3</v>
      </c>
      <c r="H39" s="24">
        <v>1.63</v>
      </c>
      <c r="I39" s="31"/>
      <c r="J39" s="31"/>
      <c r="K39" s="35"/>
    </row>
    <row r="40" spans="2:11" x14ac:dyDescent="0.3">
      <c r="B40" s="8" t="s">
        <v>536</v>
      </c>
      <c r="C40" s="61" t="s">
        <v>537</v>
      </c>
      <c r="D40" s="55" t="s">
        <v>538</v>
      </c>
      <c r="E40" s="6" t="s">
        <v>539</v>
      </c>
      <c r="F40" s="19">
        <v>135000</v>
      </c>
      <c r="G40" s="24">
        <v>1370.18</v>
      </c>
      <c r="H40" s="24">
        <v>1.37</v>
      </c>
      <c r="I40" s="31"/>
      <c r="J40" s="31"/>
      <c r="K40" s="35"/>
    </row>
    <row r="41" spans="2:11" x14ac:dyDescent="0.3">
      <c r="B41" s="8" t="s">
        <v>2132</v>
      </c>
      <c r="C41" s="61" t="s">
        <v>2133</v>
      </c>
      <c r="D41" s="55" t="s">
        <v>2134</v>
      </c>
      <c r="E41" s="6" t="s">
        <v>76</v>
      </c>
      <c r="F41" s="19">
        <v>366286</v>
      </c>
      <c r="G41" s="24">
        <v>706.53</v>
      </c>
      <c r="H41" s="24">
        <v>0.71</v>
      </c>
      <c r="I41" s="31"/>
      <c r="J41" s="31"/>
      <c r="K41" s="35"/>
    </row>
    <row r="42" spans="2:11" x14ac:dyDescent="0.3">
      <c r="C42" s="59" t="s">
        <v>182</v>
      </c>
      <c r="D42" s="55"/>
      <c r="E42" s="6"/>
      <c r="F42" s="19"/>
      <c r="G42" s="25">
        <v>95372.37</v>
      </c>
      <c r="H42" s="25">
        <v>95.43</v>
      </c>
      <c r="I42" s="31"/>
      <c r="J42" s="31"/>
      <c r="K42" s="35"/>
    </row>
    <row r="43" spans="2:11" x14ac:dyDescent="0.3">
      <c r="C43" s="58"/>
      <c r="D43" s="55"/>
      <c r="E43" s="6"/>
      <c r="F43" s="19"/>
      <c r="G43" s="24"/>
      <c r="H43" s="24"/>
      <c r="I43" s="31"/>
      <c r="J43" s="31"/>
      <c r="K43" s="35"/>
    </row>
    <row r="44" spans="2:11" x14ac:dyDescent="0.3">
      <c r="C44" s="59" t="s">
        <v>3</v>
      </c>
      <c r="D44" s="55"/>
      <c r="E44" s="6"/>
      <c r="F44" s="19"/>
      <c r="G44" s="24" t="s">
        <v>2</v>
      </c>
      <c r="H44" s="24" t="s">
        <v>2</v>
      </c>
      <c r="I44" s="31"/>
      <c r="J44" s="31"/>
      <c r="K44" s="35"/>
    </row>
    <row r="45" spans="2:11" x14ac:dyDescent="0.3">
      <c r="C45" s="58"/>
      <c r="D45" s="55"/>
      <c r="E45" s="6"/>
      <c r="F45" s="19"/>
      <c r="G45" s="24"/>
      <c r="H45" s="24"/>
      <c r="I45" s="31"/>
      <c r="J45" s="31"/>
      <c r="K45" s="35"/>
    </row>
    <row r="46" spans="2:11" x14ac:dyDescent="0.3">
      <c r="C46" s="59" t="s">
        <v>4</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5</v>
      </c>
      <c r="D48" s="55"/>
      <c r="E48" s="6"/>
      <c r="F48" s="19"/>
      <c r="G48" s="24"/>
      <c r="H48" s="24"/>
      <c r="I48" s="31"/>
      <c r="J48" s="31"/>
      <c r="K48" s="35"/>
    </row>
    <row r="49" spans="1:11" x14ac:dyDescent="0.3">
      <c r="C49" s="58"/>
      <c r="D49" s="55"/>
      <c r="E49" s="6"/>
      <c r="F49" s="19"/>
      <c r="G49" s="24"/>
      <c r="H49" s="24"/>
      <c r="I49" s="31"/>
      <c r="J49" s="31"/>
      <c r="K49" s="35"/>
    </row>
    <row r="50" spans="1:11" x14ac:dyDescent="0.3">
      <c r="C50" s="59" t="s">
        <v>6</v>
      </c>
      <c r="D50" s="55"/>
      <c r="E50" s="6"/>
      <c r="F50" s="19"/>
      <c r="G50" s="24" t="s">
        <v>2</v>
      </c>
      <c r="H50" s="24" t="s">
        <v>2</v>
      </c>
      <c r="I50" s="31"/>
      <c r="J50" s="31"/>
      <c r="K50" s="35"/>
    </row>
    <row r="51" spans="1:11" x14ac:dyDescent="0.3">
      <c r="C51" s="58"/>
      <c r="D51" s="55"/>
      <c r="E51" s="6"/>
      <c r="F51" s="19"/>
      <c r="G51" s="24"/>
      <c r="H51" s="24"/>
      <c r="I51" s="31"/>
      <c r="J51" s="31"/>
      <c r="K51" s="35"/>
    </row>
    <row r="52" spans="1:11" x14ac:dyDescent="0.3">
      <c r="C52" s="59" t="s">
        <v>7</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C54" s="59" t="s">
        <v>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9</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10</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11</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A62" s="10"/>
      <c r="B62" s="28"/>
      <c r="C62" s="59" t="s">
        <v>13</v>
      </c>
      <c r="D62" s="55"/>
      <c r="E62" s="6"/>
      <c r="F62" s="19"/>
      <c r="G62" s="24"/>
      <c r="H62" s="24"/>
      <c r="I62" s="31"/>
      <c r="J62" s="31"/>
      <c r="K62" s="35"/>
    </row>
    <row r="63" spans="1:11" x14ac:dyDescent="0.3">
      <c r="A63" s="28"/>
      <c r="B63" s="28"/>
      <c r="C63" s="59" t="s">
        <v>14</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11" x14ac:dyDescent="0.3">
      <c r="A65" s="28"/>
      <c r="B65" s="28"/>
      <c r="C65" s="59" t="s">
        <v>15</v>
      </c>
      <c r="D65" s="55"/>
      <c r="E65" s="6"/>
      <c r="F65" s="19"/>
      <c r="G65" s="24" t="s">
        <v>2</v>
      </c>
      <c r="H65" s="24" t="s">
        <v>2</v>
      </c>
      <c r="I65" s="31"/>
      <c r="J65" s="31"/>
      <c r="K65" s="35"/>
    </row>
    <row r="66" spans="1:11" x14ac:dyDescent="0.3">
      <c r="A66" s="28"/>
      <c r="B66" s="28"/>
      <c r="C66" s="59"/>
      <c r="D66" s="55"/>
      <c r="E66" s="6"/>
      <c r="F66" s="19"/>
      <c r="G66" s="24"/>
      <c r="H66" s="24"/>
      <c r="I66" s="31"/>
      <c r="J66" s="31"/>
      <c r="K66" s="35"/>
    </row>
    <row r="67" spans="1:11" x14ac:dyDescent="0.3">
      <c r="C67" s="60" t="s">
        <v>16</v>
      </c>
      <c r="D67" s="55"/>
      <c r="E67" s="6"/>
      <c r="F67" s="19"/>
      <c r="G67" s="24"/>
      <c r="H67" s="24"/>
      <c r="I67" s="31"/>
      <c r="J67" s="31"/>
      <c r="K67" s="35"/>
    </row>
    <row r="68" spans="1:11" x14ac:dyDescent="0.3">
      <c r="B68" s="8" t="s">
        <v>193</v>
      </c>
      <c r="C68" s="61" t="s">
        <v>194</v>
      </c>
      <c r="D68" s="55" t="s">
        <v>195</v>
      </c>
      <c r="E68" s="6" t="s">
        <v>196</v>
      </c>
      <c r="F68" s="19">
        <v>300000</v>
      </c>
      <c r="G68" s="24">
        <v>288.61</v>
      </c>
      <c r="H68" s="24">
        <v>0.28999999999999998</v>
      </c>
      <c r="I68" s="31">
        <v>5.4785000000000004</v>
      </c>
      <c r="J68" s="31"/>
      <c r="K68" s="35"/>
    </row>
    <row r="69" spans="1:11" x14ac:dyDescent="0.3">
      <c r="C69" s="59" t="s">
        <v>182</v>
      </c>
      <c r="D69" s="55"/>
      <c r="E69" s="6"/>
      <c r="F69" s="19"/>
      <c r="G69" s="25">
        <v>288.61</v>
      </c>
      <c r="H69" s="25">
        <v>0.28999999999999998</v>
      </c>
      <c r="I69" s="31"/>
      <c r="J69" s="31"/>
      <c r="K69" s="35"/>
    </row>
    <row r="70" spans="1:11" x14ac:dyDescent="0.3">
      <c r="C70" s="58"/>
      <c r="D70" s="55"/>
      <c r="E70" s="6"/>
      <c r="F70" s="19"/>
      <c r="G70" s="24"/>
      <c r="H70" s="24"/>
      <c r="I70" s="31"/>
      <c r="J70" s="31"/>
      <c r="K70" s="35"/>
    </row>
    <row r="71" spans="1:11" x14ac:dyDescent="0.3">
      <c r="C71" s="59" t="s">
        <v>17</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C73" s="59" t="s">
        <v>18</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A75" s="10"/>
      <c r="B75" s="28"/>
      <c r="C75" s="59" t="s">
        <v>19</v>
      </c>
      <c r="D75" s="55"/>
      <c r="E75" s="6"/>
      <c r="F75" s="19"/>
      <c r="G75" s="24"/>
      <c r="H75" s="24"/>
      <c r="I75" s="31"/>
      <c r="J75" s="31"/>
      <c r="K75" s="35"/>
    </row>
    <row r="76" spans="1:11" x14ac:dyDescent="0.3">
      <c r="A76" s="28"/>
      <c r="B76" s="28"/>
      <c r="C76" s="59" t="s">
        <v>20</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21</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22</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A82" s="28"/>
      <c r="B82" s="28"/>
      <c r="C82" s="59" t="s">
        <v>23</v>
      </c>
      <c r="D82" s="55"/>
      <c r="E82" s="6"/>
      <c r="F82" s="19"/>
      <c r="G82" s="24" t="s">
        <v>2</v>
      </c>
      <c r="H82" s="24" t="s">
        <v>2</v>
      </c>
      <c r="I82" s="31"/>
      <c r="J82" s="31"/>
      <c r="K82" s="35"/>
    </row>
    <row r="83" spans="1:54" x14ac:dyDescent="0.3">
      <c r="A83" s="28"/>
      <c r="B83" s="28"/>
      <c r="C83" s="59"/>
      <c r="D83" s="55"/>
      <c r="E83" s="6"/>
      <c r="F83" s="19"/>
      <c r="G83" s="24"/>
      <c r="H83" s="24"/>
      <c r="I83" s="31"/>
      <c r="J83" s="31"/>
      <c r="K83" s="35"/>
    </row>
    <row r="84" spans="1:54" x14ac:dyDescent="0.3">
      <c r="C84" s="60" t="s">
        <v>24</v>
      </c>
      <c r="D84" s="55"/>
      <c r="E84" s="6"/>
      <c r="F84" s="19"/>
      <c r="G84" s="24"/>
      <c r="H84" s="24"/>
      <c r="I84" s="31"/>
      <c r="J84" s="31"/>
      <c r="K84" s="35"/>
    </row>
    <row r="85" spans="1:54" x14ac:dyDescent="0.3">
      <c r="B85" s="8" t="s">
        <v>197</v>
      </c>
      <c r="C85" s="61" t="s">
        <v>198</v>
      </c>
      <c r="D85" s="55"/>
      <c r="E85" s="6"/>
      <c r="F85" s="19"/>
      <c r="G85" s="24">
        <v>4581.26</v>
      </c>
      <c r="H85" s="24">
        <v>4.58</v>
      </c>
      <c r="I85" s="31"/>
      <c r="J85" s="31"/>
      <c r="K85" s="35"/>
    </row>
    <row r="86" spans="1:54" x14ac:dyDescent="0.3">
      <c r="C86" s="59" t="s">
        <v>182</v>
      </c>
      <c r="D86" s="55"/>
      <c r="E86" s="6"/>
      <c r="F86" s="19"/>
      <c r="G86" s="25">
        <v>4581.26</v>
      </c>
      <c r="H86" s="25">
        <v>4.58</v>
      </c>
      <c r="I86" s="31"/>
      <c r="J86" s="31"/>
      <c r="K86" s="35"/>
    </row>
    <row r="87" spans="1:54" x14ac:dyDescent="0.3">
      <c r="C87" s="58"/>
      <c r="D87" s="55"/>
      <c r="E87" s="6"/>
      <c r="F87" s="19"/>
      <c r="G87" s="24"/>
      <c r="H87" s="24"/>
      <c r="I87" s="31"/>
      <c r="J87" s="31"/>
      <c r="K87" s="35"/>
    </row>
    <row r="88" spans="1:54" x14ac:dyDescent="0.3">
      <c r="A88" s="10"/>
      <c r="B88" s="28"/>
      <c r="C88" s="59" t="s">
        <v>25</v>
      </c>
      <c r="D88" s="55"/>
      <c r="E88" s="6"/>
      <c r="F88" s="19"/>
      <c r="G88" s="24"/>
      <c r="H88" s="24"/>
      <c r="I88" s="31"/>
      <c r="J88" s="31"/>
      <c r="K88" s="35"/>
    </row>
    <row r="89" spans="1:54" s="2" customFormat="1" ht="13.8" x14ac:dyDescent="0.3">
      <c r="A89" s="28"/>
      <c r="B89" s="28"/>
      <c r="C89" s="58" t="s">
        <v>4955</v>
      </c>
      <c r="D89" s="55"/>
      <c r="E89" s="6"/>
      <c r="F89" s="19"/>
      <c r="G89" s="24" t="s">
        <v>2</v>
      </c>
      <c r="H89" s="24" t="s">
        <v>2</v>
      </c>
      <c r="I89" s="31"/>
      <c r="J89" s="31"/>
      <c r="K89" s="35"/>
      <c r="L89" s="3"/>
      <c r="AI89" s="3"/>
      <c r="AV89" s="3"/>
      <c r="AX89" s="3"/>
      <c r="BB89" s="3"/>
    </row>
    <row r="90" spans="1:54" x14ac:dyDescent="0.3">
      <c r="B90" s="8"/>
      <c r="C90" s="61" t="s">
        <v>199</v>
      </c>
      <c r="D90" s="55"/>
      <c r="E90" s="6"/>
      <c r="F90" s="19"/>
      <c r="G90" s="24">
        <v>-316.04000000000002</v>
      </c>
      <c r="H90" s="24">
        <v>-0.3</v>
      </c>
      <c r="I90" s="31"/>
      <c r="J90" s="31"/>
      <c r="K90" s="35"/>
    </row>
    <row r="91" spans="1:54" x14ac:dyDescent="0.3">
      <c r="C91" s="59" t="s">
        <v>182</v>
      </c>
      <c r="D91" s="55"/>
      <c r="E91" s="6"/>
      <c r="F91" s="19"/>
      <c r="G91" s="25">
        <v>-316.04000000000002</v>
      </c>
      <c r="H91" s="25">
        <v>-0.3</v>
      </c>
      <c r="I91" s="31"/>
      <c r="J91" s="31"/>
      <c r="K91" s="35"/>
    </row>
    <row r="92" spans="1:54" x14ac:dyDescent="0.3">
      <c r="C92" s="58"/>
      <c r="D92" s="55"/>
      <c r="E92" s="6"/>
      <c r="F92" s="19"/>
      <c r="G92" s="24"/>
      <c r="H92" s="24"/>
      <c r="I92" s="31"/>
      <c r="J92" s="31"/>
      <c r="K92" s="35"/>
    </row>
    <row r="93" spans="1:54" x14ac:dyDescent="0.3">
      <c r="C93" s="62" t="s">
        <v>200</v>
      </c>
      <c r="D93" s="56"/>
      <c r="E93" s="5"/>
      <c r="F93" s="20"/>
      <c r="G93" s="26">
        <v>99926.2</v>
      </c>
      <c r="H93" s="26">
        <v>100.00000000000001</v>
      </c>
      <c r="I93" s="32"/>
      <c r="J93" s="32"/>
      <c r="K93" s="36"/>
    </row>
    <row r="96" spans="1:54" x14ac:dyDescent="0.3">
      <c r="C96" s="1" t="s">
        <v>201</v>
      </c>
    </row>
    <row r="97" spans="3:11" x14ac:dyDescent="0.3">
      <c r="C97" s="37" t="s">
        <v>202</v>
      </c>
      <c r="D97" s="37"/>
      <c r="E97" s="37"/>
      <c r="F97" s="37"/>
      <c r="G97" s="37"/>
      <c r="H97" s="37"/>
      <c r="I97" s="37"/>
      <c r="J97" s="37"/>
      <c r="K97" s="37"/>
    </row>
    <row r="98" spans="3:11" x14ac:dyDescent="0.3">
      <c r="C98" s="2" t="s">
        <v>203</v>
      </c>
    </row>
    <row r="99" spans="3:11" x14ac:dyDescent="0.3">
      <c r="C99" s="2" t="s">
        <v>204</v>
      </c>
    </row>
    <row r="100" spans="3:11" ht="30" customHeight="1" x14ac:dyDescent="0.3">
      <c r="C100" s="87" t="s">
        <v>205</v>
      </c>
      <c r="D100" s="88"/>
      <c r="E100" s="88"/>
      <c r="F100" s="88"/>
      <c r="G100" s="88"/>
      <c r="H100" s="88"/>
      <c r="I100" s="88"/>
      <c r="J100" s="88"/>
      <c r="K100" s="88"/>
    </row>
    <row r="101" spans="3:11" x14ac:dyDescent="0.3">
      <c r="C101" s="2" t="s">
        <v>206</v>
      </c>
    </row>
    <row r="102" spans="3:11" x14ac:dyDescent="0.3">
      <c r="C102" s="2" t="s">
        <v>4988</v>
      </c>
    </row>
    <row r="104" spans="3:11" x14ac:dyDescent="0.3">
      <c r="C104" s="1" t="s">
        <v>5109</v>
      </c>
      <c r="E104" s="85" t="s">
        <v>5110</v>
      </c>
    </row>
    <row r="105" spans="3:11" x14ac:dyDescent="0.3">
      <c r="E105" s="2" t="s">
        <v>5131</v>
      </c>
    </row>
  </sheetData>
  <mergeCells count="1">
    <mergeCell ref="C100:K100"/>
  </mergeCells>
  <hyperlinks>
    <hyperlink ref="J2" location="'Index'!A1" display="'Index'!A1" xr:uid="{D2AB5EC2-0186-4EB4-9FF9-C66015ADFC16}"/>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EBB9-BBDE-40B8-B676-DCE53E51B2DF}">
  <sheetPr codeName="Sheet124"/>
  <dimension ref="A1:IV108"/>
  <sheetViews>
    <sheetView showGridLines="0" zoomScale="90" zoomScaleNormal="90" workbookViewId="0">
      <pane ySplit="6" topLeftCell="A9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2135</v>
      </c>
      <c r="J2" s="38" t="s">
        <v>4603</v>
      </c>
    </row>
    <row r="3" spans="1:54" ht="16.2" x14ac:dyDescent="0.35">
      <c r="C3" s="1" t="s">
        <v>28</v>
      </c>
      <c r="D3" s="21" t="s">
        <v>2136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808</v>
      </c>
      <c r="C24" s="61" t="s">
        <v>809</v>
      </c>
      <c r="D24" s="55" t="s">
        <v>810</v>
      </c>
      <c r="E24" s="6" t="s">
        <v>196</v>
      </c>
      <c r="F24" s="19">
        <v>305000000</v>
      </c>
      <c r="G24" s="24">
        <v>301269.55</v>
      </c>
      <c r="H24" s="24">
        <v>29.5</v>
      </c>
      <c r="I24" s="31">
        <v>7.4763238999999997</v>
      </c>
      <c r="J24" s="31"/>
      <c r="K24" s="35"/>
    </row>
    <row r="25" spans="1:11" x14ac:dyDescent="0.3">
      <c r="B25" s="8" t="s">
        <v>1579</v>
      </c>
      <c r="C25" s="61" t="s">
        <v>1580</v>
      </c>
      <c r="D25" s="55" t="s">
        <v>1581</v>
      </c>
      <c r="E25" s="6" t="s">
        <v>196</v>
      </c>
      <c r="F25" s="19">
        <v>98500000</v>
      </c>
      <c r="G25" s="24">
        <v>97652.51</v>
      </c>
      <c r="H25" s="24">
        <v>9.56</v>
      </c>
      <c r="I25" s="31">
        <v>6.3322487000000001</v>
      </c>
      <c r="J25" s="31"/>
      <c r="K25" s="35"/>
    </row>
    <row r="26" spans="1:11" x14ac:dyDescent="0.3">
      <c r="B26" s="8" t="s">
        <v>1191</v>
      </c>
      <c r="C26" s="61" t="s">
        <v>1192</v>
      </c>
      <c r="D26" s="55" t="s">
        <v>1193</v>
      </c>
      <c r="E26" s="6" t="s">
        <v>196</v>
      </c>
      <c r="F26" s="19">
        <v>65000000</v>
      </c>
      <c r="G26" s="24">
        <v>67075.320000000007</v>
      </c>
      <c r="H26" s="24">
        <v>6.57</v>
      </c>
      <c r="I26" s="31">
        <v>6.7391845000000004</v>
      </c>
      <c r="J26" s="31"/>
      <c r="K26" s="35"/>
    </row>
    <row r="27" spans="1:11" x14ac:dyDescent="0.3">
      <c r="B27" s="8" t="s">
        <v>805</v>
      </c>
      <c r="C27" s="61" t="s">
        <v>806</v>
      </c>
      <c r="D27" s="55" t="s">
        <v>807</v>
      </c>
      <c r="E27" s="6" t="s">
        <v>196</v>
      </c>
      <c r="F27" s="19">
        <v>59004500</v>
      </c>
      <c r="G27" s="24">
        <v>58236.97</v>
      </c>
      <c r="H27" s="24">
        <v>5.7</v>
      </c>
      <c r="I27" s="31">
        <v>6.7754694999999998</v>
      </c>
      <c r="J27" s="31"/>
      <c r="K27" s="35"/>
    </row>
    <row r="28" spans="1:11" x14ac:dyDescent="0.3">
      <c r="B28" s="8" t="s">
        <v>2137</v>
      </c>
      <c r="C28" s="61" t="s">
        <v>2138</v>
      </c>
      <c r="D28" s="55" t="s">
        <v>2139</v>
      </c>
      <c r="E28" s="6" t="s">
        <v>196</v>
      </c>
      <c r="F28" s="19">
        <v>47000000</v>
      </c>
      <c r="G28" s="24">
        <v>44029.27</v>
      </c>
      <c r="H28" s="24">
        <v>4.3099999999999996</v>
      </c>
      <c r="I28" s="31">
        <v>7.5322167999999996</v>
      </c>
      <c r="J28" s="31"/>
      <c r="K28" s="35"/>
    </row>
    <row r="29" spans="1:11" x14ac:dyDescent="0.3">
      <c r="B29" s="8" t="s">
        <v>817</v>
      </c>
      <c r="C29" s="61" t="s">
        <v>818</v>
      </c>
      <c r="D29" s="55" t="s">
        <v>819</v>
      </c>
      <c r="E29" s="6" t="s">
        <v>196</v>
      </c>
      <c r="F29" s="19">
        <v>32000000</v>
      </c>
      <c r="G29" s="24">
        <v>32258.46</v>
      </c>
      <c r="H29" s="24">
        <v>3.16</v>
      </c>
      <c r="I29" s="31">
        <v>6.7747061000000004</v>
      </c>
      <c r="J29" s="31"/>
      <c r="K29" s="35"/>
    </row>
    <row r="30" spans="1:11" x14ac:dyDescent="0.3">
      <c r="B30" s="8" t="s">
        <v>1830</v>
      </c>
      <c r="C30" s="61" t="s">
        <v>1831</v>
      </c>
      <c r="D30" s="55" t="s">
        <v>1832</v>
      </c>
      <c r="E30" s="6" t="s">
        <v>196</v>
      </c>
      <c r="F30" s="19">
        <v>19000000</v>
      </c>
      <c r="G30" s="24">
        <v>19539.3</v>
      </c>
      <c r="H30" s="24">
        <v>1.91</v>
      </c>
      <c r="I30" s="31">
        <v>6.4788857999999996</v>
      </c>
      <c r="J30" s="31"/>
      <c r="K30" s="35"/>
    </row>
    <row r="31" spans="1:11" x14ac:dyDescent="0.3">
      <c r="B31" s="8" t="s">
        <v>880</v>
      </c>
      <c r="C31" s="61" t="s">
        <v>881</v>
      </c>
      <c r="D31" s="55" t="s">
        <v>882</v>
      </c>
      <c r="E31" s="6" t="s">
        <v>196</v>
      </c>
      <c r="F31" s="19">
        <v>10000000</v>
      </c>
      <c r="G31" s="24">
        <v>9667.01</v>
      </c>
      <c r="H31" s="24">
        <v>0.95</v>
      </c>
      <c r="I31" s="31">
        <v>7.1756010000000003</v>
      </c>
      <c r="J31" s="31"/>
      <c r="K31" s="35"/>
    </row>
    <row r="32" spans="1:11" x14ac:dyDescent="0.3">
      <c r="B32" s="8" t="s">
        <v>1939</v>
      </c>
      <c r="C32" s="61" t="s">
        <v>1940</v>
      </c>
      <c r="D32" s="55" t="s">
        <v>1941</v>
      </c>
      <c r="E32" s="6" t="s">
        <v>196</v>
      </c>
      <c r="F32" s="19">
        <v>3740700</v>
      </c>
      <c r="G32" s="24">
        <v>3692.01</v>
      </c>
      <c r="H32" s="24">
        <v>0.36</v>
      </c>
      <c r="I32" s="31">
        <v>6.6378206999999998</v>
      </c>
      <c r="J32" s="31"/>
      <c r="K32" s="35"/>
    </row>
    <row r="33" spans="1:11" x14ac:dyDescent="0.3">
      <c r="C33" s="59" t="s">
        <v>182</v>
      </c>
      <c r="D33" s="55"/>
      <c r="E33" s="6"/>
      <c r="F33" s="19"/>
      <c r="G33" s="25">
        <v>633420.4</v>
      </c>
      <c r="H33" s="25">
        <v>62.02</v>
      </c>
      <c r="I33" s="31"/>
      <c r="J33" s="31"/>
      <c r="K33" s="35"/>
    </row>
    <row r="34" spans="1:11" x14ac:dyDescent="0.3">
      <c r="C34" s="58"/>
      <c r="D34" s="55"/>
      <c r="E34" s="6"/>
      <c r="F34" s="19"/>
      <c r="G34" s="24"/>
      <c r="H34" s="24"/>
      <c r="I34" s="31"/>
      <c r="J34" s="31"/>
      <c r="K34" s="35"/>
    </row>
    <row r="35" spans="1:11" x14ac:dyDescent="0.3">
      <c r="C35" s="60" t="s">
        <v>10</v>
      </c>
      <c r="D35" s="55"/>
      <c r="E35" s="6"/>
      <c r="F35" s="19"/>
      <c r="G35" s="24"/>
      <c r="H35" s="24"/>
      <c r="I35" s="31"/>
      <c r="J35" s="31"/>
      <c r="K35" s="35"/>
    </row>
    <row r="36" spans="1:11" x14ac:dyDescent="0.3">
      <c r="B36" s="8" t="s">
        <v>1197</v>
      </c>
      <c r="C36" s="61" t="s">
        <v>1198</v>
      </c>
      <c r="D36" s="55" t="s">
        <v>1199</v>
      </c>
      <c r="E36" s="6" t="s">
        <v>196</v>
      </c>
      <c r="F36" s="19">
        <v>49062600</v>
      </c>
      <c r="G36" s="24">
        <v>49244.480000000003</v>
      </c>
      <c r="H36" s="24">
        <v>4.82</v>
      </c>
      <c r="I36" s="31">
        <v>7.5557870999999999</v>
      </c>
      <c r="J36" s="31"/>
      <c r="K36" s="35"/>
    </row>
    <row r="37" spans="1:11" x14ac:dyDescent="0.3">
      <c r="B37" s="8" t="s">
        <v>1585</v>
      </c>
      <c r="C37" s="61" t="s">
        <v>1586</v>
      </c>
      <c r="D37" s="55" t="s">
        <v>1587</v>
      </c>
      <c r="E37" s="6" t="s">
        <v>196</v>
      </c>
      <c r="F37" s="19">
        <v>31683600</v>
      </c>
      <c r="G37" s="24">
        <v>31833.62</v>
      </c>
      <c r="H37" s="24">
        <v>3.12</v>
      </c>
      <c r="I37" s="31">
        <v>7.7459078999999997</v>
      </c>
      <c r="J37" s="31"/>
      <c r="K37" s="35"/>
    </row>
    <row r="38" spans="1:11" x14ac:dyDescent="0.3">
      <c r="B38" s="8" t="s">
        <v>1588</v>
      </c>
      <c r="C38" s="61" t="s">
        <v>1589</v>
      </c>
      <c r="D38" s="55" t="s">
        <v>1590</v>
      </c>
      <c r="E38" s="6" t="s">
        <v>196</v>
      </c>
      <c r="F38" s="19">
        <v>15000000</v>
      </c>
      <c r="G38" s="24">
        <v>15310.1</v>
      </c>
      <c r="H38" s="24">
        <v>1.5</v>
      </c>
      <c r="I38" s="31">
        <v>7.7499963000000003</v>
      </c>
      <c r="J38" s="31"/>
      <c r="K38" s="35"/>
    </row>
    <row r="39" spans="1:11" x14ac:dyDescent="0.3">
      <c r="B39" s="8" t="s">
        <v>1591</v>
      </c>
      <c r="C39" s="61" t="s">
        <v>1592</v>
      </c>
      <c r="D39" s="55" t="s">
        <v>1593</v>
      </c>
      <c r="E39" s="6" t="s">
        <v>196</v>
      </c>
      <c r="F39" s="19">
        <v>10500000</v>
      </c>
      <c r="G39" s="24">
        <v>10703.2</v>
      </c>
      <c r="H39" s="24">
        <v>1.05</v>
      </c>
      <c r="I39" s="31">
        <v>7.7693845000000001</v>
      </c>
      <c r="J39" s="31"/>
      <c r="K39" s="35"/>
    </row>
    <row r="40" spans="1:11" x14ac:dyDescent="0.3">
      <c r="B40" s="8" t="s">
        <v>2140</v>
      </c>
      <c r="C40" s="61" t="s">
        <v>2141</v>
      </c>
      <c r="D40" s="55" t="s">
        <v>2142</v>
      </c>
      <c r="E40" s="6" t="s">
        <v>196</v>
      </c>
      <c r="F40" s="19">
        <v>1000000</v>
      </c>
      <c r="G40" s="24">
        <v>1017.7</v>
      </c>
      <c r="H40" s="24">
        <v>0.1</v>
      </c>
      <c r="I40" s="31">
        <v>7.8016880999999998</v>
      </c>
      <c r="J40" s="31"/>
      <c r="K40" s="35"/>
    </row>
    <row r="41" spans="1:11" x14ac:dyDescent="0.3">
      <c r="C41" s="59" t="s">
        <v>182</v>
      </c>
      <c r="D41" s="55"/>
      <c r="E41" s="6"/>
      <c r="F41" s="19"/>
      <c r="G41" s="25">
        <v>108109.1</v>
      </c>
      <c r="H41" s="25">
        <v>10.59</v>
      </c>
      <c r="I41" s="31"/>
      <c r="J41" s="31"/>
      <c r="K41" s="35"/>
    </row>
    <row r="42" spans="1:11" x14ac:dyDescent="0.3">
      <c r="C42" s="58"/>
      <c r="D42" s="55"/>
      <c r="E42" s="6"/>
      <c r="F42" s="19"/>
      <c r="G42" s="24"/>
      <c r="H42" s="24"/>
      <c r="I42" s="31"/>
      <c r="J42" s="31"/>
      <c r="K42" s="35"/>
    </row>
    <row r="43" spans="1:11" x14ac:dyDescent="0.3">
      <c r="C43" s="59" t="s">
        <v>11</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A45" s="10"/>
      <c r="B45" s="28"/>
      <c r="C45" s="59" t="s">
        <v>13</v>
      </c>
      <c r="D45" s="55"/>
      <c r="E45" s="6"/>
      <c r="F45" s="19"/>
      <c r="G45" s="24"/>
      <c r="H45" s="24"/>
      <c r="I45" s="31"/>
      <c r="J45" s="31"/>
      <c r="K45" s="35"/>
    </row>
    <row r="46" spans="1:11" x14ac:dyDescent="0.3">
      <c r="A46" s="28"/>
      <c r="B46" s="28"/>
      <c r="C46" s="59" t="s">
        <v>14</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15</v>
      </c>
      <c r="D48" s="55"/>
      <c r="E48" s="6"/>
      <c r="F48" s="19"/>
      <c r="G48" s="24" t="s">
        <v>2</v>
      </c>
      <c r="H48" s="24" t="s">
        <v>2</v>
      </c>
      <c r="I48" s="31"/>
      <c r="J48" s="31"/>
      <c r="K48" s="35"/>
    </row>
    <row r="49" spans="1:11" x14ac:dyDescent="0.3">
      <c r="A49" s="28"/>
      <c r="B49" s="28"/>
      <c r="C49" s="59"/>
      <c r="D49" s="55"/>
      <c r="E49" s="6"/>
      <c r="F49" s="19"/>
      <c r="G49" s="24"/>
      <c r="H49" s="24"/>
      <c r="I49" s="31"/>
      <c r="J49" s="31"/>
      <c r="K49" s="35"/>
    </row>
    <row r="50" spans="1:11" x14ac:dyDescent="0.3">
      <c r="C50" s="60" t="s">
        <v>16</v>
      </c>
      <c r="D50" s="55"/>
      <c r="E50" s="6"/>
      <c r="F50" s="19"/>
      <c r="G50" s="24"/>
      <c r="H50" s="24"/>
      <c r="I50" s="31"/>
      <c r="J50" s="31"/>
      <c r="K50" s="35"/>
    </row>
    <row r="51" spans="1:11" x14ac:dyDescent="0.3">
      <c r="B51" s="8" t="s">
        <v>401</v>
      </c>
      <c r="C51" s="61" t="s">
        <v>402</v>
      </c>
      <c r="D51" s="55" t="s">
        <v>403</v>
      </c>
      <c r="E51" s="6" t="s">
        <v>196</v>
      </c>
      <c r="F51" s="19">
        <v>72000000</v>
      </c>
      <c r="G51" s="24">
        <v>71756.929999999993</v>
      </c>
      <c r="H51" s="24">
        <v>7.03</v>
      </c>
      <c r="I51" s="31">
        <v>4.7553999999999998</v>
      </c>
      <c r="J51" s="31"/>
      <c r="K51" s="35"/>
    </row>
    <row r="52" spans="1:11" x14ac:dyDescent="0.3">
      <c r="B52" s="8" t="s">
        <v>2143</v>
      </c>
      <c r="C52" s="61" t="s">
        <v>2144</v>
      </c>
      <c r="D52" s="55" t="s">
        <v>2145</v>
      </c>
      <c r="E52" s="6" t="s">
        <v>196</v>
      </c>
      <c r="F52" s="19">
        <v>59000000</v>
      </c>
      <c r="G52" s="24">
        <v>58555.73</v>
      </c>
      <c r="H52" s="24">
        <v>5.73</v>
      </c>
      <c r="I52" s="31">
        <v>5.2251000000000003</v>
      </c>
      <c r="J52" s="31"/>
      <c r="K52" s="35"/>
    </row>
    <row r="53" spans="1:11" x14ac:dyDescent="0.3">
      <c r="B53" s="8" t="s">
        <v>2146</v>
      </c>
      <c r="C53" s="61" t="s">
        <v>2147</v>
      </c>
      <c r="D53" s="55" t="s">
        <v>2148</v>
      </c>
      <c r="E53" s="6" t="s">
        <v>196</v>
      </c>
      <c r="F53" s="19">
        <v>42500000</v>
      </c>
      <c r="G53" s="24">
        <v>42221.97</v>
      </c>
      <c r="H53" s="24">
        <v>4.1399999999999997</v>
      </c>
      <c r="I53" s="31">
        <v>5.2251000000000003</v>
      </c>
      <c r="J53" s="31"/>
      <c r="K53" s="35"/>
    </row>
    <row r="54" spans="1:11" x14ac:dyDescent="0.3">
      <c r="B54" s="8" t="s">
        <v>1226</v>
      </c>
      <c r="C54" s="61" t="s">
        <v>1227</v>
      </c>
      <c r="D54" s="55" t="s">
        <v>1228</v>
      </c>
      <c r="E54" s="6" t="s">
        <v>196</v>
      </c>
      <c r="F54" s="19">
        <v>35000000</v>
      </c>
      <c r="G54" s="24">
        <v>34980.82</v>
      </c>
      <c r="H54" s="24">
        <v>3.43</v>
      </c>
      <c r="I54" s="31">
        <v>5.0031999999999996</v>
      </c>
      <c r="J54" s="31"/>
      <c r="K54" s="35"/>
    </row>
    <row r="55" spans="1:11" x14ac:dyDescent="0.3">
      <c r="B55" s="8" t="s">
        <v>2149</v>
      </c>
      <c r="C55" s="61" t="s">
        <v>2150</v>
      </c>
      <c r="D55" s="55" t="s">
        <v>2151</v>
      </c>
      <c r="E55" s="6" t="s">
        <v>196</v>
      </c>
      <c r="F55" s="19">
        <v>30000000</v>
      </c>
      <c r="G55" s="24">
        <v>29714.19</v>
      </c>
      <c r="H55" s="24">
        <v>2.91</v>
      </c>
      <c r="I55" s="31">
        <v>5.24</v>
      </c>
      <c r="J55" s="31"/>
      <c r="K55" s="35"/>
    </row>
    <row r="56" spans="1:11" x14ac:dyDescent="0.3">
      <c r="B56" s="8" t="s">
        <v>1214</v>
      </c>
      <c r="C56" s="61" t="s">
        <v>1215</v>
      </c>
      <c r="D56" s="55" t="s">
        <v>1216</v>
      </c>
      <c r="E56" s="6" t="s">
        <v>196</v>
      </c>
      <c r="F56" s="19">
        <v>20000000</v>
      </c>
      <c r="G56" s="24">
        <v>19989.04</v>
      </c>
      <c r="H56" s="24">
        <v>1.96</v>
      </c>
      <c r="I56" s="31">
        <v>5.0031999999999996</v>
      </c>
      <c r="J56" s="31"/>
      <c r="K56" s="35"/>
    </row>
    <row r="57" spans="1:11" x14ac:dyDescent="0.3">
      <c r="C57" s="59" t="s">
        <v>182</v>
      </c>
      <c r="D57" s="55"/>
      <c r="E57" s="6"/>
      <c r="F57" s="19"/>
      <c r="G57" s="25">
        <v>257218.68</v>
      </c>
      <c r="H57" s="25">
        <v>25.2</v>
      </c>
      <c r="I57" s="31"/>
      <c r="J57" s="31"/>
      <c r="K57" s="35"/>
    </row>
    <row r="58" spans="1:11" x14ac:dyDescent="0.3">
      <c r="C58" s="58"/>
      <c r="D58" s="55"/>
      <c r="E58" s="6"/>
      <c r="F58" s="19"/>
      <c r="G58" s="24"/>
      <c r="H58" s="24"/>
      <c r="I58" s="31"/>
      <c r="J58" s="31"/>
      <c r="K58" s="35"/>
    </row>
    <row r="59" spans="1:11" x14ac:dyDescent="0.3">
      <c r="C59" s="59" t="s">
        <v>17</v>
      </c>
      <c r="D59" s="55"/>
      <c r="E59" s="6"/>
      <c r="F59" s="19"/>
      <c r="G59" s="24" t="s">
        <v>2</v>
      </c>
      <c r="H59" s="24" t="s">
        <v>2</v>
      </c>
      <c r="I59" s="31"/>
      <c r="J59" s="31"/>
      <c r="K59" s="35"/>
    </row>
    <row r="60" spans="1:11" x14ac:dyDescent="0.3">
      <c r="C60" s="58"/>
      <c r="D60" s="55"/>
      <c r="E60" s="6"/>
      <c r="F60" s="19"/>
      <c r="G60" s="24"/>
      <c r="H60" s="24"/>
      <c r="I60" s="31"/>
      <c r="J60" s="31"/>
      <c r="K60" s="35"/>
    </row>
    <row r="61" spans="1:11" x14ac:dyDescent="0.3">
      <c r="C61" s="59" t="s">
        <v>18</v>
      </c>
      <c r="D61" s="55"/>
      <c r="E61" s="6"/>
      <c r="F61" s="19"/>
      <c r="G61" s="24" t="s">
        <v>2</v>
      </c>
      <c r="H61" s="24" t="s">
        <v>2</v>
      </c>
      <c r="I61" s="31"/>
      <c r="J61" s="31"/>
      <c r="K61" s="35"/>
    </row>
    <row r="62" spans="1:11" x14ac:dyDescent="0.3">
      <c r="C62" s="58"/>
      <c r="D62" s="55"/>
      <c r="E62" s="6"/>
      <c r="F62" s="19"/>
      <c r="G62" s="24"/>
      <c r="H62" s="24"/>
      <c r="I62" s="31"/>
      <c r="J62" s="31"/>
      <c r="K62" s="35"/>
    </row>
    <row r="63" spans="1:11" x14ac:dyDescent="0.3">
      <c r="A63" s="10"/>
      <c r="B63" s="28"/>
      <c r="C63" s="59" t="s">
        <v>19</v>
      </c>
      <c r="D63" s="55"/>
      <c r="E63" s="6"/>
      <c r="F63" s="19"/>
      <c r="G63" s="24"/>
      <c r="H63" s="24"/>
      <c r="I63" s="31"/>
      <c r="J63" s="31"/>
      <c r="K63" s="35"/>
    </row>
    <row r="64" spans="1:11" x14ac:dyDescent="0.3">
      <c r="A64" s="28"/>
      <c r="B64" s="28"/>
      <c r="C64" s="59" t="s">
        <v>20</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A66" s="28"/>
      <c r="B66" s="28"/>
      <c r="C66" s="59" t="s">
        <v>21</v>
      </c>
      <c r="D66" s="55"/>
      <c r="E66" s="6"/>
      <c r="F66" s="19"/>
      <c r="G66" s="24" t="s">
        <v>2</v>
      </c>
      <c r="H66" s="24" t="s">
        <v>2</v>
      </c>
      <c r="I66" s="31"/>
      <c r="J66" s="31"/>
      <c r="K66" s="35"/>
    </row>
    <row r="67" spans="1:54" x14ac:dyDescent="0.3">
      <c r="A67" s="28"/>
      <c r="B67" s="28"/>
      <c r="C67" s="59"/>
      <c r="D67" s="55"/>
      <c r="E67" s="6"/>
      <c r="F67" s="19"/>
      <c r="G67" s="24"/>
      <c r="H67" s="24"/>
      <c r="I67" s="31"/>
      <c r="J67" s="31"/>
      <c r="K67" s="35"/>
    </row>
    <row r="68" spans="1:54" x14ac:dyDescent="0.3">
      <c r="A68" s="28"/>
      <c r="B68" s="28"/>
      <c r="C68" s="59" t="s">
        <v>22</v>
      </c>
      <c r="D68" s="55"/>
      <c r="E68" s="6"/>
      <c r="F68" s="19"/>
      <c r="G68" s="24" t="s">
        <v>2</v>
      </c>
      <c r="H68" s="24" t="s">
        <v>2</v>
      </c>
      <c r="I68" s="31"/>
      <c r="J68" s="31"/>
      <c r="K68" s="35"/>
    </row>
    <row r="69" spans="1:54" x14ac:dyDescent="0.3">
      <c r="A69" s="28"/>
      <c r="B69" s="28"/>
      <c r="C69" s="59"/>
      <c r="D69" s="55"/>
      <c r="E69" s="6"/>
      <c r="F69" s="19"/>
      <c r="G69" s="24"/>
      <c r="H69" s="24"/>
      <c r="I69" s="31"/>
      <c r="J69" s="31"/>
      <c r="K69" s="35"/>
    </row>
    <row r="70" spans="1:54" x14ac:dyDescent="0.3">
      <c r="A70" s="28"/>
      <c r="B70" s="28"/>
      <c r="C70" s="59" t="s">
        <v>23</v>
      </c>
      <c r="D70" s="55"/>
      <c r="E70" s="6"/>
      <c r="F70" s="19"/>
      <c r="G70" s="24" t="s">
        <v>2</v>
      </c>
      <c r="H70" s="24" t="s">
        <v>2</v>
      </c>
      <c r="I70" s="31"/>
      <c r="J70" s="31"/>
      <c r="K70" s="35"/>
    </row>
    <row r="71" spans="1:54" x14ac:dyDescent="0.3">
      <c r="A71" s="28"/>
      <c r="B71" s="28"/>
      <c r="C71" s="59"/>
      <c r="D71" s="55"/>
      <c r="E71" s="6"/>
      <c r="F71" s="19"/>
      <c r="G71" s="24"/>
      <c r="H71" s="24"/>
      <c r="I71" s="31"/>
      <c r="J71" s="31"/>
      <c r="K71" s="35"/>
    </row>
    <row r="72" spans="1:54" x14ac:dyDescent="0.3">
      <c r="C72" s="60" t="s">
        <v>24</v>
      </c>
      <c r="D72" s="55"/>
      <c r="E72" s="6"/>
      <c r="F72" s="19"/>
      <c r="G72" s="24"/>
      <c r="H72" s="24"/>
      <c r="I72" s="31"/>
      <c r="J72" s="31"/>
      <c r="K72" s="35"/>
    </row>
    <row r="73" spans="1:54" x14ac:dyDescent="0.3">
      <c r="B73" s="8" t="s">
        <v>197</v>
      </c>
      <c r="C73" s="61" t="s">
        <v>198</v>
      </c>
      <c r="D73" s="55"/>
      <c r="E73" s="6"/>
      <c r="F73" s="19"/>
      <c r="G73" s="24">
        <v>29633.34</v>
      </c>
      <c r="H73" s="24">
        <v>2.9</v>
      </c>
      <c r="I73" s="31"/>
      <c r="J73" s="31"/>
      <c r="K73" s="35"/>
    </row>
    <row r="74" spans="1:54" x14ac:dyDescent="0.3">
      <c r="C74" s="59" t="s">
        <v>182</v>
      </c>
      <c r="D74" s="55"/>
      <c r="E74" s="6"/>
      <c r="F74" s="19"/>
      <c r="G74" s="25">
        <v>29633.34</v>
      </c>
      <c r="H74" s="25">
        <v>2.9</v>
      </c>
      <c r="I74" s="31"/>
      <c r="J74" s="31"/>
      <c r="K74" s="35"/>
    </row>
    <row r="75" spans="1:54" x14ac:dyDescent="0.3">
      <c r="C75" s="58"/>
      <c r="D75" s="55"/>
      <c r="E75" s="6"/>
      <c r="F75" s="19"/>
      <c r="G75" s="24"/>
      <c r="H75" s="24"/>
      <c r="I75" s="31"/>
      <c r="J75" s="31"/>
      <c r="K75" s="35"/>
    </row>
    <row r="76" spans="1:54" x14ac:dyDescent="0.3">
      <c r="A76" s="10"/>
      <c r="B76" s="28"/>
      <c r="C76" s="59" t="s">
        <v>25</v>
      </c>
      <c r="D76" s="55"/>
      <c r="E76" s="6"/>
      <c r="F76" s="19"/>
      <c r="G76" s="24"/>
      <c r="H76" s="24"/>
      <c r="I76" s="31"/>
      <c r="J76" s="31"/>
      <c r="K76" s="35"/>
    </row>
    <row r="77" spans="1:54" s="2" customFormat="1" ht="13.8" x14ac:dyDescent="0.3">
      <c r="A77" s="28"/>
      <c r="B77" s="28"/>
      <c r="C77" s="58" t="s">
        <v>4955</v>
      </c>
      <c r="D77" s="55"/>
      <c r="E77" s="6"/>
      <c r="F77" s="19"/>
      <c r="G77" s="24" t="s">
        <v>2</v>
      </c>
      <c r="H77" s="24" t="s">
        <v>2</v>
      </c>
      <c r="I77" s="31"/>
      <c r="J77" s="31"/>
      <c r="K77" s="35"/>
      <c r="L77" s="3"/>
      <c r="AI77" s="3"/>
      <c r="AV77" s="3"/>
      <c r="AX77" s="3"/>
      <c r="BB77" s="3"/>
    </row>
    <row r="78" spans="1:54" x14ac:dyDescent="0.3">
      <c r="B78" s="8"/>
      <c r="C78" s="61" t="s">
        <v>199</v>
      </c>
      <c r="D78" s="55"/>
      <c r="E78" s="6"/>
      <c r="F78" s="19"/>
      <c r="G78" s="24">
        <v>-7296.86</v>
      </c>
      <c r="H78" s="24">
        <v>-0.71</v>
      </c>
      <c r="I78" s="31"/>
      <c r="J78" s="31"/>
      <c r="K78" s="35"/>
    </row>
    <row r="79" spans="1:54" x14ac:dyDescent="0.3">
      <c r="C79" s="59" t="s">
        <v>182</v>
      </c>
      <c r="D79" s="55"/>
      <c r="E79" s="6"/>
      <c r="F79" s="19"/>
      <c r="G79" s="25">
        <v>-7296.86</v>
      </c>
      <c r="H79" s="25">
        <v>-0.71</v>
      </c>
      <c r="I79" s="31"/>
      <c r="J79" s="31"/>
      <c r="K79" s="35"/>
    </row>
    <row r="80" spans="1:54" x14ac:dyDescent="0.3">
      <c r="C80" s="58"/>
      <c r="D80" s="55"/>
      <c r="E80" s="6"/>
      <c r="F80" s="19"/>
      <c r="G80" s="24"/>
      <c r="H80" s="24"/>
      <c r="I80" s="31"/>
      <c r="J80" s="31"/>
      <c r="K80" s="35"/>
    </row>
    <row r="81" spans="1:256" x14ac:dyDescent="0.3">
      <c r="C81" s="62" t="s">
        <v>200</v>
      </c>
      <c r="D81" s="56"/>
      <c r="E81" s="5"/>
      <c r="F81" s="20"/>
      <c r="G81" s="26">
        <v>1021084.66</v>
      </c>
      <c r="H81" s="26">
        <v>100.00000000000001</v>
      </c>
      <c r="I81" s="32"/>
      <c r="J81" s="32"/>
      <c r="K81" s="36"/>
    </row>
    <row r="83" spans="1:256" ht="15" x14ac:dyDescent="0.35">
      <c r="C83" s="51" t="s">
        <v>4614</v>
      </c>
      <c r="D83" s="51"/>
      <c r="E83" s="51"/>
      <c r="F83" s="51"/>
      <c r="G83" s="70"/>
      <c r="H83" s="70"/>
      <c r="I83" s="70"/>
      <c r="J83" s="51"/>
    </row>
    <row r="84" spans="1:256" ht="27.6" x14ac:dyDescent="0.3">
      <c r="C84" s="44" t="s">
        <v>4609</v>
      </c>
      <c r="D84" s="44" t="s">
        <v>4610</v>
      </c>
      <c r="E84" s="44" t="s">
        <v>5029</v>
      </c>
      <c r="F84" s="44" t="s">
        <v>4611</v>
      </c>
      <c r="G84" s="71" t="s">
        <v>34</v>
      </c>
      <c r="H84" s="72" t="s">
        <v>5030</v>
      </c>
      <c r="I84" s="71" t="s">
        <v>36</v>
      </c>
      <c r="J84" s="44" t="s">
        <v>39</v>
      </c>
    </row>
    <row r="85" spans="1:256" x14ac:dyDescent="0.3">
      <c r="C85" s="44" t="s">
        <v>5031</v>
      </c>
      <c r="D85" s="44"/>
      <c r="E85" s="44"/>
      <c r="F85" s="44"/>
      <c r="G85" s="71"/>
      <c r="H85" s="72"/>
      <c r="I85" s="71"/>
      <c r="J85" s="44"/>
    </row>
    <row r="86" spans="1:256" s="27" customFormat="1" x14ac:dyDescent="0.3">
      <c r="A86" s="1"/>
      <c r="B86" s="1"/>
      <c r="C86" s="47" t="s">
        <v>5049</v>
      </c>
      <c r="D86" s="73"/>
      <c r="E86" s="73"/>
      <c r="F86" s="73"/>
      <c r="G86" s="74"/>
      <c r="H86" s="75">
        <v>-50000</v>
      </c>
      <c r="I86" s="76">
        <v>-4.8967536149255242</v>
      </c>
      <c r="J86" s="44"/>
      <c r="K86" s="65"/>
      <c r="L86" s="65"/>
      <c r="M86" s="1"/>
      <c r="N86" s="1"/>
      <c r="O86" s="1"/>
      <c r="P86" s="1"/>
      <c r="Q86" s="1"/>
      <c r="R86" s="1"/>
      <c r="S86" s="1"/>
      <c r="T86" s="1"/>
      <c r="U86" s="1"/>
      <c r="V86" s="1"/>
      <c r="W86" s="1"/>
      <c r="X86" s="1"/>
      <c r="Y86" s="1"/>
      <c r="Z86" s="1"/>
      <c r="AA86" s="1"/>
      <c r="AB86" s="1"/>
      <c r="AC86" s="1"/>
      <c r="AD86" s="1"/>
      <c r="AE86" s="1"/>
      <c r="AF86" s="1"/>
      <c r="AG86" s="1"/>
      <c r="AH86" s="1"/>
      <c r="AI86" s="65"/>
      <c r="AJ86" s="1"/>
      <c r="AK86" s="1"/>
      <c r="AL86" s="1"/>
      <c r="AM86" s="1"/>
      <c r="AN86" s="1"/>
      <c r="AO86" s="1"/>
      <c r="AP86" s="1"/>
      <c r="AQ86" s="1"/>
      <c r="AR86" s="1"/>
      <c r="AS86" s="1"/>
      <c r="AT86" s="1"/>
      <c r="AU86" s="1"/>
      <c r="AV86" s="65"/>
      <c r="AW86" s="1"/>
      <c r="AX86" s="65"/>
      <c r="AY86" s="1"/>
      <c r="AZ86" s="1"/>
      <c r="BA86" s="1"/>
      <c r="BB86" s="65"/>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s="27" customFormat="1" x14ac:dyDescent="0.3">
      <c r="A87" s="1"/>
      <c r="B87" s="1"/>
      <c r="C87" s="47" t="s">
        <v>5044</v>
      </c>
      <c r="D87" s="73"/>
      <c r="E87" s="73"/>
      <c r="F87" s="73"/>
      <c r="G87" s="74"/>
      <c r="H87" s="75">
        <v>-30000</v>
      </c>
      <c r="I87" s="76">
        <v>-2.9380521689553145</v>
      </c>
      <c r="J87" s="44"/>
      <c r="K87" s="65"/>
      <c r="L87" s="65"/>
      <c r="M87" s="1"/>
      <c r="N87" s="1"/>
      <c r="O87" s="1"/>
      <c r="P87" s="1"/>
      <c r="Q87" s="1"/>
      <c r="R87" s="1"/>
      <c r="S87" s="1"/>
      <c r="T87" s="1"/>
      <c r="U87" s="1"/>
      <c r="V87" s="1"/>
      <c r="W87" s="1"/>
      <c r="X87" s="1"/>
      <c r="Y87" s="1"/>
      <c r="Z87" s="1"/>
      <c r="AA87" s="1"/>
      <c r="AB87" s="1"/>
      <c r="AC87" s="1"/>
      <c r="AD87" s="1"/>
      <c r="AE87" s="1"/>
      <c r="AF87" s="1"/>
      <c r="AG87" s="1"/>
      <c r="AH87" s="1"/>
      <c r="AI87" s="65"/>
      <c r="AJ87" s="1"/>
      <c r="AK87" s="1"/>
      <c r="AL87" s="1"/>
      <c r="AM87" s="1"/>
      <c r="AN87" s="1"/>
      <c r="AO87" s="1"/>
      <c r="AP87" s="1"/>
      <c r="AQ87" s="1"/>
      <c r="AR87" s="1"/>
      <c r="AS87" s="1"/>
      <c r="AT87" s="1"/>
      <c r="AU87" s="1"/>
      <c r="AV87" s="65"/>
      <c r="AW87" s="1"/>
      <c r="AX87" s="65"/>
      <c r="AY87" s="1"/>
      <c r="AZ87" s="1"/>
      <c r="BA87" s="1"/>
      <c r="BB87" s="65"/>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s="27" customFormat="1" x14ac:dyDescent="0.3">
      <c r="A88" s="1"/>
      <c r="B88" s="1"/>
      <c r="C88" s="47" t="s">
        <v>5045</v>
      </c>
      <c r="D88" s="73"/>
      <c r="E88" s="73"/>
      <c r="F88" s="73"/>
      <c r="G88" s="74"/>
      <c r="H88" s="75">
        <v>-30000</v>
      </c>
      <c r="I88" s="76">
        <v>-2.9380521689553145</v>
      </c>
      <c r="J88" s="44"/>
      <c r="K88" s="65"/>
      <c r="L88" s="65"/>
      <c r="M88" s="1"/>
      <c r="N88" s="1"/>
      <c r="O88" s="1"/>
      <c r="P88" s="1"/>
      <c r="Q88" s="1"/>
      <c r="R88" s="1"/>
      <c r="S88" s="1"/>
      <c r="T88" s="1"/>
      <c r="U88" s="1"/>
      <c r="V88" s="1"/>
      <c r="W88" s="1"/>
      <c r="X88" s="1"/>
      <c r="Y88" s="1"/>
      <c r="Z88" s="1"/>
      <c r="AA88" s="1"/>
      <c r="AB88" s="1"/>
      <c r="AC88" s="1"/>
      <c r="AD88" s="1"/>
      <c r="AE88" s="1"/>
      <c r="AF88" s="1"/>
      <c r="AG88" s="1"/>
      <c r="AH88" s="1"/>
      <c r="AI88" s="65"/>
      <c r="AJ88" s="1"/>
      <c r="AK88" s="1"/>
      <c r="AL88" s="1"/>
      <c r="AM88" s="1"/>
      <c r="AN88" s="1"/>
      <c r="AO88" s="1"/>
      <c r="AP88" s="1"/>
      <c r="AQ88" s="1"/>
      <c r="AR88" s="1"/>
      <c r="AS88" s="1"/>
      <c r="AT88" s="1"/>
      <c r="AU88" s="1"/>
      <c r="AV88" s="65"/>
      <c r="AW88" s="1"/>
      <c r="AX88" s="65"/>
      <c r="AY88" s="1"/>
      <c r="AZ88" s="1"/>
      <c r="BA88" s="1"/>
      <c r="BB88" s="65"/>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s="27" customFormat="1" x14ac:dyDescent="0.3">
      <c r="A89" s="1"/>
      <c r="B89" s="1"/>
      <c r="C89" s="47" t="s">
        <v>5047</v>
      </c>
      <c r="D89" s="73"/>
      <c r="E89" s="73"/>
      <c r="F89" s="73"/>
      <c r="G89" s="74"/>
      <c r="H89" s="75">
        <v>-30000</v>
      </c>
      <c r="I89" s="76">
        <v>-2.9380521689553145</v>
      </c>
      <c r="J89" s="44"/>
      <c r="K89" s="65"/>
      <c r="L89" s="65"/>
      <c r="M89" s="1"/>
      <c r="N89" s="1"/>
      <c r="O89" s="1"/>
      <c r="P89" s="1"/>
      <c r="Q89" s="1"/>
      <c r="R89" s="1"/>
      <c r="S89" s="1"/>
      <c r="T89" s="1"/>
      <c r="U89" s="1"/>
      <c r="V89" s="1"/>
      <c r="W89" s="1"/>
      <c r="X89" s="1"/>
      <c r="Y89" s="1"/>
      <c r="Z89" s="1"/>
      <c r="AA89" s="1"/>
      <c r="AB89" s="1"/>
      <c r="AC89" s="1"/>
      <c r="AD89" s="1"/>
      <c r="AE89" s="1"/>
      <c r="AF89" s="1"/>
      <c r="AG89" s="1"/>
      <c r="AH89" s="1"/>
      <c r="AI89" s="65"/>
      <c r="AJ89" s="1"/>
      <c r="AK89" s="1"/>
      <c r="AL89" s="1"/>
      <c r="AM89" s="1"/>
      <c r="AN89" s="1"/>
      <c r="AO89" s="1"/>
      <c r="AP89" s="1"/>
      <c r="AQ89" s="1"/>
      <c r="AR89" s="1"/>
      <c r="AS89" s="1"/>
      <c r="AT89" s="1"/>
      <c r="AU89" s="1"/>
      <c r="AV89" s="65"/>
      <c r="AW89" s="1"/>
      <c r="AX89" s="65"/>
      <c r="AY89" s="1"/>
      <c r="AZ89" s="1"/>
      <c r="BA89" s="1"/>
      <c r="BB89" s="65"/>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s="27" customFormat="1" x14ac:dyDescent="0.3">
      <c r="A90" s="1"/>
      <c r="B90" s="1"/>
      <c r="C90" s="47" t="s">
        <v>5046</v>
      </c>
      <c r="D90" s="73"/>
      <c r="E90" s="73"/>
      <c r="F90" s="73"/>
      <c r="G90" s="74"/>
      <c r="H90" s="75">
        <v>-30000</v>
      </c>
      <c r="I90" s="76">
        <v>-2.9380521689553145</v>
      </c>
      <c r="J90" s="44"/>
      <c r="K90" s="65"/>
      <c r="L90" s="65"/>
      <c r="M90" s="1"/>
      <c r="N90" s="1"/>
      <c r="O90" s="1"/>
      <c r="P90" s="1"/>
      <c r="Q90" s="1"/>
      <c r="R90" s="1"/>
      <c r="S90" s="1"/>
      <c r="T90" s="1"/>
      <c r="U90" s="1"/>
      <c r="V90" s="1"/>
      <c r="W90" s="1"/>
      <c r="X90" s="1"/>
      <c r="Y90" s="1"/>
      <c r="Z90" s="1"/>
      <c r="AA90" s="1"/>
      <c r="AB90" s="1"/>
      <c r="AC90" s="1"/>
      <c r="AD90" s="1"/>
      <c r="AE90" s="1"/>
      <c r="AF90" s="1"/>
      <c r="AG90" s="1"/>
      <c r="AH90" s="1"/>
      <c r="AI90" s="65"/>
      <c r="AJ90" s="1"/>
      <c r="AK90" s="1"/>
      <c r="AL90" s="1"/>
      <c r="AM90" s="1"/>
      <c r="AN90" s="1"/>
      <c r="AO90" s="1"/>
      <c r="AP90" s="1"/>
      <c r="AQ90" s="1"/>
      <c r="AR90" s="1"/>
      <c r="AS90" s="1"/>
      <c r="AT90" s="1"/>
      <c r="AU90" s="1"/>
      <c r="AV90" s="65"/>
      <c r="AW90" s="1"/>
      <c r="AX90" s="65"/>
      <c r="AY90" s="1"/>
      <c r="AZ90" s="1"/>
      <c r="BA90" s="1"/>
      <c r="BB90" s="65"/>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s="27" customFormat="1" x14ac:dyDescent="0.3">
      <c r="A91" s="1"/>
      <c r="B91" s="1"/>
      <c r="C91" s="47" t="s">
        <v>5038</v>
      </c>
      <c r="D91" s="73"/>
      <c r="E91" s="73"/>
      <c r="F91" s="73"/>
      <c r="G91" s="74"/>
      <c r="H91" s="75">
        <v>-30000</v>
      </c>
      <c r="I91" s="76">
        <v>-2.9380521689553145</v>
      </c>
      <c r="J91" s="44"/>
      <c r="K91" s="65"/>
      <c r="L91" s="65"/>
      <c r="M91" s="1"/>
      <c r="N91" s="1"/>
      <c r="O91" s="1"/>
      <c r="P91" s="1"/>
      <c r="Q91" s="1"/>
      <c r="R91" s="1"/>
      <c r="S91" s="1"/>
      <c r="T91" s="1"/>
      <c r="U91" s="1"/>
      <c r="V91" s="1"/>
      <c r="W91" s="1"/>
      <c r="X91" s="1"/>
      <c r="Y91" s="1"/>
      <c r="Z91" s="1"/>
      <c r="AA91" s="1"/>
      <c r="AB91" s="1"/>
      <c r="AC91" s="1"/>
      <c r="AD91" s="1"/>
      <c r="AE91" s="1"/>
      <c r="AF91" s="1"/>
      <c r="AG91" s="1"/>
      <c r="AH91" s="1"/>
      <c r="AI91" s="65"/>
      <c r="AJ91" s="1"/>
      <c r="AK91" s="1"/>
      <c r="AL91" s="1"/>
      <c r="AM91" s="1"/>
      <c r="AN91" s="1"/>
      <c r="AO91" s="1"/>
      <c r="AP91" s="1"/>
      <c r="AQ91" s="1"/>
      <c r="AR91" s="1"/>
      <c r="AS91" s="1"/>
      <c r="AT91" s="1"/>
      <c r="AU91" s="1"/>
      <c r="AV91" s="65"/>
      <c r="AW91" s="1"/>
      <c r="AX91" s="65"/>
      <c r="AY91" s="1"/>
      <c r="AZ91" s="1"/>
      <c r="BA91" s="1"/>
      <c r="BB91" s="65"/>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s="27" customFormat="1" x14ac:dyDescent="0.3">
      <c r="A92" s="1"/>
      <c r="B92" s="1"/>
      <c r="C92" s="47" t="s">
        <v>5038</v>
      </c>
      <c r="D92" s="73"/>
      <c r="E92" s="73"/>
      <c r="F92" s="73"/>
      <c r="G92" s="74"/>
      <c r="H92" s="75">
        <v>-30000</v>
      </c>
      <c r="I92" s="76">
        <v>-2.9380521689553145</v>
      </c>
      <c r="J92" s="44"/>
      <c r="K92" s="65"/>
      <c r="L92" s="65"/>
      <c r="M92" s="1"/>
      <c r="N92" s="1"/>
      <c r="O92" s="1"/>
      <c r="P92" s="1"/>
      <c r="Q92" s="1"/>
      <c r="R92" s="1"/>
      <c r="S92" s="1"/>
      <c r="T92" s="1"/>
      <c r="U92" s="1"/>
      <c r="V92" s="1"/>
      <c r="W92" s="1"/>
      <c r="X92" s="1"/>
      <c r="Y92" s="1"/>
      <c r="Z92" s="1"/>
      <c r="AA92" s="1"/>
      <c r="AB92" s="1"/>
      <c r="AC92" s="1"/>
      <c r="AD92" s="1"/>
      <c r="AE92" s="1"/>
      <c r="AF92" s="1"/>
      <c r="AG92" s="1"/>
      <c r="AH92" s="1"/>
      <c r="AI92" s="65"/>
      <c r="AJ92" s="1"/>
      <c r="AK92" s="1"/>
      <c r="AL92" s="1"/>
      <c r="AM92" s="1"/>
      <c r="AN92" s="1"/>
      <c r="AO92" s="1"/>
      <c r="AP92" s="1"/>
      <c r="AQ92" s="1"/>
      <c r="AR92" s="1"/>
      <c r="AS92" s="1"/>
      <c r="AT92" s="1"/>
      <c r="AU92" s="1"/>
      <c r="AV92" s="65"/>
      <c r="AW92" s="1"/>
      <c r="AX92" s="65"/>
      <c r="AY92" s="1"/>
      <c r="AZ92" s="1"/>
      <c r="BA92" s="1"/>
      <c r="BB92" s="65"/>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s="27" customFormat="1" x14ac:dyDescent="0.3">
      <c r="A93" s="1"/>
      <c r="B93" s="1"/>
      <c r="C93" s="47" t="s">
        <v>5043</v>
      </c>
      <c r="D93" s="73"/>
      <c r="E93" s="73"/>
      <c r="F93" s="73"/>
      <c r="G93" s="74"/>
      <c r="H93" s="75">
        <v>-30000</v>
      </c>
      <c r="I93" s="76">
        <v>-2.9380521689553145</v>
      </c>
      <c r="J93" s="44"/>
      <c r="K93" s="65"/>
      <c r="L93" s="65"/>
      <c r="M93" s="1"/>
      <c r="N93" s="1"/>
      <c r="O93" s="1"/>
      <c r="P93" s="1"/>
      <c r="Q93" s="1"/>
      <c r="R93" s="1"/>
      <c r="S93" s="1"/>
      <c r="T93" s="1"/>
      <c r="U93" s="1"/>
      <c r="V93" s="1"/>
      <c r="W93" s="1"/>
      <c r="X93" s="1"/>
      <c r="Y93" s="1"/>
      <c r="Z93" s="1"/>
      <c r="AA93" s="1"/>
      <c r="AB93" s="1"/>
      <c r="AC93" s="1"/>
      <c r="AD93" s="1"/>
      <c r="AE93" s="1"/>
      <c r="AF93" s="1"/>
      <c r="AG93" s="1"/>
      <c r="AH93" s="1"/>
      <c r="AI93" s="65"/>
      <c r="AJ93" s="1"/>
      <c r="AK93" s="1"/>
      <c r="AL93" s="1"/>
      <c r="AM93" s="1"/>
      <c r="AN93" s="1"/>
      <c r="AO93" s="1"/>
      <c r="AP93" s="1"/>
      <c r="AQ93" s="1"/>
      <c r="AR93" s="1"/>
      <c r="AS93" s="1"/>
      <c r="AT93" s="1"/>
      <c r="AU93" s="1"/>
      <c r="AV93" s="65"/>
      <c r="AW93" s="1"/>
      <c r="AX93" s="65"/>
      <c r="AY93" s="1"/>
      <c r="AZ93" s="1"/>
      <c r="BA93" s="1"/>
      <c r="BB93" s="65"/>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s="27" customFormat="1" x14ac:dyDescent="0.3">
      <c r="A94" s="1"/>
      <c r="B94" s="1"/>
      <c r="C94" s="47" t="s">
        <v>5048</v>
      </c>
      <c r="D94" s="73"/>
      <c r="E94" s="73"/>
      <c r="F94" s="73"/>
      <c r="G94" s="74"/>
      <c r="H94" s="75">
        <v>-30000</v>
      </c>
      <c r="I94" s="76">
        <v>-2.9380521689553145</v>
      </c>
      <c r="J94" s="44"/>
      <c r="K94" s="65"/>
      <c r="L94" s="65"/>
      <c r="M94" s="1"/>
      <c r="N94" s="1"/>
      <c r="O94" s="1"/>
      <c r="P94" s="1"/>
      <c r="Q94" s="1"/>
      <c r="R94" s="1"/>
      <c r="S94" s="1"/>
      <c r="T94" s="1"/>
      <c r="U94" s="1"/>
      <c r="V94" s="1"/>
      <c r="W94" s="1"/>
      <c r="X94" s="1"/>
      <c r="Y94" s="1"/>
      <c r="Z94" s="1"/>
      <c r="AA94" s="1"/>
      <c r="AB94" s="1"/>
      <c r="AC94" s="1"/>
      <c r="AD94" s="1"/>
      <c r="AE94" s="1"/>
      <c r="AF94" s="1"/>
      <c r="AG94" s="1"/>
      <c r="AH94" s="1"/>
      <c r="AI94" s="65"/>
      <c r="AJ94" s="1"/>
      <c r="AK94" s="1"/>
      <c r="AL94" s="1"/>
      <c r="AM94" s="1"/>
      <c r="AN94" s="1"/>
      <c r="AO94" s="1"/>
      <c r="AP94" s="1"/>
      <c r="AQ94" s="1"/>
      <c r="AR94" s="1"/>
      <c r="AS94" s="1"/>
      <c r="AT94" s="1"/>
      <c r="AU94" s="1"/>
      <c r="AV94" s="65"/>
      <c r="AW94" s="1"/>
      <c r="AX94" s="65"/>
      <c r="AY94" s="1"/>
      <c r="AZ94" s="1"/>
      <c r="BA94" s="1"/>
      <c r="BB94" s="65"/>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s="27" customFormat="1" x14ac:dyDescent="0.3">
      <c r="A95" s="1"/>
      <c r="B95" s="1"/>
      <c r="C95" s="47" t="s">
        <v>5033</v>
      </c>
      <c r="D95" s="73"/>
      <c r="E95" s="73"/>
      <c r="F95" s="73"/>
      <c r="G95" s="74"/>
      <c r="H95" s="75">
        <v>-20000</v>
      </c>
      <c r="I95" s="76">
        <v>-1.9587014459702097</v>
      </c>
      <c r="J95" s="44"/>
      <c r="K95" s="65"/>
      <c r="L95" s="65"/>
      <c r="M95" s="1"/>
      <c r="N95" s="1"/>
      <c r="O95" s="1"/>
      <c r="P95" s="1"/>
      <c r="Q95" s="1"/>
      <c r="R95" s="1"/>
      <c r="S95" s="1"/>
      <c r="T95" s="1"/>
      <c r="U95" s="1"/>
      <c r="V95" s="1"/>
      <c r="W95" s="1"/>
      <c r="X95" s="1"/>
      <c r="Y95" s="1"/>
      <c r="Z95" s="1"/>
      <c r="AA95" s="1"/>
      <c r="AB95" s="1"/>
      <c r="AC95" s="1"/>
      <c r="AD95" s="1"/>
      <c r="AE95" s="1"/>
      <c r="AF95" s="1"/>
      <c r="AG95" s="1"/>
      <c r="AH95" s="1"/>
      <c r="AI95" s="65"/>
      <c r="AJ95" s="1"/>
      <c r="AK95" s="1"/>
      <c r="AL95" s="1"/>
      <c r="AM95" s="1"/>
      <c r="AN95" s="1"/>
      <c r="AO95" s="1"/>
      <c r="AP95" s="1"/>
      <c r="AQ95" s="1"/>
      <c r="AR95" s="1"/>
      <c r="AS95" s="1"/>
      <c r="AT95" s="1"/>
      <c r="AU95" s="1"/>
      <c r="AV95" s="65"/>
      <c r="AW95" s="1"/>
      <c r="AX95" s="65"/>
      <c r="AY95" s="1"/>
      <c r="AZ95" s="1"/>
      <c r="BA95" s="1"/>
      <c r="BB95" s="65"/>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s="27" customFormat="1" x14ac:dyDescent="0.3">
      <c r="A96" s="1"/>
      <c r="B96" s="1"/>
      <c r="C96" s="47" t="s">
        <v>5033</v>
      </c>
      <c r="D96" s="73"/>
      <c r="E96" s="73"/>
      <c r="F96" s="73"/>
      <c r="G96" s="74"/>
      <c r="H96" s="75">
        <v>-10000</v>
      </c>
      <c r="I96" s="76">
        <v>-0.97935072298510484</v>
      </c>
      <c r="J96" s="44"/>
      <c r="K96" s="65"/>
      <c r="L96" s="65"/>
      <c r="M96" s="1"/>
      <c r="N96" s="1"/>
      <c r="O96" s="1"/>
      <c r="P96" s="1"/>
      <c r="Q96" s="1"/>
      <c r="R96" s="1"/>
      <c r="S96" s="1"/>
      <c r="T96" s="1"/>
      <c r="U96" s="1"/>
      <c r="V96" s="1"/>
      <c r="W96" s="1"/>
      <c r="X96" s="1"/>
      <c r="Y96" s="1"/>
      <c r="Z96" s="1"/>
      <c r="AA96" s="1"/>
      <c r="AB96" s="1"/>
      <c r="AC96" s="1"/>
      <c r="AD96" s="1"/>
      <c r="AE96" s="1"/>
      <c r="AF96" s="1"/>
      <c r="AG96" s="1"/>
      <c r="AH96" s="1"/>
      <c r="AI96" s="65"/>
      <c r="AJ96" s="1"/>
      <c r="AK96" s="1"/>
      <c r="AL96" s="1"/>
      <c r="AM96" s="1"/>
      <c r="AN96" s="1"/>
      <c r="AO96" s="1"/>
      <c r="AP96" s="1"/>
      <c r="AQ96" s="1"/>
      <c r="AR96" s="1"/>
      <c r="AS96" s="1"/>
      <c r="AT96" s="1"/>
      <c r="AU96" s="1"/>
      <c r="AV96" s="65"/>
      <c r="AW96" s="1"/>
      <c r="AX96" s="65"/>
      <c r="AY96" s="1"/>
      <c r="AZ96" s="1"/>
      <c r="BA96" s="1"/>
      <c r="BB96" s="65"/>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3:11" x14ac:dyDescent="0.3">
      <c r="C97" s="49" t="s">
        <v>4613</v>
      </c>
      <c r="D97" s="49"/>
      <c r="E97" s="49"/>
      <c r="F97" s="49"/>
      <c r="G97" s="77"/>
      <c r="H97" s="77">
        <v>-320000</v>
      </c>
      <c r="I97" s="77">
        <v>-31.339223135523362</v>
      </c>
      <c r="J97" s="49"/>
    </row>
    <row r="99" spans="3:11" x14ac:dyDescent="0.3">
      <c r="C99" s="1" t="s">
        <v>201</v>
      </c>
    </row>
    <row r="100" spans="3:11" x14ac:dyDescent="0.3">
      <c r="C100" s="37" t="s">
        <v>202</v>
      </c>
      <c r="D100" s="37"/>
      <c r="E100" s="37"/>
      <c r="F100" s="37"/>
      <c r="G100" s="37"/>
      <c r="H100" s="37"/>
      <c r="I100" s="37"/>
      <c r="J100" s="37"/>
      <c r="K100" s="37"/>
    </row>
    <row r="101" spans="3:11" x14ac:dyDescent="0.3">
      <c r="C101" s="2" t="s">
        <v>203</v>
      </c>
    </row>
    <row r="102" spans="3:11" x14ac:dyDescent="0.3">
      <c r="C102" s="2" t="s">
        <v>204</v>
      </c>
    </row>
    <row r="103" spans="3:11" ht="30" customHeight="1" x14ac:dyDescent="0.3">
      <c r="C103" s="87" t="s">
        <v>205</v>
      </c>
      <c r="D103" s="88"/>
      <c r="E103" s="88"/>
      <c r="F103" s="88"/>
      <c r="G103" s="88"/>
      <c r="H103" s="88"/>
      <c r="I103" s="88"/>
      <c r="J103" s="88"/>
      <c r="K103" s="88"/>
    </row>
    <row r="104" spans="3:11" x14ac:dyDescent="0.3">
      <c r="C104" s="2" t="s">
        <v>206</v>
      </c>
    </row>
    <row r="105" spans="3:11" ht="52.5" customHeight="1" x14ac:dyDescent="0.3">
      <c r="C105" s="87" t="s">
        <v>5001</v>
      </c>
      <c r="D105" s="88"/>
      <c r="E105" s="88"/>
      <c r="F105" s="88"/>
      <c r="G105" s="88"/>
      <c r="H105" s="88"/>
      <c r="I105" s="88"/>
      <c r="J105" s="88"/>
      <c r="K105" s="88"/>
    </row>
    <row r="107" spans="3:11" x14ac:dyDescent="0.3">
      <c r="C107" s="1" t="s">
        <v>5109</v>
      </c>
      <c r="E107" s="85" t="s">
        <v>5110</v>
      </c>
    </row>
    <row r="108" spans="3:11" x14ac:dyDescent="0.3">
      <c r="E108" s="2" t="s">
        <v>5132</v>
      </c>
    </row>
  </sheetData>
  <sortState xmlns:xlrd2="http://schemas.microsoft.com/office/spreadsheetml/2017/richdata2" ref="A86:IV96">
    <sortCondition ref="H86:H96"/>
  </sortState>
  <mergeCells count="2">
    <mergeCell ref="C103:K103"/>
    <mergeCell ref="C105:K105"/>
  </mergeCells>
  <hyperlinks>
    <hyperlink ref="J2" location="'Index'!A1" display="'Index'!A1" xr:uid="{CA37A6EF-CD82-47DC-853C-19B0E2A4BA02}"/>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9656-97D2-4666-8927-3AAE586E8967}">
  <sheetPr codeName="Sheet125"/>
  <dimension ref="A1:IV156"/>
  <sheetViews>
    <sheetView showGridLines="0" zoomScale="90" zoomScaleNormal="90" workbookViewId="0">
      <pane ySplit="6" topLeftCell="A13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2152</v>
      </c>
      <c r="J2" s="38" t="s">
        <v>4603</v>
      </c>
    </row>
    <row r="3" spans="1:54" ht="16.2" x14ac:dyDescent="0.35">
      <c r="C3" s="1" t="s">
        <v>28</v>
      </c>
      <c r="D3" s="21" t="s">
        <v>2153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45</v>
      </c>
      <c r="C11" s="61" t="s">
        <v>46</v>
      </c>
      <c r="D11" s="55" t="s">
        <v>47</v>
      </c>
      <c r="E11" s="6" t="s">
        <v>44</v>
      </c>
      <c r="F11" s="19">
        <v>9943955</v>
      </c>
      <c r="G11" s="24">
        <v>137117.20000000001</v>
      </c>
      <c r="H11" s="24">
        <v>5.89</v>
      </c>
      <c r="I11" s="31"/>
      <c r="J11" s="31"/>
      <c r="K11" s="35"/>
    </row>
    <row r="12" spans="1:54" x14ac:dyDescent="0.3">
      <c r="B12" s="8" t="s">
        <v>41</v>
      </c>
      <c r="C12" s="61" t="s">
        <v>42</v>
      </c>
      <c r="D12" s="55" t="s">
        <v>43</v>
      </c>
      <c r="E12" s="6" t="s">
        <v>44</v>
      </c>
      <c r="F12" s="19">
        <v>14949960</v>
      </c>
      <c r="G12" s="24">
        <v>132718.26999999999</v>
      </c>
      <c r="H12" s="24">
        <v>5.7</v>
      </c>
      <c r="I12" s="31"/>
      <c r="J12" s="31"/>
      <c r="K12" s="35"/>
    </row>
    <row r="13" spans="1:54" x14ac:dyDescent="0.3">
      <c r="B13" s="8" t="s">
        <v>51</v>
      </c>
      <c r="C13" s="61" t="s">
        <v>52</v>
      </c>
      <c r="D13" s="55" t="s">
        <v>53</v>
      </c>
      <c r="E13" s="6" t="s">
        <v>44</v>
      </c>
      <c r="F13" s="19">
        <v>9517750</v>
      </c>
      <c r="G13" s="24">
        <v>131716.14000000001</v>
      </c>
      <c r="H13" s="24">
        <v>5.65</v>
      </c>
      <c r="I13" s="31"/>
      <c r="J13" s="31"/>
      <c r="K13" s="35"/>
    </row>
    <row r="14" spans="1:54" x14ac:dyDescent="0.3">
      <c r="B14" s="8" t="s">
        <v>54</v>
      </c>
      <c r="C14" s="61" t="s">
        <v>55</v>
      </c>
      <c r="D14" s="55" t="s">
        <v>56</v>
      </c>
      <c r="E14" s="6" t="s">
        <v>57</v>
      </c>
      <c r="F14" s="19">
        <v>2596034</v>
      </c>
      <c r="G14" s="24">
        <v>111066.12</v>
      </c>
      <c r="H14" s="24">
        <v>4.7699999999999996</v>
      </c>
      <c r="I14" s="31"/>
      <c r="J14" s="31"/>
      <c r="K14" s="35"/>
    </row>
    <row r="15" spans="1:54" x14ac:dyDescent="0.3">
      <c r="B15" s="8" t="s">
        <v>66</v>
      </c>
      <c r="C15" s="61" t="s">
        <v>67</v>
      </c>
      <c r="D15" s="55" t="s">
        <v>68</v>
      </c>
      <c r="E15" s="6" t="s">
        <v>44</v>
      </c>
      <c r="F15" s="19">
        <v>20037500</v>
      </c>
      <c r="G15" s="24">
        <v>83195.7</v>
      </c>
      <c r="H15" s="24">
        <v>3.57</v>
      </c>
      <c r="I15" s="31"/>
      <c r="J15" s="31"/>
      <c r="K15" s="35"/>
    </row>
    <row r="16" spans="1:54" x14ac:dyDescent="0.3">
      <c r="B16" s="8" t="s">
        <v>92</v>
      </c>
      <c r="C16" s="61" t="s">
        <v>93</v>
      </c>
      <c r="D16" s="55" t="s">
        <v>94</v>
      </c>
      <c r="E16" s="6" t="s">
        <v>65</v>
      </c>
      <c r="F16" s="19">
        <v>977000</v>
      </c>
      <c r="G16" s="24">
        <v>78262.59</v>
      </c>
      <c r="H16" s="24">
        <v>3.36</v>
      </c>
      <c r="I16" s="31"/>
      <c r="J16" s="31"/>
      <c r="K16" s="35"/>
    </row>
    <row r="17" spans="2:11" x14ac:dyDescent="0.3">
      <c r="B17" s="8" t="s">
        <v>278</v>
      </c>
      <c r="C17" s="61" t="s">
        <v>279</v>
      </c>
      <c r="D17" s="55" t="s">
        <v>280</v>
      </c>
      <c r="E17" s="6" t="s">
        <v>207</v>
      </c>
      <c r="F17" s="19">
        <v>36400000</v>
      </c>
      <c r="G17" s="24">
        <v>77288.12</v>
      </c>
      <c r="H17" s="24">
        <v>3.32</v>
      </c>
      <c r="I17" s="31"/>
      <c r="J17" s="31"/>
      <c r="K17" s="35"/>
    </row>
    <row r="18" spans="2:11" x14ac:dyDescent="0.3">
      <c r="B18" s="8" t="s">
        <v>88</v>
      </c>
      <c r="C18" s="61" t="s">
        <v>89</v>
      </c>
      <c r="D18" s="55" t="s">
        <v>90</v>
      </c>
      <c r="E18" s="6" t="s">
        <v>91</v>
      </c>
      <c r="F18" s="19">
        <v>4901667</v>
      </c>
      <c r="G18" s="24">
        <v>68324.34</v>
      </c>
      <c r="H18" s="24">
        <v>2.93</v>
      </c>
      <c r="I18" s="31"/>
      <c r="J18" s="31"/>
      <c r="K18" s="35"/>
    </row>
    <row r="19" spans="2:11" x14ac:dyDescent="0.3">
      <c r="B19" s="8" t="s">
        <v>418</v>
      </c>
      <c r="C19" s="61" t="s">
        <v>419</v>
      </c>
      <c r="D19" s="55" t="s">
        <v>420</v>
      </c>
      <c r="E19" s="6" t="s">
        <v>251</v>
      </c>
      <c r="F19" s="19">
        <v>3330500</v>
      </c>
      <c r="G19" s="24">
        <v>62590.09</v>
      </c>
      <c r="H19" s="24">
        <v>2.69</v>
      </c>
      <c r="I19" s="31"/>
      <c r="J19" s="31"/>
      <c r="K19" s="35"/>
    </row>
    <row r="20" spans="2:11" x14ac:dyDescent="0.3">
      <c r="B20" s="8" t="s">
        <v>58</v>
      </c>
      <c r="C20" s="61" t="s">
        <v>59</v>
      </c>
      <c r="D20" s="55" t="s">
        <v>60</v>
      </c>
      <c r="E20" s="6" t="s">
        <v>61</v>
      </c>
      <c r="F20" s="19">
        <v>3993067</v>
      </c>
      <c r="G20" s="24">
        <v>51913.86</v>
      </c>
      <c r="H20" s="24">
        <v>2.23</v>
      </c>
      <c r="I20" s="31"/>
      <c r="J20" s="31"/>
      <c r="K20" s="35"/>
    </row>
    <row r="21" spans="2:11" x14ac:dyDescent="0.3">
      <c r="B21" s="8" t="s">
        <v>265</v>
      </c>
      <c r="C21" s="61" t="s">
        <v>266</v>
      </c>
      <c r="D21" s="55" t="s">
        <v>267</v>
      </c>
      <c r="E21" s="6" t="s">
        <v>244</v>
      </c>
      <c r="F21" s="19">
        <v>1910500</v>
      </c>
      <c r="G21" s="24">
        <v>51556.75</v>
      </c>
      <c r="H21" s="24">
        <v>2.21</v>
      </c>
      <c r="I21" s="31"/>
      <c r="J21" s="31"/>
      <c r="K21" s="35"/>
    </row>
    <row r="22" spans="2:11" x14ac:dyDescent="0.3">
      <c r="B22" s="8" t="s">
        <v>1850</v>
      </c>
      <c r="C22" s="61" t="s">
        <v>1851</v>
      </c>
      <c r="D22" s="55" t="s">
        <v>1852</v>
      </c>
      <c r="E22" s="6" t="s">
        <v>113</v>
      </c>
      <c r="F22" s="19">
        <v>2711600</v>
      </c>
      <c r="G22" s="24">
        <v>49172.15</v>
      </c>
      <c r="H22" s="24">
        <v>2.11</v>
      </c>
      <c r="I22" s="31"/>
      <c r="J22" s="31"/>
      <c r="K22" s="35"/>
    </row>
    <row r="23" spans="2:11" x14ac:dyDescent="0.3">
      <c r="B23" s="8" t="s">
        <v>1153</v>
      </c>
      <c r="C23" s="61" t="s">
        <v>1154</v>
      </c>
      <c r="D23" s="55" t="s">
        <v>1155</v>
      </c>
      <c r="E23" s="6" t="s">
        <v>113</v>
      </c>
      <c r="F23" s="19">
        <v>2368750</v>
      </c>
      <c r="G23" s="24">
        <v>48256.18</v>
      </c>
      <c r="H23" s="24">
        <v>2.0699999999999998</v>
      </c>
      <c r="I23" s="31"/>
      <c r="J23" s="31"/>
      <c r="K23" s="35"/>
    </row>
    <row r="24" spans="2:11" x14ac:dyDescent="0.3">
      <c r="B24" s="8" t="s">
        <v>62</v>
      </c>
      <c r="C24" s="61" t="s">
        <v>63</v>
      </c>
      <c r="D24" s="55" t="s">
        <v>64</v>
      </c>
      <c r="E24" s="6" t="s">
        <v>65</v>
      </c>
      <c r="F24" s="19">
        <v>321058</v>
      </c>
      <c r="G24" s="24">
        <v>47699.59</v>
      </c>
      <c r="H24" s="24">
        <v>2.0499999999999998</v>
      </c>
      <c r="I24" s="31"/>
      <c r="J24" s="31"/>
      <c r="K24" s="35"/>
    </row>
    <row r="25" spans="2:11" x14ac:dyDescent="0.3">
      <c r="B25" s="8" t="s">
        <v>592</v>
      </c>
      <c r="C25" s="61" t="s">
        <v>593</v>
      </c>
      <c r="D25" s="55" t="s">
        <v>594</v>
      </c>
      <c r="E25" s="6" t="s">
        <v>72</v>
      </c>
      <c r="F25" s="19">
        <v>1381107</v>
      </c>
      <c r="G25" s="24">
        <v>46315.42</v>
      </c>
      <c r="H25" s="24">
        <v>1.99</v>
      </c>
      <c r="I25" s="31"/>
      <c r="J25" s="31"/>
      <c r="K25" s="35"/>
    </row>
    <row r="26" spans="2:11" x14ac:dyDescent="0.3">
      <c r="B26" s="8" t="s">
        <v>627</v>
      </c>
      <c r="C26" s="61" t="s">
        <v>628</v>
      </c>
      <c r="D26" s="55" t="s">
        <v>629</v>
      </c>
      <c r="E26" s="6" t="s">
        <v>234</v>
      </c>
      <c r="F26" s="19">
        <v>10800000</v>
      </c>
      <c r="G26" s="24">
        <v>41245.199999999997</v>
      </c>
      <c r="H26" s="24">
        <v>1.77</v>
      </c>
      <c r="I26" s="31"/>
      <c r="J26" s="31"/>
      <c r="K26" s="35"/>
    </row>
    <row r="27" spans="2:11" x14ac:dyDescent="0.3">
      <c r="B27" s="8" t="s">
        <v>1150</v>
      </c>
      <c r="C27" s="61" t="s">
        <v>1151</v>
      </c>
      <c r="D27" s="55" t="s">
        <v>1152</v>
      </c>
      <c r="E27" s="6" t="s">
        <v>207</v>
      </c>
      <c r="F27" s="19">
        <v>2990000</v>
      </c>
      <c r="G27" s="24">
        <v>37814.53</v>
      </c>
      <c r="H27" s="24">
        <v>1.62</v>
      </c>
      <c r="I27" s="31"/>
      <c r="J27" s="31"/>
      <c r="K27" s="35"/>
    </row>
    <row r="28" spans="2:11" x14ac:dyDescent="0.3">
      <c r="B28" s="8" t="s">
        <v>430</v>
      </c>
      <c r="C28" s="61" t="s">
        <v>431</v>
      </c>
      <c r="D28" s="55" t="s">
        <v>432</v>
      </c>
      <c r="E28" s="6" t="s">
        <v>433</v>
      </c>
      <c r="F28" s="19">
        <v>13000000</v>
      </c>
      <c r="G28" s="24">
        <v>36361</v>
      </c>
      <c r="H28" s="24">
        <v>1.56</v>
      </c>
      <c r="I28" s="31"/>
      <c r="J28" s="31"/>
      <c r="K28" s="35"/>
    </row>
    <row r="29" spans="2:11" x14ac:dyDescent="0.3">
      <c r="B29" s="8" t="s">
        <v>604</v>
      </c>
      <c r="C29" s="61" t="s">
        <v>605</v>
      </c>
      <c r="D29" s="55" t="s">
        <v>606</v>
      </c>
      <c r="E29" s="6" t="s">
        <v>607</v>
      </c>
      <c r="F29" s="19">
        <v>8428341</v>
      </c>
      <c r="G29" s="24">
        <v>36296.65</v>
      </c>
      <c r="H29" s="24">
        <v>1.56</v>
      </c>
      <c r="I29" s="31"/>
      <c r="J29" s="31"/>
      <c r="K29" s="35"/>
    </row>
    <row r="30" spans="2:11" x14ac:dyDescent="0.3">
      <c r="B30" s="8" t="s">
        <v>69</v>
      </c>
      <c r="C30" s="61" t="s">
        <v>70</v>
      </c>
      <c r="D30" s="55" t="s">
        <v>71</v>
      </c>
      <c r="E30" s="6" t="s">
        <v>72</v>
      </c>
      <c r="F30" s="19">
        <v>3626350</v>
      </c>
      <c r="G30" s="24">
        <v>36114.82</v>
      </c>
      <c r="H30" s="24">
        <v>1.55</v>
      </c>
      <c r="I30" s="31"/>
      <c r="J30" s="31"/>
      <c r="K30" s="35"/>
    </row>
    <row r="31" spans="2:11" x14ac:dyDescent="0.3">
      <c r="B31" s="8" t="s">
        <v>406</v>
      </c>
      <c r="C31" s="61" t="s">
        <v>407</v>
      </c>
      <c r="D31" s="55" t="s">
        <v>408</v>
      </c>
      <c r="E31" s="6" t="s">
        <v>65</v>
      </c>
      <c r="F31" s="19">
        <v>1052404</v>
      </c>
      <c r="G31" s="24">
        <v>35754.370000000003</v>
      </c>
      <c r="H31" s="24">
        <v>1.53</v>
      </c>
      <c r="I31" s="31"/>
      <c r="J31" s="31"/>
      <c r="K31" s="35"/>
    </row>
    <row r="32" spans="2:11" x14ac:dyDescent="0.3">
      <c r="B32" s="8" t="s">
        <v>504</v>
      </c>
      <c r="C32" s="61" t="s">
        <v>505</v>
      </c>
      <c r="D32" s="55" t="s">
        <v>506</v>
      </c>
      <c r="E32" s="6" t="s">
        <v>244</v>
      </c>
      <c r="F32" s="19">
        <v>1450000</v>
      </c>
      <c r="G32" s="24">
        <v>35427.85</v>
      </c>
      <c r="H32" s="24">
        <v>1.52</v>
      </c>
      <c r="I32" s="31"/>
      <c r="J32" s="31"/>
      <c r="K32" s="35"/>
    </row>
    <row r="33" spans="2:11" x14ac:dyDescent="0.3">
      <c r="B33" s="8" t="s">
        <v>222</v>
      </c>
      <c r="C33" s="61" t="s">
        <v>223</v>
      </c>
      <c r="D33" s="55" t="s">
        <v>224</v>
      </c>
      <c r="E33" s="6" t="s">
        <v>207</v>
      </c>
      <c r="F33" s="19">
        <v>2830000</v>
      </c>
      <c r="G33" s="24">
        <v>35210.86</v>
      </c>
      <c r="H33" s="24">
        <v>1.51</v>
      </c>
      <c r="I33" s="31"/>
      <c r="J33" s="31"/>
      <c r="K33" s="35"/>
    </row>
    <row r="34" spans="2:11" x14ac:dyDescent="0.3">
      <c r="B34" s="8" t="s">
        <v>336</v>
      </c>
      <c r="C34" s="61" t="s">
        <v>337</v>
      </c>
      <c r="D34" s="55" t="s">
        <v>338</v>
      </c>
      <c r="E34" s="6" t="s">
        <v>76</v>
      </c>
      <c r="F34" s="19">
        <v>10446356</v>
      </c>
      <c r="G34" s="24">
        <v>34279.72</v>
      </c>
      <c r="H34" s="24">
        <v>1.47</v>
      </c>
      <c r="I34" s="31"/>
      <c r="J34" s="31"/>
      <c r="K34" s="35"/>
    </row>
    <row r="35" spans="2:11" x14ac:dyDescent="0.3">
      <c r="B35" s="8" t="s">
        <v>492</v>
      </c>
      <c r="C35" s="61" t="s">
        <v>493</v>
      </c>
      <c r="D35" s="55" t="s">
        <v>494</v>
      </c>
      <c r="E35" s="6" t="s">
        <v>72</v>
      </c>
      <c r="F35" s="19">
        <v>1936032</v>
      </c>
      <c r="G35" s="24">
        <v>33508.839999999997</v>
      </c>
      <c r="H35" s="24">
        <v>1.44</v>
      </c>
      <c r="I35" s="31"/>
      <c r="J35" s="31"/>
      <c r="K35" s="35"/>
    </row>
    <row r="36" spans="2:11" x14ac:dyDescent="0.3">
      <c r="B36" s="8" t="s">
        <v>77</v>
      </c>
      <c r="C36" s="61" t="s">
        <v>78</v>
      </c>
      <c r="D36" s="55" t="s">
        <v>79</v>
      </c>
      <c r="E36" s="6" t="s">
        <v>80</v>
      </c>
      <c r="F36" s="19">
        <v>3567600</v>
      </c>
      <c r="G36" s="24">
        <v>32989.599999999999</v>
      </c>
      <c r="H36" s="24">
        <v>1.42</v>
      </c>
      <c r="I36" s="31"/>
      <c r="J36" s="31"/>
      <c r="K36" s="35"/>
    </row>
    <row r="37" spans="2:11" x14ac:dyDescent="0.3">
      <c r="B37" s="8" t="s">
        <v>1147</v>
      </c>
      <c r="C37" s="61" t="s">
        <v>1148</v>
      </c>
      <c r="D37" s="55" t="s">
        <v>1149</v>
      </c>
      <c r="E37" s="6" t="s">
        <v>72</v>
      </c>
      <c r="F37" s="19">
        <v>2956600</v>
      </c>
      <c r="G37" s="24">
        <v>31913.54</v>
      </c>
      <c r="H37" s="24">
        <v>1.37</v>
      </c>
      <c r="I37" s="31"/>
      <c r="J37" s="31"/>
      <c r="K37" s="35"/>
    </row>
    <row r="38" spans="2:11" x14ac:dyDescent="0.3">
      <c r="B38" s="8" t="s">
        <v>2073</v>
      </c>
      <c r="C38" s="61" t="s">
        <v>2074</v>
      </c>
      <c r="D38" s="55" t="s">
        <v>2075</v>
      </c>
      <c r="E38" s="6" t="s">
        <v>113</v>
      </c>
      <c r="F38" s="19">
        <v>1489863</v>
      </c>
      <c r="G38" s="24">
        <v>28329.74</v>
      </c>
      <c r="H38" s="24">
        <v>1.22</v>
      </c>
      <c r="I38" s="31"/>
      <c r="J38" s="31"/>
      <c r="K38" s="35"/>
    </row>
    <row r="39" spans="2:11" x14ac:dyDescent="0.3">
      <c r="B39" s="8" t="s">
        <v>215</v>
      </c>
      <c r="C39" s="61" t="s">
        <v>216</v>
      </c>
      <c r="D39" s="55" t="s">
        <v>217</v>
      </c>
      <c r="E39" s="6" t="s">
        <v>218</v>
      </c>
      <c r="F39" s="19">
        <v>13210000</v>
      </c>
      <c r="G39" s="24">
        <v>27886.31</v>
      </c>
      <c r="H39" s="24">
        <v>1.2</v>
      </c>
      <c r="I39" s="31"/>
      <c r="J39" s="31"/>
      <c r="K39" s="35"/>
    </row>
    <row r="40" spans="2:11" x14ac:dyDescent="0.3">
      <c r="B40" s="8" t="s">
        <v>262</v>
      </c>
      <c r="C40" s="61" t="s">
        <v>263</v>
      </c>
      <c r="D40" s="55" t="s">
        <v>264</v>
      </c>
      <c r="E40" s="6" t="s">
        <v>120</v>
      </c>
      <c r="F40" s="19">
        <v>6986253</v>
      </c>
      <c r="G40" s="24">
        <v>27232.41</v>
      </c>
      <c r="H40" s="24">
        <v>1.17</v>
      </c>
      <c r="I40" s="31"/>
      <c r="J40" s="31"/>
      <c r="K40" s="35"/>
    </row>
    <row r="41" spans="2:11" x14ac:dyDescent="0.3">
      <c r="B41" s="8" t="s">
        <v>471</v>
      </c>
      <c r="C41" s="61" t="s">
        <v>472</v>
      </c>
      <c r="D41" s="55" t="s">
        <v>473</v>
      </c>
      <c r="E41" s="6" t="s">
        <v>153</v>
      </c>
      <c r="F41" s="19">
        <v>8800000</v>
      </c>
      <c r="G41" s="24">
        <v>26554</v>
      </c>
      <c r="H41" s="24">
        <v>1.1399999999999999</v>
      </c>
      <c r="I41" s="31"/>
      <c r="J41" s="31"/>
      <c r="K41" s="35"/>
    </row>
    <row r="42" spans="2:11" x14ac:dyDescent="0.3">
      <c r="B42" s="8" t="s">
        <v>483</v>
      </c>
      <c r="C42" s="61" t="s">
        <v>484</v>
      </c>
      <c r="D42" s="55" t="s">
        <v>485</v>
      </c>
      <c r="E42" s="6" t="s">
        <v>109</v>
      </c>
      <c r="F42" s="19">
        <v>514244</v>
      </c>
      <c r="G42" s="24">
        <v>25189.21</v>
      </c>
      <c r="H42" s="24">
        <v>1.08</v>
      </c>
      <c r="I42" s="31"/>
      <c r="J42" s="31"/>
      <c r="K42" s="35"/>
    </row>
    <row r="43" spans="2:11" x14ac:dyDescent="0.3">
      <c r="B43" s="8" t="s">
        <v>486</v>
      </c>
      <c r="C43" s="61" t="s">
        <v>487</v>
      </c>
      <c r="D43" s="55" t="s">
        <v>488</v>
      </c>
      <c r="E43" s="6" t="s">
        <v>120</v>
      </c>
      <c r="F43" s="19">
        <v>1347900</v>
      </c>
      <c r="G43" s="24">
        <v>23413.02</v>
      </c>
      <c r="H43" s="24">
        <v>1</v>
      </c>
      <c r="I43" s="31"/>
      <c r="J43" s="31"/>
      <c r="K43" s="35"/>
    </row>
    <row r="44" spans="2:11" x14ac:dyDescent="0.3">
      <c r="B44" s="8" t="s">
        <v>110</v>
      </c>
      <c r="C44" s="61" t="s">
        <v>111</v>
      </c>
      <c r="D44" s="55" t="s">
        <v>112</v>
      </c>
      <c r="E44" s="6" t="s">
        <v>113</v>
      </c>
      <c r="F44" s="19">
        <v>3365186</v>
      </c>
      <c r="G44" s="24">
        <v>22025.14</v>
      </c>
      <c r="H44" s="24">
        <v>0.95</v>
      </c>
      <c r="I44" s="31"/>
      <c r="J44" s="31"/>
      <c r="K44" s="35"/>
    </row>
    <row r="45" spans="2:11" x14ac:dyDescent="0.3">
      <c r="B45" s="8" t="s">
        <v>1020</v>
      </c>
      <c r="C45" s="61" t="s">
        <v>1021</v>
      </c>
      <c r="D45" s="55" t="s">
        <v>1022</v>
      </c>
      <c r="E45" s="6" t="s">
        <v>170</v>
      </c>
      <c r="F45" s="19">
        <v>2950000</v>
      </c>
      <c r="G45" s="24">
        <v>21978.98</v>
      </c>
      <c r="H45" s="24">
        <v>0.94</v>
      </c>
      <c r="I45" s="31"/>
      <c r="J45" s="31"/>
      <c r="K45" s="35"/>
    </row>
    <row r="46" spans="2:11" x14ac:dyDescent="0.3">
      <c r="B46" s="8" t="s">
        <v>2154</v>
      </c>
      <c r="C46" s="61" t="s">
        <v>2155</v>
      </c>
      <c r="D46" s="55" t="s">
        <v>2156</v>
      </c>
      <c r="E46" s="6" t="s">
        <v>76</v>
      </c>
      <c r="F46" s="19">
        <v>9835227</v>
      </c>
      <c r="G46" s="24">
        <v>21068.04</v>
      </c>
      <c r="H46" s="24">
        <v>0.9</v>
      </c>
      <c r="I46" s="31"/>
      <c r="J46" s="31"/>
      <c r="K46" s="35"/>
    </row>
    <row r="47" spans="2:11" x14ac:dyDescent="0.3">
      <c r="B47" s="8" t="s">
        <v>290</v>
      </c>
      <c r="C47" s="61" t="s">
        <v>291</v>
      </c>
      <c r="D47" s="55" t="s">
        <v>292</v>
      </c>
      <c r="E47" s="6" t="s">
        <v>109</v>
      </c>
      <c r="F47" s="19">
        <v>544951</v>
      </c>
      <c r="G47" s="24">
        <v>20989.33</v>
      </c>
      <c r="H47" s="24">
        <v>0.9</v>
      </c>
      <c r="I47" s="31"/>
      <c r="J47" s="31"/>
      <c r="K47" s="35"/>
    </row>
    <row r="48" spans="2:11" x14ac:dyDescent="0.3">
      <c r="B48" s="8" t="s">
        <v>252</v>
      </c>
      <c r="C48" s="61" t="s">
        <v>253</v>
      </c>
      <c r="D48" s="55" t="s">
        <v>254</v>
      </c>
      <c r="E48" s="6" t="s">
        <v>255</v>
      </c>
      <c r="F48" s="19">
        <v>1291895</v>
      </c>
      <c r="G48" s="24">
        <v>20734.91</v>
      </c>
      <c r="H48" s="24">
        <v>0.89</v>
      </c>
      <c r="I48" s="31"/>
      <c r="J48" s="31"/>
      <c r="K48" s="35"/>
    </row>
    <row r="49" spans="2:11" x14ac:dyDescent="0.3">
      <c r="B49" s="8" t="s">
        <v>2157</v>
      </c>
      <c r="C49" s="61" t="s">
        <v>2158</v>
      </c>
      <c r="D49" s="55" t="s">
        <v>2159</v>
      </c>
      <c r="E49" s="6" t="s">
        <v>142</v>
      </c>
      <c r="F49" s="19">
        <v>1268633</v>
      </c>
      <c r="G49" s="24">
        <v>19521.72</v>
      </c>
      <c r="H49" s="24">
        <v>0.84</v>
      </c>
      <c r="I49" s="31"/>
      <c r="J49" s="31"/>
      <c r="K49" s="35"/>
    </row>
    <row r="50" spans="2:11" x14ac:dyDescent="0.3">
      <c r="B50" s="8" t="s">
        <v>160</v>
      </c>
      <c r="C50" s="61" t="s">
        <v>161</v>
      </c>
      <c r="D50" s="55" t="s">
        <v>162</v>
      </c>
      <c r="E50" s="6" t="s">
        <v>132</v>
      </c>
      <c r="F50" s="19">
        <v>3750590</v>
      </c>
      <c r="G50" s="24">
        <v>19499.32</v>
      </c>
      <c r="H50" s="24">
        <v>0.84</v>
      </c>
      <c r="I50" s="31"/>
      <c r="J50" s="31"/>
      <c r="K50" s="35"/>
    </row>
    <row r="51" spans="2:11" x14ac:dyDescent="0.3">
      <c r="B51" s="8" t="s">
        <v>516</v>
      </c>
      <c r="C51" s="61" t="s">
        <v>517</v>
      </c>
      <c r="D51" s="55" t="s">
        <v>518</v>
      </c>
      <c r="E51" s="6" t="s">
        <v>72</v>
      </c>
      <c r="F51" s="19">
        <v>1422673</v>
      </c>
      <c r="G51" s="24">
        <v>18289.88</v>
      </c>
      <c r="H51" s="24">
        <v>0.79</v>
      </c>
      <c r="I51" s="31"/>
      <c r="J51" s="31"/>
      <c r="K51" s="35"/>
    </row>
    <row r="52" spans="2:11" x14ac:dyDescent="0.3">
      <c r="B52" s="8" t="s">
        <v>2160</v>
      </c>
      <c r="C52" s="61" t="s">
        <v>2161</v>
      </c>
      <c r="D52" s="55" t="s">
        <v>2162</v>
      </c>
      <c r="E52" s="6" t="s">
        <v>87</v>
      </c>
      <c r="F52" s="19">
        <v>4836000</v>
      </c>
      <c r="G52" s="24">
        <v>17291.12</v>
      </c>
      <c r="H52" s="24">
        <v>0.74</v>
      </c>
      <c r="I52" s="31"/>
      <c r="J52" s="31"/>
      <c r="K52" s="35"/>
    </row>
    <row r="53" spans="2:11" x14ac:dyDescent="0.3">
      <c r="B53" s="8" t="s">
        <v>1863</v>
      </c>
      <c r="C53" s="61" t="s">
        <v>1864</v>
      </c>
      <c r="D53" s="55" t="s">
        <v>1865</v>
      </c>
      <c r="E53" s="6" t="s">
        <v>72</v>
      </c>
      <c r="F53" s="19">
        <v>7066720</v>
      </c>
      <c r="G53" s="24">
        <v>17242.8</v>
      </c>
      <c r="H53" s="24">
        <v>0.74</v>
      </c>
      <c r="I53" s="31"/>
      <c r="J53" s="31"/>
      <c r="K53" s="35"/>
    </row>
    <row r="54" spans="2:11" x14ac:dyDescent="0.3">
      <c r="B54" s="8" t="s">
        <v>489</v>
      </c>
      <c r="C54" s="61" t="s">
        <v>490</v>
      </c>
      <c r="D54" s="55" t="s">
        <v>491</v>
      </c>
      <c r="E54" s="6" t="s">
        <v>44</v>
      </c>
      <c r="F54" s="19">
        <v>4850000</v>
      </c>
      <c r="G54" s="24">
        <v>15614.58</v>
      </c>
      <c r="H54" s="24">
        <v>0.67</v>
      </c>
      <c r="I54" s="31"/>
      <c r="J54" s="31"/>
      <c r="K54" s="35"/>
    </row>
    <row r="55" spans="2:11" x14ac:dyDescent="0.3">
      <c r="B55" s="8" t="s">
        <v>1842</v>
      </c>
      <c r="C55" s="61" t="s">
        <v>1843</v>
      </c>
      <c r="D55" s="55" t="s">
        <v>4406</v>
      </c>
      <c r="E55" s="6" t="s">
        <v>109</v>
      </c>
      <c r="F55" s="19">
        <v>345821</v>
      </c>
      <c r="G55" s="24">
        <v>15020.56</v>
      </c>
      <c r="H55" s="24">
        <v>0.64</v>
      </c>
      <c r="I55" s="31"/>
      <c r="J55" s="31"/>
      <c r="K55" s="35" t="s">
        <v>4959</v>
      </c>
    </row>
    <row r="56" spans="2:11" x14ac:dyDescent="0.3">
      <c r="B56" s="8" t="s">
        <v>1104</v>
      </c>
      <c r="C56" s="61" t="s">
        <v>1105</v>
      </c>
      <c r="D56" s="55" t="s">
        <v>1106</v>
      </c>
      <c r="E56" s="6" t="s">
        <v>109</v>
      </c>
      <c r="F56" s="19">
        <v>1802000</v>
      </c>
      <c r="G56" s="24">
        <v>14834.97</v>
      </c>
      <c r="H56" s="24">
        <v>0.64</v>
      </c>
      <c r="I56" s="31"/>
      <c r="J56" s="31"/>
      <c r="K56" s="35"/>
    </row>
    <row r="57" spans="2:11" x14ac:dyDescent="0.3">
      <c r="B57" s="8" t="s">
        <v>136</v>
      </c>
      <c r="C57" s="61" t="s">
        <v>137</v>
      </c>
      <c r="D57" s="55" t="s">
        <v>138</v>
      </c>
      <c r="E57" s="6" t="s">
        <v>128</v>
      </c>
      <c r="F57" s="19">
        <v>2646570</v>
      </c>
      <c r="G57" s="24">
        <v>14145.92</v>
      </c>
      <c r="H57" s="24">
        <v>0.61</v>
      </c>
      <c r="I57" s="31"/>
      <c r="J57" s="31"/>
      <c r="K57" s="35"/>
    </row>
    <row r="58" spans="2:11" x14ac:dyDescent="0.3">
      <c r="B58" s="8" t="s">
        <v>84</v>
      </c>
      <c r="C58" s="61" t="s">
        <v>85</v>
      </c>
      <c r="D58" s="55" t="s">
        <v>86</v>
      </c>
      <c r="E58" s="6" t="s">
        <v>87</v>
      </c>
      <c r="F58" s="19">
        <v>465000</v>
      </c>
      <c r="G58" s="24">
        <v>11049.33</v>
      </c>
      <c r="H58" s="24">
        <v>0.47</v>
      </c>
      <c r="I58" s="31"/>
      <c r="J58" s="31"/>
      <c r="K58" s="35"/>
    </row>
    <row r="59" spans="2:11" x14ac:dyDescent="0.3">
      <c r="B59" s="8" t="s">
        <v>916</v>
      </c>
      <c r="C59" s="61" t="s">
        <v>917</v>
      </c>
      <c r="D59" s="55" t="s">
        <v>918</v>
      </c>
      <c r="E59" s="6" t="s">
        <v>87</v>
      </c>
      <c r="F59" s="19">
        <v>3500000</v>
      </c>
      <c r="G59" s="24">
        <v>10962</v>
      </c>
      <c r="H59" s="24">
        <v>0.47</v>
      </c>
      <c r="I59" s="31"/>
      <c r="J59" s="31"/>
      <c r="K59" s="35"/>
    </row>
    <row r="60" spans="2:11" x14ac:dyDescent="0.3">
      <c r="B60" s="8" t="s">
        <v>495</v>
      </c>
      <c r="C60" s="61" t="s">
        <v>496</v>
      </c>
      <c r="D60" s="55" t="s">
        <v>497</v>
      </c>
      <c r="E60" s="6" t="s">
        <v>76</v>
      </c>
      <c r="F60" s="19">
        <v>8730638</v>
      </c>
      <c r="G60" s="24">
        <v>10920.28</v>
      </c>
      <c r="H60" s="24">
        <v>0.47</v>
      </c>
      <c r="I60" s="31"/>
      <c r="J60" s="31"/>
      <c r="K60" s="35"/>
    </row>
    <row r="61" spans="2:11" x14ac:dyDescent="0.3">
      <c r="B61" s="8" t="s">
        <v>2163</v>
      </c>
      <c r="C61" s="61" t="s">
        <v>2164</v>
      </c>
      <c r="D61" s="55" t="s">
        <v>2165</v>
      </c>
      <c r="E61" s="6" t="s">
        <v>57</v>
      </c>
      <c r="F61" s="19">
        <v>510000</v>
      </c>
      <c r="G61" s="24">
        <v>10592.19</v>
      </c>
      <c r="H61" s="24">
        <v>0.45</v>
      </c>
      <c r="I61" s="31"/>
      <c r="J61" s="31"/>
      <c r="K61" s="35"/>
    </row>
    <row r="62" spans="2:11" x14ac:dyDescent="0.3">
      <c r="B62" s="8" t="s">
        <v>933</v>
      </c>
      <c r="C62" s="61" t="s">
        <v>934</v>
      </c>
      <c r="D62" s="55" t="s">
        <v>935</v>
      </c>
      <c r="E62" s="6" t="s">
        <v>153</v>
      </c>
      <c r="F62" s="19">
        <v>4105000</v>
      </c>
      <c r="G62" s="24">
        <v>10110.620000000001</v>
      </c>
      <c r="H62" s="24">
        <v>0.43</v>
      </c>
      <c r="I62" s="31"/>
      <c r="J62" s="31"/>
      <c r="K62" s="35"/>
    </row>
    <row r="63" spans="2:11" x14ac:dyDescent="0.3">
      <c r="B63" s="8" t="s">
        <v>327</v>
      </c>
      <c r="C63" s="61" t="s">
        <v>328</v>
      </c>
      <c r="D63" s="55" t="s">
        <v>329</v>
      </c>
      <c r="E63" s="6" t="s">
        <v>57</v>
      </c>
      <c r="F63" s="19">
        <v>1037000</v>
      </c>
      <c r="G63" s="24">
        <v>9858.24</v>
      </c>
      <c r="H63" s="24">
        <v>0.42</v>
      </c>
      <c r="I63" s="31"/>
      <c r="J63" s="31"/>
      <c r="K63" s="35"/>
    </row>
    <row r="64" spans="2:11" x14ac:dyDescent="0.3">
      <c r="B64" s="8" t="s">
        <v>175</v>
      </c>
      <c r="C64" s="61" t="s">
        <v>176</v>
      </c>
      <c r="D64" s="55" t="s">
        <v>177</v>
      </c>
      <c r="E64" s="6" t="s">
        <v>87</v>
      </c>
      <c r="F64" s="19">
        <v>1980000</v>
      </c>
      <c r="G64" s="24">
        <v>9030.7800000000007</v>
      </c>
      <c r="H64" s="24">
        <v>0.39</v>
      </c>
      <c r="I64" s="31"/>
      <c r="J64" s="31"/>
      <c r="K64" s="35"/>
    </row>
    <row r="65" spans="2:11" x14ac:dyDescent="0.3">
      <c r="B65" s="8" t="s">
        <v>2076</v>
      </c>
      <c r="C65" s="61" t="s">
        <v>2077</v>
      </c>
      <c r="D65" s="55" t="s">
        <v>2078</v>
      </c>
      <c r="E65" s="6" t="s">
        <v>955</v>
      </c>
      <c r="F65" s="19">
        <v>4634666</v>
      </c>
      <c r="G65" s="24">
        <v>8815.6</v>
      </c>
      <c r="H65" s="24">
        <v>0.38</v>
      </c>
      <c r="I65" s="31"/>
      <c r="J65" s="31"/>
      <c r="K65" s="35"/>
    </row>
    <row r="66" spans="2:11" x14ac:dyDescent="0.3">
      <c r="B66" s="8" t="s">
        <v>528</v>
      </c>
      <c r="C66" s="61" t="s">
        <v>529</v>
      </c>
      <c r="D66" s="55" t="s">
        <v>530</v>
      </c>
      <c r="E66" s="6" t="s">
        <v>72</v>
      </c>
      <c r="F66" s="19">
        <v>1094652</v>
      </c>
      <c r="G66" s="24">
        <v>7720.03</v>
      </c>
      <c r="H66" s="24">
        <v>0.33</v>
      </c>
      <c r="I66" s="31"/>
      <c r="J66" s="31"/>
      <c r="K66" s="35"/>
    </row>
    <row r="67" spans="2:11" x14ac:dyDescent="0.3">
      <c r="B67" s="8" t="s">
        <v>106</v>
      </c>
      <c r="C67" s="61" t="s">
        <v>107</v>
      </c>
      <c r="D67" s="55" t="s">
        <v>108</v>
      </c>
      <c r="E67" s="6" t="s">
        <v>109</v>
      </c>
      <c r="F67" s="19">
        <v>215000</v>
      </c>
      <c r="G67" s="24">
        <v>7466.74</v>
      </c>
      <c r="H67" s="24">
        <v>0.32</v>
      </c>
      <c r="I67" s="31"/>
      <c r="J67" s="31"/>
      <c r="K67" s="35"/>
    </row>
    <row r="68" spans="2:11" x14ac:dyDescent="0.3">
      <c r="B68" s="8" t="s">
        <v>452</v>
      </c>
      <c r="C68" s="61" t="s">
        <v>453</v>
      </c>
      <c r="D68" s="55" t="s">
        <v>454</v>
      </c>
      <c r="E68" s="6" t="s">
        <v>109</v>
      </c>
      <c r="F68" s="19">
        <v>400000</v>
      </c>
      <c r="G68" s="24">
        <v>6649.6</v>
      </c>
      <c r="H68" s="24">
        <v>0.28999999999999998</v>
      </c>
      <c r="I68" s="31"/>
      <c r="J68" s="31"/>
      <c r="K68" s="35"/>
    </row>
    <row r="69" spans="2:11" x14ac:dyDescent="0.3">
      <c r="B69" s="8" t="s">
        <v>369</v>
      </c>
      <c r="C69" s="61" t="s">
        <v>370</v>
      </c>
      <c r="D69" s="55" t="s">
        <v>371</v>
      </c>
      <c r="E69" s="6" t="s">
        <v>87</v>
      </c>
      <c r="F69" s="19">
        <v>955748</v>
      </c>
      <c r="G69" s="24">
        <v>5232.72</v>
      </c>
      <c r="H69" s="24">
        <v>0.22</v>
      </c>
      <c r="I69" s="31"/>
      <c r="J69" s="31"/>
      <c r="K69" s="35"/>
    </row>
    <row r="70" spans="2:11" x14ac:dyDescent="0.3">
      <c r="B70" s="8" t="s">
        <v>345</v>
      </c>
      <c r="C70" s="61" t="s">
        <v>346</v>
      </c>
      <c r="D70" s="55" t="s">
        <v>347</v>
      </c>
      <c r="E70" s="6" t="s">
        <v>87</v>
      </c>
      <c r="F70" s="19">
        <v>1243431</v>
      </c>
      <c r="G70" s="24">
        <v>4328.38</v>
      </c>
      <c r="H70" s="24">
        <v>0.19</v>
      </c>
      <c r="I70" s="31"/>
      <c r="J70" s="31"/>
      <c r="K70" s="35"/>
    </row>
    <row r="71" spans="2:11" x14ac:dyDescent="0.3">
      <c r="B71" s="8" t="s">
        <v>133</v>
      </c>
      <c r="C71" s="61" t="s">
        <v>134</v>
      </c>
      <c r="D71" s="55" t="s">
        <v>135</v>
      </c>
      <c r="E71" s="6" t="s">
        <v>101</v>
      </c>
      <c r="F71" s="19">
        <v>95195</v>
      </c>
      <c r="G71" s="24">
        <v>2967.99</v>
      </c>
      <c r="H71" s="24">
        <v>0.13</v>
      </c>
      <c r="I71" s="31"/>
      <c r="J71" s="31"/>
      <c r="K71" s="35"/>
    </row>
    <row r="72" spans="2:11" x14ac:dyDescent="0.3">
      <c r="B72" s="8" t="s">
        <v>139</v>
      </c>
      <c r="C72" s="61" t="s">
        <v>140</v>
      </c>
      <c r="D72" s="55" t="s">
        <v>141</v>
      </c>
      <c r="E72" s="6" t="s">
        <v>142</v>
      </c>
      <c r="F72" s="19">
        <v>1838</v>
      </c>
      <c r="G72" s="24">
        <v>590.17999999999995</v>
      </c>
      <c r="H72" s="24">
        <v>0.03</v>
      </c>
      <c r="I72" s="31"/>
      <c r="J72" s="31"/>
      <c r="K72" s="35"/>
    </row>
    <row r="73" spans="2:11" x14ac:dyDescent="0.3">
      <c r="B73" s="8" t="s">
        <v>543</v>
      </c>
      <c r="C73" s="61" t="s">
        <v>544</v>
      </c>
      <c r="D73" s="55" t="s">
        <v>545</v>
      </c>
      <c r="E73" s="6" t="s">
        <v>128</v>
      </c>
      <c r="F73" s="19">
        <v>87618</v>
      </c>
      <c r="G73" s="24">
        <v>509.32</v>
      </c>
      <c r="H73" s="24">
        <v>0.02</v>
      </c>
      <c r="I73" s="31"/>
      <c r="J73" s="31"/>
      <c r="K73" s="35"/>
    </row>
    <row r="74" spans="2:11" x14ac:dyDescent="0.3">
      <c r="B74" s="8" t="s">
        <v>2166</v>
      </c>
      <c r="C74" s="61" t="s">
        <v>2167</v>
      </c>
      <c r="D74" s="55" t="s">
        <v>2168</v>
      </c>
      <c r="E74" s="6" t="s">
        <v>61</v>
      </c>
      <c r="F74" s="19">
        <v>63770</v>
      </c>
      <c r="G74" s="24">
        <v>496.45</v>
      </c>
      <c r="H74" s="24">
        <v>0.02</v>
      </c>
      <c r="I74" s="31"/>
      <c r="J74" s="31"/>
      <c r="K74" s="35"/>
    </row>
    <row r="75" spans="2:11" x14ac:dyDescent="0.3">
      <c r="B75" s="8" t="s">
        <v>381</v>
      </c>
      <c r="C75" s="61" t="s">
        <v>382</v>
      </c>
      <c r="D75" s="55" t="s">
        <v>383</v>
      </c>
      <c r="E75" s="6" t="s">
        <v>384</v>
      </c>
      <c r="F75" s="19">
        <v>127692</v>
      </c>
      <c r="G75" s="24">
        <v>389.14</v>
      </c>
      <c r="H75" s="24">
        <v>0.02</v>
      </c>
      <c r="I75" s="31"/>
      <c r="J75" s="31"/>
      <c r="K75" s="35"/>
    </row>
    <row r="76" spans="2:11" x14ac:dyDescent="0.3">
      <c r="B76" s="8" t="s">
        <v>536</v>
      </c>
      <c r="C76" s="61" t="s">
        <v>537</v>
      </c>
      <c r="D76" s="55" t="s">
        <v>538</v>
      </c>
      <c r="E76" s="6" t="s">
        <v>539</v>
      </c>
      <c r="F76" s="19">
        <v>4929</v>
      </c>
      <c r="G76" s="24">
        <v>50.03</v>
      </c>
      <c r="H76" s="24" t="s">
        <v>4956</v>
      </c>
      <c r="I76" s="31"/>
      <c r="J76" s="31"/>
      <c r="K76" s="35"/>
    </row>
    <row r="77" spans="2:11" x14ac:dyDescent="0.3">
      <c r="C77" s="59" t="s">
        <v>182</v>
      </c>
      <c r="D77" s="55"/>
      <c r="E77" s="6"/>
      <c r="F77" s="19"/>
      <c r="G77" s="25">
        <v>2138711.08</v>
      </c>
      <c r="H77" s="25">
        <v>91.81</v>
      </c>
      <c r="I77" s="31"/>
      <c r="J77" s="31"/>
      <c r="K77" s="35"/>
    </row>
    <row r="78" spans="2:11" x14ac:dyDescent="0.3">
      <c r="C78" s="58"/>
      <c r="D78" s="55"/>
      <c r="E78" s="6"/>
      <c r="F78" s="19"/>
      <c r="G78" s="24"/>
      <c r="H78" s="24"/>
      <c r="I78" s="31"/>
      <c r="J78" s="31"/>
      <c r="K78" s="35"/>
    </row>
    <row r="79" spans="2:11" x14ac:dyDescent="0.3">
      <c r="C79" s="60" t="s">
        <v>3</v>
      </c>
      <c r="D79" s="55"/>
      <c r="E79" s="6"/>
      <c r="F79" s="19"/>
      <c r="G79" s="24"/>
      <c r="H79" s="24"/>
      <c r="I79" s="31"/>
      <c r="J79" s="31"/>
      <c r="K79" s="35"/>
    </row>
    <row r="80" spans="2:11" x14ac:dyDescent="0.3">
      <c r="B80" s="8" t="s">
        <v>2169</v>
      </c>
      <c r="C80" s="61" t="s">
        <v>2170</v>
      </c>
      <c r="D80" s="55" t="s">
        <v>2171</v>
      </c>
      <c r="E80" s="6" t="s">
        <v>2172</v>
      </c>
      <c r="F80" s="19">
        <v>142000</v>
      </c>
      <c r="G80" s="24">
        <v>22884.97</v>
      </c>
      <c r="H80" s="24">
        <v>0.98</v>
      </c>
      <c r="I80" s="31"/>
      <c r="J80" s="31"/>
      <c r="K80" s="35"/>
    </row>
    <row r="81" spans="2:11" x14ac:dyDescent="0.3">
      <c r="B81" s="8" t="s">
        <v>991</v>
      </c>
      <c r="C81" s="61" t="s">
        <v>992</v>
      </c>
      <c r="D81" s="55" t="s">
        <v>993</v>
      </c>
      <c r="E81" s="6" t="s">
        <v>61</v>
      </c>
      <c r="F81" s="19">
        <v>60500</v>
      </c>
      <c r="G81" s="24">
        <v>21611.42</v>
      </c>
      <c r="H81" s="24">
        <v>0.93</v>
      </c>
      <c r="I81" s="31"/>
      <c r="J81" s="31"/>
      <c r="K81" s="35"/>
    </row>
    <row r="82" spans="2:11" x14ac:dyDescent="0.3">
      <c r="C82" s="59" t="s">
        <v>182</v>
      </c>
      <c r="D82" s="55"/>
      <c r="E82" s="6"/>
      <c r="F82" s="19"/>
      <c r="G82" s="25">
        <v>44496.39</v>
      </c>
      <c r="H82" s="25">
        <v>1.91</v>
      </c>
      <c r="I82" s="31"/>
      <c r="J82" s="31"/>
      <c r="K82" s="35"/>
    </row>
    <row r="83" spans="2:11" x14ac:dyDescent="0.3">
      <c r="C83" s="58"/>
      <c r="D83" s="55"/>
      <c r="E83" s="6"/>
      <c r="F83" s="19"/>
      <c r="G83" s="24"/>
      <c r="H83" s="24"/>
      <c r="I83" s="31"/>
      <c r="J83" s="31"/>
      <c r="K83" s="35"/>
    </row>
    <row r="84" spans="2:11" x14ac:dyDescent="0.3">
      <c r="C84" s="59" t="s">
        <v>4</v>
      </c>
      <c r="D84" s="55"/>
      <c r="E84" s="6"/>
      <c r="F84" s="19"/>
      <c r="G84" s="24" t="s">
        <v>2</v>
      </c>
      <c r="H84" s="24" t="s">
        <v>2</v>
      </c>
      <c r="I84" s="31"/>
      <c r="J84" s="31"/>
      <c r="K84" s="35"/>
    </row>
    <row r="85" spans="2:11" x14ac:dyDescent="0.3">
      <c r="C85" s="58"/>
      <c r="D85" s="55"/>
      <c r="E85" s="6"/>
      <c r="F85" s="19"/>
      <c r="G85" s="24"/>
      <c r="H85" s="24"/>
      <c r="I85" s="31"/>
      <c r="J85" s="31"/>
      <c r="K85" s="35"/>
    </row>
    <row r="86" spans="2:11" x14ac:dyDescent="0.3">
      <c r="C86" s="59" t="s">
        <v>5</v>
      </c>
      <c r="D86" s="55"/>
      <c r="E86" s="6"/>
      <c r="F86" s="19"/>
      <c r="G86" s="24"/>
      <c r="H86" s="24"/>
      <c r="I86" s="31"/>
      <c r="J86" s="31"/>
      <c r="K86" s="35"/>
    </row>
    <row r="87" spans="2:11" x14ac:dyDescent="0.3">
      <c r="C87" s="58"/>
      <c r="D87" s="55"/>
      <c r="E87" s="6"/>
      <c r="F87" s="19"/>
      <c r="G87" s="24"/>
      <c r="H87" s="24"/>
      <c r="I87" s="31"/>
      <c r="J87" s="31"/>
      <c r="K87" s="35"/>
    </row>
    <row r="88" spans="2:11" x14ac:dyDescent="0.3">
      <c r="C88" s="59" t="s">
        <v>6</v>
      </c>
      <c r="D88" s="55"/>
      <c r="E88" s="6"/>
      <c r="F88" s="19"/>
      <c r="G88" s="24" t="s">
        <v>2</v>
      </c>
      <c r="H88" s="24" t="s">
        <v>2</v>
      </c>
      <c r="I88" s="31"/>
      <c r="J88" s="31"/>
      <c r="K88" s="35"/>
    </row>
    <row r="89" spans="2:11" x14ac:dyDescent="0.3">
      <c r="C89" s="58"/>
      <c r="D89" s="55"/>
      <c r="E89" s="6"/>
      <c r="F89" s="19"/>
      <c r="G89" s="24"/>
      <c r="H89" s="24"/>
      <c r="I89" s="31"/>
      <c r="J89" s="31"/>
      <c r="K89" s="35"/>
    </row>
    <row r="90" spans="2:11" x14ac:dyDescent="0.3">
      <c r="C90" s="59" t="s">
        <v>7</v>
      </c>
      <c r="D90" s="55"/>
      <c r="E90" s="6"/>
      <c r="F90" s="19"/>
      <c r="G90" s="24" t="s">
        <v>2</v>
      </c>
      <c r="H90" s="24" t="s">
        <v>2</v>
      </c>
      <c r="I90" s="31"/>
      <c r="J90" s="31"/>
      <c r="K90" s="35"/>
    </row>
    <row r="91" spans="2:11" x14ac:dyDescent="0.3">
      <c r="C91" s="58"/>
      <c r="D91" s="55"/>
      <c r="E91" s="6"/>
      <c r="F91" s="19"/>
      <c r="G91" s="24"/>
      <c r="H91" s="24"/>
      <c r="I91" s="31"/>
      <c r="J91" s="31"/>
      <c r="K91" s="35"/>
    </row>
    <row r="92" spans="2:11" x14ac:dyDescent="0.3">
      <c r="C92" s="59" t="s">
        <v>8</v>
      </c>
      <c r="D92" s="55"/>
      <c r="E92" s="6"/>
      <c r="F92" s="19"/>
      <c r="G92" s="24" t="s">
        <v>2</v>
      </c>
      <c r="H92" s="24" t="s">
        <v>2</v>
      </c>
      <c r="I92" s="31"/>
      <c r="J92" s="31"/>
      <c r="K92" s="35"/>
    </row>
    <row r="93" spans="2:11" x14ac:dyDescent="0.3">
      <c r="C93" s="58"/>
      <c r="D93" s="55"/>
      <c r="E93" s="6"/>
      <c r="F93" s="19"/>
      <c r="G93" s="24"/>
      <c r="H93" s="24"/>
      <c r="I93" s="31"/>
      <c r="J93" s="31"/>
      <c r="K93" s="35"/>
    </row>
    <row r="94" spans="2:11" x14ac:dyDescent="0.3">
      <c r="C94" s="59" t="s">
        <v>9</v>
      </c>
      <c r="D94" s="55"/>
      <c r="E94" s="6"/>
      <c r="F94" s="19"/>
      <c r="G94" s="24" t="s">
        <v>2</v>
      </c>
      <c r="H94" s="24" t="s">
        <v>2</v>
      </c>
      <c r="I94" s="31"/>
      <c r="J94" s="31"/>
      <c r="K94" s="35"/>
    </row>
    <row r="95" spans="2:11" x14ac:dyDescent="0.3">
      <c r="C95" s="58"/>
      <c r="D95" s="55"/>
      <c r="E95" s="6"/>
      <c r="F95" s="19"/>
      <c r="G95" s="24"/>
      <c r="H95" s="24"/>
      <c r="I95" s="31"/>
      <c r="J95" s="31"/>
      <c r="K95" s="35"/>
    </row>
    <row r="96" spans="2:11" x14ac:dyDescent="0.3">
      <c r="C96" s="59" t="s">
        <v>10</v>
      </c>
      <c r="D96" s="55"/>
      <c r="E96" s="6"/>
      <c r="F96" s="19"/>
      <c r="G96" s="24" t="s">
        <v>2</v>
      </c>
      <c r="H96" s="24" t="s">
        <v>2</v>
      </c>
      <c r="I96" s="31"/>
      <c r="J96" s="31"/>
      <c r="K96" s="35"/>
    </row>
    <row r="97" spans="1:11" x14ac:dyDescent="0.3">
      <c r="C97" s="58"/>
      <c r="D97" s="55"/>
      <c r="E97" s="6"/>
      <c r="F97" s="19"/>
      <c r="G97" s="24"/>
      <c r="H97" s="24"/>
      <c r="I97" s="31"/>
      <c r="J97" s="31"/>
      <c r="K97" s="35"/>
    </row>
    <row r="98" spans="1:11" x14ac:dyDescent="0.3">
      <c r="C98" s="59" t="s">
        <v>11</v>
      </c>
      <c r="D98" s="55"/>
      <c r="E98" s="6"/>
      <c r="F98" s="19"/>
      <c r="G98" s="24" t="s">
        <v>2</v>
      </c>
      <c r="H98" s="24" t="s">
        <v>2</v>
      </c>
      <c r="I98" s="31"/>
      <c r="J98" s="31"/>
      <c r="K98" s="35"/>
    </row>
    <row r="99" spans="1:11" x14ac:dyDescent="0.3">
      <c r="C99" s="58"/>
      <c r="D99" s="55"/>
      <c r="E99" s="6"/>
      <c r="F99" s="19"/>
      <c r="G99" s="24"/>
      <c r="H99" s="24"/>
      <c r="I99" s="31"/>
      <c r="J99" s="31"/>
      <c r="K99" s="35"/>
    </row>
    <row r="100" spans="1:11" x14ac:dyDescent="0.3">
      <c r="A100" s="10"/>
      <c r="B100" s="28"/>
      <c r="C100" s="59" t="s">
        <v>13</v>
      </c>
      <c r="D100" s="55"/>
      <c r="E100" s="6"/>
      <c r="F100" s="19"/>
      <c r="G100" s="24"/>
      <c r="H100" s="24"/>
      <c r="I100" s="31"/>
      <c r="J100" s="31"/>
      <c r="K100" s="35"/>
    </row>
    <row r="101" spans="1:11" x14ac:dyDescent="0.3">
      <c r="A101" s="28"/>
      <c r="B101" s="28"/>
      <c r="C101" s="59" t="s">
        <v>14</v>
      </c>
      <c r="D101" s="55"/>
      <c r="E101" s="6"/>
      <c r="F101" s="19"/>
      <c r="G101" s="24" t="s">
        <v>2</v>
      </c>
      <c r="H101" s="24" t="s">
        <v>2</v>
      </c>
      <c r="I101" s="31"/>
      <c r="J101" s="31"/>
      <c r="K101" s="35"/>
    </row>
    <row r="102" spans="1:11" x14ac:dyDescent="0.3">
      <c r="A102" s="28"/>
      <c r="B102" s="28"/>
      <c r="C102" s="59"/>
      <c r="D102" s="55"/>
      <c r="E102" s="6"/>
      <c r="F102" s="19"/>
      <c r="G102" s="24"/>
      <c r="H102" s="24"/>
      <c r="I102" s="31"/>
      <c r="J102" s="31"/>
      <c r="K102" s="35"/>
    </row>
    <row r="103" spans="1:11" x14ac:dyDescent="0.3">
      <c r="A103" s="28"/>
      <c r="B103" s="28"/>
      <c r="C103" s="59" t="s">
        <v>15</v>
      </c>
      <c r="D103" s="55"/>
      <c r="E103" s="6"/>
      <c r="F103" s="19"/>
      <c r="G103" s="24" t="s">
        <v>2</v>
      </c>
      <c r="H103" s="24" t="s">
        <v>2</v>
      </c>
      <c r="I103" s="31"/>
      <c r="J103" s="31"/>
      <c r="K103" s="35"/>
    </row>
    <row r="104" spans="1:11" x14ac:dyDescent="0.3">
      <c r="A104" s="28"/>
      <c r="B104" s="28"/>
      <c r="C104" s="59"/>
      <c r="D104" s="55"/>
      <c r="E104" s="6"/>
      <c r="F104" s="19"/>
      <c r="G104" s="24"/>
      <c r="H104" s="24"/>
      <c r="I104" s="31"/>
      <c r="J104" s="31"/>
      <c r="K104" s="35"/>
    </row>
    <row r="105" spans="1:11" x14ac:dyDescent="0.3">
      <c r="C105" s="60" t="s">
        <v>16</v>
      </c>
      <c r="D105" s="55"/>
      <c r="E105" s="6"/>
      <c r="F105" s="19"/>
      <c r="G105" s="24"/>
      <c r="H105" s="24"/>
      <c r="I105" s="31"/>
      <c r="J105" s="31"/>
      <c r="K105" s="35"/>
    </row>
    <row r="106" spans="1:11" x14ac:dyDescent="0.3">
      <c r="B106" s="8" t="s">
        <v>2143</v>
      </c>
      <c r="C106" s="61" t="s">
        <v>2144</v>
      </c>
      <c r="D106" s="55" t="s">
        <v>2145</v>
      </c>
      <c r="E106" s="6" t="s">
        <v>196</v>
      </c>
      <c r="F106" s="19">
        <v>10000000</v>
      </c>
      <c r="G106" s="24">
        <v>9924.7000000000007</v>
      </c>
      <c r="H106" s="24">
        <v>0.43</v>
      </c>
      <c r="I106" s="31">
        <v>5.2251000000000003</v>
      </c>
      <c r="J106" s="31"/>
      <c r="K106" s="35"/>
    </row>
    <row r="107" spans="1:11" x14ac:dyDescent="0.3">
      <c r="B107" s="8" t="s">
        <v>1785</v>
      </c>
      <c r="C107" s="61" t="s">
        <v>1786</v>
      </c>
      <c r="D107" s="55" t="s">
        <v>1787</v>
      </c>
      <c r="E107" s="6" t="s">
        <v>196</v>
      </c>
      <c r="F107" s="19">
        <v>10000000</v>
      </c>
      <c r="G107" s="24">
        <v>9904.73</v>
      </c>
      <c r="H107" s="24">
        <v>0.43</v>
      </c>
      <c r="I107" s="31">
        <v>5.24</v>
      </c>
      <c r="J107" s="31"/>
      <c r="K107" s="35"/>
    </row>
    <row r="108" spans="1:11" x14ac:dyDescent="0.3">
      <c r="B108" s="8" t="s">
        <v>2146</v>
      </c>
      <c r="C108" s="61" t="s">
        <v>2147</v>
      </c>
      <c r="D108" s="55" t="s">
        <v>2148</v>
      </c>
      <c r="E108" s="6" t="s">
        <v>196</v>
      </c>
      <c r="F108" s="19">
        <v>5000000</v>
      </c>
      <c r="G108" s="24">
        <v>4967.29</v>
      </c>
      <c r="H108" s="24">
        <v>0.21</v>
      </c>
      <c r="I108" s="31">
        <v>5.2251000000000003</v>
      </c>
      <c r="J108" s="31"/>
      <c r="K108" s="35"/>
    </row>
    <row r="109" spans="1:11" x14ac:dyDescent="0.3">
      <c r="B109" s="8" t="s">
        <v>1136</v>
      </c>
      <c r="C109" s="61" t="s">
        <v>1137</v>
      </c>
      <c r="D109" s="55" t="s">
        <v>1138</v>
      </c>
      <c r="E109" s="6" t="s">
        <v>196</v>
      </c>
      <c r="F109" s="19">
        <v>5000000</v>
      </c>
      <c r="G109" s="24">
        <v>4947.45</v>
      </c>
      <c r="H109" s="24">
        <v>0.21</v>
      </c>
      <c r="I109" s="31">
        <v>5.2397999999999998</v>
      </c>
      <c r="J109" s="31"/>
      <c r="K109" s="35"/>
    </row>
    <row r="110" spans="1:11" x14ac:dyDescent="0.3">
      <c r="B110" s="8" t="s">
        <v>1556</v>
      </c>
      <c r="C110" s="61" t="s">
        <v>1557</v>
      </c>
      <c r="D110" s="55" t="s">
        <v>1558</v>
      </c>
      <c r="E110" s="6" t="s">
        <v>196</v>
      </c>
      <c r="F110" s="19">
        <v>5000000</v>
      </c>
      <c r="G110" s="24">
        <v>4937.57</v>
      </c>
      <c r="H110" s="24">
        <v>0.21</v>
      </c>
      <c r="I110" s="31">
        <v>5.2450000000000001</v>
      </c>
      <c r="J110" s="31"/>
      <c r="K110" s="35"/>
    </row>
    <row r="111" spans="1:11" x14ac:dyDescent="0.3">
      <c r="B111" s="8" t="s">
        <v>193</v>
      </c>
      <c r="C111" s="61" t="s">
        <v>194</v>
      </c>
      <c r="D111" s="55" t="s">
        <v>195</v>
      </c>
      <c r="E111" s="6" t="s">
        <v>196</v>
      </c>
      <c r="F111" s="19">
        <v>3000000</v>
      </c>
      <c r="G111" s="24">
        <v>2886.07</v>
      </c>
      <c r="H111" s="24">
        <v>0.12</v>
      </c>
      <c r="I111" s="31">
        <v>5.4785000000000004</v>
      </c>
      <c r="J111" s="31"/>
      <c r="K111" s="35"/>
    </row>
    <row r="112" spans="1:11" x14ac:dyDescent="0.3">
      <c r="C112" s="59" t="s">
        <v>182</v>
      </c>
      <c r="D112" s="55"/>
      <c r="E112" s="6"/>
      <c r="F112" s="19"/>
      <c r="G112" s="25">
        <v>37567.81</v>
      </c>
      <c r="H112" s="25">
        <v>1.61</v>
      </c>
      <c r="I112" s="31"/>
      <c r="J112" s="31"/>
      <c r="K112" s="35"/>
    </row>
    <row r="113" spans="1:11" x14ac:dyDescent="0.3">
      <c r="C113" s="58"/>
      <c r="D113" s="55"/>
      <c r="E113" s="6"/>
      <c r="F113" s="19"/>
      <c r="G113" s="24"/>
      <c r="H113" s="24"/>
      <c r="I113" s="31"/>
      <c r="J113" s="31"/>
      <c r="K113" s="35"/>
    </row>
    <row r="114" spans="1:11" x14ac:dyDescent="0.3">
      <c r="C114" s="59" t="s">
        <v>17</v>
      </c>
      <c r="D114" s="55"/>
      <c r="E114" s="6"/>
      <c r="F114" s="19"/>
      <c r="G114" s="24" t="s">
        <v>2</v>
      </c>
      <c r="H114" s="24" t="s">
        <v>2</v>
      </c>
      <c r="I114" s="31"/>
      <c r="J114" s="31"/>
      <c r="K114" s="35"/>
    </row>
    <row r="115" spans="1:11" x14ac:dyDescent="0.3">
      <c r="C115" s="58"/>
      <c r="D115" s="55"/>
      <c r="E115" s="6"/>
      <c r="F115" s="19"/>
      <c r="G115" s="24"/>
      <c r="H115" s="24"/>
      <c r="I115" s="31"/>
      <c r="J115" s="31"/>
      <c r="K115" s="35"/>
    </row>
    <row r="116" spans="1:11" x14ac:dyDescent="0.3">
      <c r="C116" s="59" t="s">
        <v>18</v>
      </c>
      <c r="D116" s="55"/>
      <c r="E116" s="6"/>
      <c r="F116" s="19"/>
      <c r="G116" s="24" t="s">
        <v>2</v>
      </c>
      <c r="H116" s="24" t="s">
        <v>2</v>
      </c>
      <c r="I116" s="31"/>
      <c r="J116" s="31"/>
      <c r="K116" s="35"/>
    </row>
    <row r="117" spans="1:11" x14ac:dyDescent="0.3">
      <c r="C117" s="58"/>
      <c r="D117" s="55"/>
      <c r="E117" s="6"/>
      <c r="F117" s="19"/>
      <c r="G117" s="24"/>
      <c r="H117" s="24"/>
      <c r="I117" s="31"/>
      <c r="J117" s="31"/>
      <c r="K117" s="35"/>
    </row>
    <row r="118" spans="1:11" x14ac:dyDescent="0.3">
      <c r="A118" s="10"/>
      <c r="B118" s="28"/>
      <c r="C118" s="59" t="s">
        <v>19</v>
      </c>
      <c r="D118" s="55"/>
      <c r="E118" s="6"/>
      <c r="F118" s="19"/>
      <c r="G118" s="24"/>
      <c r="H118" s="24"/>
      <c r="I118" s="31"/>
      <c r="J118" s="31"/>
      <c r="K118" s="35"/>
    </row>
    <row r="119" spans="1:11" x14ac:dyDescent="0.3">
      <c r="A119" s="28"/>
      <c r="B119" s="28"/>
      <c r="C119" s="59" t="s">
        <v>20</v>
      </c>
      <c r="D119" s="55"/>
      <c r="E119" s="6"/>
      <c r="F119" s="19"/>
      <c r="G119" s="24" t="s">
        <v>2</v>
      </c>
      <c r="H119" s="24" t="s">
        <v>2</v>
      </c>
      <c r="I119" s="31"/>
      <c r="J119" s="31"/>
      <c r="K119" s="35"/>
    </row>
    <row r="120" spans="1:11" x14ac:dyDescent="0.3">
      <c r="A120" s="28"/>
      <c r="B120" s="28"/>
      <c r="C120" s="59"/>
      <c r="D120" s="55"/>
      <c r="E120" s="6"/>
      <c r="F120" s="19"/>
      <c r="G120" s="24"/>
      <c r="H120" s="24"/>
      <c r="I120" s="31"/>
      <c r="J120" s="31"/>
      <c r="K120" s="35"/>
    </row>
    <row r="121" spans="1:11" x14ac:dyDescent="0.3">
      <c r="A121" s="28"/>
      <c r="B121" s="28"/>
      <c r="C121" s="59" t="s">
        <v>21</v>
      </c>
      <c r="D121" s="55"/>
      <c r="E121" s="6"/>
      <c r="F121" s="19"/>
      <c r="G121" s="24" t="s">
        <v>2</v>
      </c>
      <c r="H121" s="24" t="s">
        <v>2</v>
      </c>
      <c r="I121" s="31"/>
      <c r="J121" s="31"/>
      <c r="K121" s="35"/>
    </row>
    <row r="122" spans="1:11" x14ac:dyDescent="0.3">
      <c r="A122" s="28"/>
      <c r="B122" s="28"/>
      <c r="C122" s="59"/>
      <c r="D122" s="55"/>
      <c r="E122" s="6"/>
      <c r="F122" s="19"/>
      <c r="G122" s="24"/>
      <c r="H122" s="24"/>
      <c r="I122" s="31"/>
      <c r="J122" s="31"/>
      <c r="K122" s="35"/>
    </row>
    <row r="123" spans="1:11" x14ac:dyDescent="0.3">
      <c r="A123" s="28"/>
      <c r="B123" s="28"/>
      <c r="C123" s="59" t="s">
        <v>22</v>
      </c>
      <c r="D123" s="55"/>
      <c r="E123" s="6"/>
      <c r="F123" s="19"/>
      <c r="G123" s="24" t="s">
        <v>2</v>
      </c>
      <c r="H123" s="24" t="s">
        <v>2</v>
      </c>
      <c r="I123" s="31"/>
      <c r="J123" s="31"/>
      <c r="K123" s="35"/>
    </row>
    <row r="124" spans="1:11" x14ac:dyDescent="0.3">
      <c r="A124" s="28"/>
      <c r="B124" s="28"/>
      <c r="C124" s="59"/>
      <c r="D124" s="55"/>
      <c r="E124" s="6"/>
      <c r="F124" s="19"/>
      <c r="G124" s="24"/>
      <c r="H124" s="24"/>
      <c r="I124" s="31"/>
      <c r="J124" s="31"/>
      <c r="K124" s="35"/>
    </row>
    <row r="125" spans="1:11" x14ac:dyDescent="0.3">
      <c r="A125" s="28"/>
      <c r="B125" s="28"/>
      <c r="C125" s="59" t="s">
        <v>23</v>
      </c>
      <c r="D125" s="55"/>
      <c r="E125" s="6"/>
      <c r="F125" s="19"/>
      <c r="G125" s="24" t="s">
        <v>2</v>
      </c>
      <c r="H125" s="24" t="s">
        <v>2</v>
      </c>
      <c r="I125" s="31"/>
      <c r="J125" s="31"/>
      <c r="K125" s="35"/>
    </row>
    <row r="126" spans="1:11" x14ac:dyDescent="0.3">
      <c r="A126" s="28"/>
      <c r="B126" s="28"/>
      <c r="C126" s="59"/>
      <c r="D126" s="55"/>
      <c r="E126" s="6"/>
      <c r="F126" s="19"/>
      <c r="G126" s="24"/>
      <c r="H126" s="24"/>
      <c r="I126" s="31"/>
      <c r="J126" s="31"/>
      <c r="K126" s="35"/>
    </row>
    <row r="127" spans="1:11" x14ac:dyDescent="0.3">
      <c r="C127" s="60" t="s">
        <v>24</v>
      </c>
      <c r="D127" s="55"/>
      <c r="E127" s="6"/>
      <c r="F127" s="19"/>
      <c r="G127" s="24"/>
      <c r="H127" s="24"/>
      <c r="I127" s="31"/>
      <c r="J127" s="31"/>
      <c r="K127" s="35"/>
    </row>
    <row r="128" spans="1:11" x14ac:dyDescent="0.3">
      <c r="B128" s="8" t="s">
        <v>197</v>
      </c>
      <c r="C128" s="61" t="s">
        <v>198</v>
      </c>
      <c r="D128" s="55"/>
      <c r="E128" s="6"/>
      <c r="F128" s="19"/>
      <c r="G128" s="24">
        <v>98364.25</v>
      </c>
      <c r="H128" s="24">
        <v>4.22</v>
      </c>
      <c r="I128" s="31"/>
      <c r="J128" s="31"/>
      <c r="K128" s="35"/>
    </row>
    <row r="129" spans="1:54" x14ac:dyDescent="0.3">
      <c r="C129" s="59" t="s">
        <v>182</v>
      </c>
      <c r="D129" s="55"/>
      <c r="E129" s="6"/>
      <c r="F129" s="19"/>
      <c r="G129" s="25">
        <v>98364.25</v>
      </c>
      <c r="H129" s="25">
        <v>4.22</v>
      </c>
      <c r="I129" s="31"/>
      <c r="J129" s="31"/>
      <c r="K129" s="35"/>
    </row>
    <row r="130" spans="1:54" x14ac:dyDescent="0.3">
      <c r="C130" s="58"/>
      <c r="D130" s="55"/>
      <c r="E130" s="6"/>
      <c r="F130" s="19"/>
      <c r="G130" s="24"/>
      <c r="H130" s="24"/>
      <c r="I130" s="31"/>
      <c r="J130" s="31"/>
      <c r="K130" s="35"/>
    </row>
    <row r="131" spans="1:54" x14ac:dyDescent="0.3">
      <c r="A131" s="10"/>
      <c r="B131" s="28"/>
      <c r="C131" s="59" t="s">
        <v>25</v>
      </c>
      <c r="D131" s="55"/>
      <c r="E131" s="6"/>
      <c r="F131" s="19"/>
      <c r="G131" s="24"/>
      <c r="H131" s="24"/>
      <c r="I131" s="31"/>
      <c r="J131" s="31"/>
      <c r="K131" s="35"/>
    </row>
    <row r="132" spans="1:54" s="2" customFormat="1" ht="13.8" x14ac:dyDescent="0.3">
      <c r="A132" s="28"/>
      <c r="B132" s="28"/>
      <c r="C132" s="58" t="s">
        <v>4955</v>
      </c>
      <c r="D132" s="55"/>
      <c r="E132" s="6"/>
      <c r="F132" s="19"/>
      <c r="G132" s="24">
        <v>365</v>
      </c>
      <c r="H132" s="24">
        <v>0.02</v>
      </c>
      <c r="I132" s="31"/>
      <c r="J132" s="31"/>
      <c r="K132" s="35"/>
      <c r="L132" s="3"/>
      <c r="AI132" s="3"/>
      <c r="AV132" s="3"/>
      <c r="AX132" s="3"/>
      <c r="BB132" s="3"/>
    </row>
    <row r="133" spans="1:54" x14ac:dyDescent="0.3">
      <c r="B133" s="8"/>
      <c r="C133" s="61" t="s">
        <v>199</v>
      </c>
      <c r="D133" s="55"/>
      <c r="E133" s="6"/>
      <c r="F133" s="19"/>
      <c r="G133" s="24">
        <v>10240.75</v>
      </c>
      <c r="H133" s="24">
        <v>0.43</v>
      </c>
      <c r="I133" s="31"/>
      <c r="J133" s="31"/>
      <c r="K133" s="35"/>
    </row>
    <row r="134" spans="1:54" x14ac:dyDescent="0.3">
      <c r="C134" s="59" t="s">
        <v>182</v>
      </c>
      <c r="D134" s="55"/>
      <c r="E134" s="6"/>
      <c r="F134" s="19"/>
      <c r="G134" s="25">
        <v>10605.75</v>
      </c>
      <c r="H134" s="25">
        <v>0.45</v>
      </c>
      <c r="I134" s="31"/>
      <c r="J134" s="31"/>
      <c r="K134" s="35"/>
    </row>
    <row r="135" spans="1:54" x14ac:dyDescent="0.3">
      <c r="C135" s="58"/>
      <c r="D135" s="55"/>
      <c r="E135" s="6"/>
      <c r="F135" s="19"/>
      <c r="G135" s="24"/>
      <c r="H135" s="24"/>
      <c r="I135" s="31"/>
      <c r="J135" s="31"/>
      <c r="K135" s="35"/>
    </row>
    <row r="136" spans="1:54" x14ac:dyDescent="0.3">
      <c r="C136" s="62" t="s">
        <v>200</v>
      </c>
      <c r="D136" s="56"/>
      <c r="E136" s="5"/>
      <c r="F136" s="20"/>
      <c r="G136" s="26">
        <v>2329745.2799999998</v>
      </c>
      <c r="H136" s="26">
        <v>100</v>
      </c>
      <c r="I136" s="32"/>
      <c r="J136" s="32"/>
      <c r="K136" s="36"/>
    </row>
    <row r="138" spans="1:54" s="51" customFormat="1" ht="15" x14ac:dyDescent="0.35">
      <c r="C138" s="51" t="s">
        <v>4614</v>
      </c>
      <c r="F138" s="52"/>
      <c r="G138" s="52"/>
      <c r="H138" s="52"/>
    </row>
    <row r="139" spans="1:54" s="43" customFormat="1" ht="27.6" x14ac:dyDescent="0.3">
      <c r="B139" s="44"/>
      <c r="C139" s="44" t="s">
        <v>4609</v>
      </c>
      <c r="D139" s="44" t="s">
        <v>4610</v>
      </c>
      <c r="E139" s="44" t="s">
        <v>4611</v>
      </c>
      <c r="F139" s="45" t="s">
        <v>34</v>
      </c>
      <c r="G139" s="46" t="s">
        <v>4612</v>
      </c>
      <c r="H139" s="45" t="s">
        <v>36</v>
      </c>
      <c r="I139" s="44" t="s">
        <v>39</v>
      </c>
    </row>
    <row r="140" spans="1:54" s="43" customFormat="1" ht="13.8" x14ac:dyDescent="0.3">
      <c r="B140" s="44"/>
      <c r="C140" s="44" t="s">
        <v>4617</v>
      </c>
      <c r="D140" s="44"/>
      <c r="E140" s="44"/>
      <c r="F140" s="45"/>
      <c r="G140" s="46"/>
      <c r="H140" s="45"/>
      <c r="I140" s="44"/>
    </row>
    <row r="141" spans="1:54" s="2" customFormat="1" ht="13.8" x14ac:dyDescent="0.3">
      <c r="B141" s="47">
        <v>2222140</v>
      </c>
      <c r="C141" s="47" t="s">
        <v>4621</v>
      </c>
      <c r="D141" s="47" t="s">
        <v>4616</v>
      </c>
      <c r="E141" s="47" t="s">
        <v>251</v>
      </c>
      <c r="F141" s="48">
        <v>-1140000</v>
      </c>
      <c r="G141" s="48">
        <v>-21544.86</v>
      </c>
      <c r="H141" s="48">
        <v>-0.92</v>
      </c>
      <c r="I141" s="47"/>
    </row>
    <row r="142" spans="1:54" s="2" customFormat="1" ht="13.8" x14ac:dyDescent="0.3">
      <c r="B142" s="47">
        <v>2222112</v>
      </c>
      <c r="C142" s="47" t="s">
        <v>4694</v>
      </c>
      <c r="D142" s="47" t="s">
        <v>4607</v>
      </c>
      <c r="E142" s="47" t="s">
        <v>234</v>
      </c>
      <c r="F142" s="48">
        <v>1207500</v>
      </c>
      <c r="G142" s="48">
        <v>4627.1400000000003</v>
      </c>
      <c r="H142" s="48">
        <v>0.2</v>
      </c>
      <c r="I142" s="47"/>
    </row>
    <row r="143" spans="1:54" s="2" customFormat="1" ht="13.8" x14ac:dyDescent="0.3">
      <c r="B143" s="47">
        <v>2222239</v>
      </c>
      <c r="C143" s="47" t="s">
        <v>4620</v>
      </c>
      <c r="D143" s="47" t="s">
        <v>4607</v>
      </c>
      <c r="E143" s="47" t="s">
        <v>44</v>
      </c>
      <c r="F143" s="48">
        <v>4849650</v>
      </c>
      <c r="G143" s="48">
        <v>15654.6702</v>
      </c>
      <c r="H143" s="48">
        <v>0.67</v>
      </c>
      <c r="I143" s="47"/>
    </row>
    <row r="144" spans="1:54" s="1" customFormat="1" ht="13.8" x14ac:dyDescent="0.3">
      <c r="B144" s="49"/>
      <c r="C144" s="49" t="s">
        <v>4613</v>
      </c>
      <c r="D144" s="49"/>
      <c r="E144" s="49"/>
      <c r="F144" s="50"/>
      <c r="G144" s="50">
        <v>-1263.0498000000007</v>
      </c>
      <c r="H144" s="50">
        <v>-4.9999999999999933E-2</v>
      </c>
      <c r="I144" s="49"/>
    </row>
    <row r="146" spans="3:11" x14ac:dyDescent="0.3">
      <c r="C146" s="1" t="s">
        <v>201</v>
      </c>
    </row>
    <row r="147" spans="3:11" x14ac:dyDescent="0.3">
      <c r="C147" s="37" t="s">
        <v>202</v>
      </c>
      <c r="D147" s="37"/>
      <c r="E147" s="37"/>
      <c r="F147" s="37"/>
      <c r="G147" s="37"/>
      <c r="H147" s="37"/>
      <c r="I147" s="37"/>
      <c r="J147" s="37"/>
      <c r="K147" s="37"/>
    </row>
    <row r="148" spans="3:11" x14ac:dyDescent="0.3">
      <c r="C148" s="2" t="s">
        <v>203</v>
      </c>
    </row>
    <row r="149" spans="3:11" x14ac:dyDescent="0.3">
      <c r="C149" s="2" t="s">
        <v>204</v>
      </c>
    </row>
    <row r="150" spans="3:11" ht="30" customHeight="1" x14ac:dyDescent="0.3">
      <c r="C150" s="87" t="s">
        <v>205</v>
      </c>
      <c r="D150" s="88"/>
      <c r="E150" s="88"/>
      <c r="F150" s="88"/>
      <c r="G150" s="88"/>
      <c r="H150" s="88"/>
      <c r="I150" s="88"/>
      <c r="J150" s="88"/>
      <c r="K150" s="88"/>
    </row>
    <row r="151" spans="3:11" x14ac:dyDescent="0.3">
      <c r="C151" s="2" t="s">
        <v>206</v>
      </c>
    </row>
    <row r="152" spans="3:11" x14ac:dyDescent="0.3">
      <c r="C152" s="2" t="s">
        <v>4961</v>
      </c>
    </row>
    <row r="153" spans="3:11" x14ac:dyDescent="0.3">
      <c r="C153" s="2" t="s">
        <v>4989</v>
      </c>
    </row>
    <row r="155" spans="3:11" x14ac:dyDescent="0.3">
      <c r="C155" s="1" t="s">
        <v>5109</v>
      </c>
      <c r="E155" s="85" t="s">
        <v>5110</v>
      </c>
    </row>
    <row r="156" spans="3:11" x14ac:dyDescent="0.3">
      <c r="E156" s="2" t="s">
        <v>5113</v>
      </c>
    </row>
  </sheetData>
  <mergeCells count="1">
    <mergeCell ref="C150:K150"/>
  </mergeCells>
  <hyperlinks>
    <hyperlink ref="J2" location="'Index'!A1" display="'Index'!A1" xr:uid="{842C1C07-E505-427F-A692-DDD74666F6C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57CAF-8E80-42DC-95DD-B20168F2E194}">
  <sheetPr codeName="Sheet126"/>
  <dimension ref="A1:IV198"/>
  <sheetViews>
    <sheetView showGridLines="0" zoomScale="90" zoomScaleNormal="90" workbookViewId="0">
      <pane ySplit="6" topLeftCell="A18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2173</v>
      </c>
      <c r="J2" s="38" t="s">
        <v>4603</v>
      </c>
    </row>
    <row r="3" spans="1:54" ht="16.2" x14ac:dyDescent="0.35">
      <c r="C3" s="1" t="s">
        <v>28</v>
      </c>
      <c r="D3" s="21" t="s">
        <v>2174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434</v>
      </c>
      <c r="C11" s="61" t="s">
        <v>435</v>
      </c>
      <c r="D11" s="55" t="s">
        <v>436</v>
      </c>
      <c r="E11" s="6" t="s">
        <v>384</v>
      </c>
      <c r="F11" s="19">
        <v>23350297</v>
      </c>
      <c r="G11" s="24">
        <v>39585.760000000002</v>
      </c>
      <c r="H11" s="24">
        <v>2.42</v>
      </c>
      <c r="I11" s="31"/>
      <c r="J11" s="31"/>
      <c r="K11" s="35"/>
    </row>
    <row r="12" spans="1:54" x14ac:dyDescent="0.3">
      <c r="B12" s="8" t="s">
        <v>1073</v>
      </c>
      <c r="C12" s="61" t="s">
        <v>1074</v>
      </c>
      <c r="D12" s="55" t="s">
        <v>1075</v>
      </c>
      <c r="E12" s="6" t="s">
        <v>44</v>
      </c>
      <c r="F12" s="19">
        <v>20500000</v>
      </c>
      <c r="G12" s="24">
        <v>37305.9</v>
      </c>
      <c r="H12" s="24">
        <v>2.2799999999999998</v>
      </c>
      <c r="I12" s="31"/>
      <c r="J12" s="31"/>
      <c r="K12" s="35"/>
    </row>
    <row r="13" spans="1:54" x14ac:dyDescent="0.3">
      <c r="B13" s="8" t="s">
        <v>430</v>
      </c>
      <c r="C13" s="61" t="s">
        <v>431</v>
      </c>
      <c r="D13" s="55" t="s">
        <v>432</v>
      </c>
      <c r="E13" s="6" t="s">
        <v>433</v>
      </c>
      <c r="F13" s="19">
        <v>11500000</v>
      </c>
      <c r="G13" s="24">
        <v>32165.5</v>
      </c>
      <c r="H13" s="24">
        <v>1.97</v>
      </c>
      <c r="I13" s="31"/>
      <c r="J13" s="31"/>
      <c r="K13" s="35"/>
    </row>
    <row r="14" spans="1:54" x14ac:dyDescent="0.3">
      <c r="B14" s="8" t="s">
        <v>312</v>
      </c>
      <c r="C14" s="61" t="s">
        <v>313</v>
      </c>
      <c r="D14" s="55" t="s">
        <v>314</v>
      </c>
      <c r="E14" s="6" t="s">
        <v>44</v>
      </c>
      <c r="F14" s="19">
        <v>21000000</v>
      </c>
      <c r="G14" s="24">
        <v>27182.400000000001</v>
      </c>
      <c r="H14" s="24">
        <v>1.66</v>
      </c>
      <c r="I14" s="31"/>
      <c r="J14" s="31"/>
      <c r="K14" s="35"/>
    </row>
    <row r="15" spans="1:54" x14ac:dyDescent="0.3">
      <c r="B15" s="8" t="s">
        <v>2070</v>
      </c>
      <c r="C15" s="61" t="s">
        <v>2071</v>
      </c>
      <c r="D15" s="55" t="s">
        <v>2072</v>
      </c>
      <c r="E15" s="6" t="s">
        <v>44</v>
      </c>
      <c r="F15" s="19">
        <v>9000000</v>
      </c>
      <c r="G15" s="24">
        <v>26986.5</v>
      </c>
      <c r="H15" s="24">
        <v>1.65</v>
      </c>
      <c r="I15" s="31"/>
      <c r="J15" s="31"/>
      <c r="K15" s="35"/>
    </row>
    <row r="16" spans="1:54" x14ac:dyDescent="0.3">
      <c r="B16" s="8" t="s">
        <v>88</v>
      </c>
      <c r="C16" s="61" t="s">
        <v>89</v>
      </c>
      <c r="D16" s="55" t="s">
        <v>90</v>
      </c>
      <c r="E16" s="6" t="s">
        <v>91</v>
      </c>
      <c r="F16" s="19">
        <v>1720000</v>
      </c>
      <c r="G16" s="24">
        <v>23975.08</v>
      </c>
      <c r="H16" s="24">
        <v>1.46</v>
      </c>
      <c r="I16" s="31"/>
      <c r="J16" s="31"/>
      <c r="K16" s="35"/>
    </row>
    <row r="17" spans="2:11" x14ac:dyDescent="0.3">
      <c r="B17" s="8" t="s">
        <v>41</v>
      </c>
      <c r="C17" s="61" t="s">
        <v>42</v>
      </c>
      <c r="D17" s="55" t="s">
        <v>43</v>
      </c>
      <c r="E17" s="6" t="s">
        <v>44</v>
      </c>
      <c r="F17" s="19">
        <v>2662000</v>
      </c>
      <c r="G17" s="24">
        <v>23631.91</v>
      </c>
      <c r="H17" s="24">
        <v>1.44</v>
      </c>
      <c r="I17" s="31"/>
      <c r="J17" s="31"/>
      <c r="K17" s="35"/>
    </row>
    <row r="18" spans="2:11" x14ac:dyDescent="0.3">
      <c r="B18" s="8" t="s">
        <v>262</v>
      </c>
      <c r="C18" s="61" t="s">
        <v>263</v>
      </c>
      <c r="D18" s="55" t="s">
        <v>264</v>
      </c>
      <c r="E18" s="6" t="s">
        <v>120</v>
      </c>
      <c r="F18" s="19">
        <v>6045476</v>
      </c>
      <c r="G18" s="24">
        <v>23565.27</v>
      </c>
      <c r="H18" s="24">
        <v>1.44</v>
      </c>
      <c r="I18" s="31"/>
      <c r="J18" s="31"/>
      <c r="K18" s="35"/>
    </row>
    <row r="19" spans="2:11" x14ac:dyDescent="0.3">
      <c r="B19" s="8" t="s">
        <v>248</v>
      </c>
      <c r="C19" s="61" t="s">
        <v>249</v>
      </c>
      <c r="D19" s="55" t="s">
        <v>250</v>
      </c>
      <c r="E19" s="6" t="s">
        <v>251</v>
      </c>
      <c r="F19" s="19">
        <v>5000000</v>
      </c>
      <c r="G19" s="24">
        <v>22747.5</v>
      </c>
      <c r="H19" s="24">
        <v>1.39</v>
      </c>
      <c r="I19" s="31"/>
      <c r="J19" s="31"/>
      <c r="K19" s="35"/>
    </row>
    <row r="20" spans="2:11" x14ac:dyDescent="0.3">
      <c r="B20" s="8" t="s">
        <v>1098</v>
      </c>
      <c r="C20" s="61" t="s">
        <v>1099</v>
      </c>
      <c r="D20" s="55" t="s">
        <v>1100</v>
      </c>
      <c r="E20" s="6" t="s">
        <v>470</v>
      </c>
      <c r="F20" s="19">
        <v>3260348</v>
      </c>
      <c r="G20" s="24">
        <v>20781.46</v>
      </c>
      <c r="H20" s="24">
        <v>1.27</v>
      </c>
      <c r="I20" s="31"/>
      <c r="J20" s="31"/>
      <c r="K20" s="35"/>
    </row>
    <row r="21" spans="2:11" x14ac:dyDescent="0.3">
      <c r="B21" s="8" t="s">
        <v>1866</v>
      </c>
      <c r="C21" s="61" t="s">
        <v>1867</v>
      </c>
      <c r="D21" s="55" t="s">
        <v>1868</v>
      </c>
      <c r="E21" s="6" t="s">
        <v>132</v>
      </c>
      <c r="F21" s="19">
        <v>30500000</v>
      </c>
      <c r="G21" s="24">
        <v>19382.75</v>
      </c>
      <c r="H21" s="24">
        <v>1.18</v>
      </c>
      <c r="I21" s="31"/>
      <c r="J21" s="31"/>
      <c r="K21" s="35"/>
    </row>
    <row r="22" spans="2:11" x14ac:dyDescent="0.3">
      <c r="B22" s="8" t="s">
        <v>1058</v>
      </c>
      <c r="C22" s="61" t="s">
        <v>1059</v>
      </c>
      <c r="D22" s="55" t="s">
        <v>1060</v>
      </c>
      <c r="E22" s="6" t="s">
        <v>91</v>
      </c>
      <c r="F22" s="19">
        <v>10000000</v>
      </c>
      <c r="G22" s="24">
        <v>18747</v>
      </c>
      <c r="H22" s="24">
        <v>1.1499999999999999</v>
      </c>
      <c r="I22" s="31"/>
      <c r="J22" s="31"/>
      <c r="K22" s="35"/>
    </row>
    <row r="23" spans="2:11" x14ac:dyDescent="0.3">
      <c r="B23" s="8" t="s">
        <v>546</v>
      </c>
      <c r="C23" s="61" t="s">
        <v>547</v>
      </c>
      <c r="D23" s="55" t="s">
        <v>548</v>
      </c>
      <c r="E23" s="6" t="s">
        <v>105</v>
      </c>
      <c r="F23" s="19">
        <v>461361</v>
      </c>
      <c r="G23" s="24">
        <v>14023.53</v>
      </c>
      <c r="H23" s="24">
        <v>0.86</v>
      </c>
      <c r="I23" s="31"/>
      <c r="J23" s="31"/>
      <c r="K23" s="35"/>
    </row>
    <row r="24" spans="2:11" x14ac:dyDescent="0.3">
      <c r="B24" s="8" t="s">
        <v>564</v>
      </c>
      <c r="C24" s="61" t="s">
        <v>565</v>
      </c>
      <c r="D24" s="55" t="s">
        <v>566</v>
      </c>
      <c r="E24" s="6" t="s">
        <v>142</v>
      </c>
      <c r="F24" s="19">
        <v>2180000</v>
      </c>
      <c r="G24" s="24">
        <v>13945.46</v>
      </c>
      <c r="H24" s="24">
        <v>0.85</v>
      </c>
      <c r="I24" s="31"/>
      <c r="J24" s="31"/>
      <c r="K24" s="35"/>
    </row>
    <row r="25" spans="2:11" x14ac:dyDescent="0.3">
      <c r="B25" s="8" t="s">
        <v>2126</v>
      </c>
      <c r="C25" s="61" t="s">
        <v>2127</v>
      </c>
      <c r="D25" s="55" t="s">
        <v>2128</v>
      </c>
      <c r="E25" s="6" t="s">
        <v>470</v>
      </c>
      <c r="F25" s="19">
        <v>600000</v>
      </c>
      <c r="G25" s="24">
        <v>13320</v>
      </c>
      <c r="H25" s="24">
        <v>0.81</v>
      </c>
      <c r="I25" s="31"/>
      <c r="J25" s="31"/>
      <c r="K25" s="35"/>
    </row>
    <row r="26" spans="2:11" x14ac:dyDescent="0.3">
      <c r="B26" s="8" t="s">
        <v>2175</v>
      </c>
      <c r="C26" s="61" t="s">
        <v>2176</v>
      </c>
      <c r="D26" s="55" t="s">
        <v>2177</v>
      </c>
      <c r="E26" s="6" t="s">
        <v>209</v>
      </c>
      <c r="F26" s="19">
        <v>4740000</v>
      </c>
      <c r="G26" s="24">
        <v>13153.5</v>
      </c>
      <c r="H26" s="24">
        <v>0.8</v>
      </c>
      <c r="I26" s="31"/>
      <c r="J26" s="31"/>
      <c r="K26" s="35"/>
    </row>
    <row r="27" spans="2:11" x14ac:dyDescent="0.3">
      <c r="B27" s="8" t="s">
        <v>489</v>
      </c>
      <c r="C27" s="61" t="s">
        <v>490</v>
      </c>
      <c r="D27" s="55" t="s">
        <v>491</v>
      </c>
      <c r="E27" s="6" t="s">
        <v>44</v>
      </c>
      <c r="F27" s="19">
        <v>3900000</v>
      </c>
      <c r="G27" s="24">
        <v>12556.05</v>
      </c>
      <c r="H27" s="24">
        <v>0.77</v>
      </c>
      <c r="I27" s="31"/>
      <c r="J27" s="31"/>
      <c r="K27" s="35"/>
    </row>
    <row r="28" spans="2:11" x14ac:dyDescent="0.3">
      <c r="B28" s="8" t="s">
        <v>351</v>
      </c>
      <c r="C28" s="61" t="s">
        <v>352</v>
      </c>
      <c r="D28" s="55" t="s">
        <v>353</v>
      </c>
      <c r="E28" s="6" t="s">
        <v>181</v>
      </c>
      <c r="F28" s="19">
        <v>2400000</v>
      </c>
      <c r="G28" s="24">
        <v>12444</v>
      </c>
      <c r="H28" s="24">
        <v>0.76</v>
      </c>
      <c r="I28" s="31"/>
      <c r="J28" s="31"/>
      <c r="K28" s="35"/>
    </row>
    <row r="29" spans="2:11" x14ac:dyDescent="0.3">
      <c r="B29" s="8" t="s">
        <v>412</v>
      </c>
      <c r="C29" s="61" t="s">
        <v>413</v>
      </c>
      <c r="D29" s="55" t="s">
        <v>414</v>
      </c>
      <c r="E29" s="6" t="s">
        <v>72</v>
      </c>
      <c r="F29" s="19">
        <v>3232926</v>
      </c>
      <c r="G29" s="24">
        <v>12100.84</v>
      </c>
      <c r="H29" s="24">
        <v>0.74</v>
      </c>
      <c r="I29" s="31"/>
      <c r="J29" s="31"/>
      <c r="K29" s="35"/>
    </row>
    <row r="30" spans="2:11" x14ac:dyDescent="0.3">
      <c r="B30" s="8" t="s">
        <v>2160</v>
      </c>
      <c r="C30" s="61" t="s">
        <v>2161</v>
      </c>
      <c r="D30" s="55" t="s">
        <v>2162</v>
      </c>
      <c r="E30" s="6" t="s">
        <v>87</v>
      </c>
      <c r="F30" s="19">
        <v>3374277</v>
      </c>
      <c r="G30" s="24">
        <v>12064.73</v>
      </c>
      <c r="H30" s="24">
        <v>0.74</v>
      </c>
      <c r="I30" s="31"/>
      <c r="J30" s="31"/>
      <c r="K30" s="35"/>
    </row>
    <row r="31" spans="2:11" x14ac:dyDescent="0.3">
      <c r="B31" s="8" t="s">
        <v>2111</v>
      </c>
      <c r="C31" s="61" t="s">
        <v>2112</v>
      </c>
      <c r="D31" s="55" t="s">
        <v>2113</v>
      </c>
      <c r="E31" s="6" t="s">
        <v>433</v>
      </c>
      <c r="F31" s="19">
        <v>2471200</v>
      </c>
      <c r="G31" s="24">
        <v>11958.14</v>
      </c>
      <c r="H31" s="24">
        <v>0.73</v>
      </c>
      <c r="I31" s="31"/>
      <c r="J31" s="31"/>
      <c r="K31" s="35"/>
    </row>
    <row r="32" spans="2:11" x14ac:dyDescent="0.3">
      <c r="B32" s="8" t="s">
        <v>474</v>
      </c>
      <c r="C32" s="61" t="s">
        <v>475</v>
      </c>
      <c r="D32" s="55" t="s">
        <v>476</v>
      </c>
      <c r="E32" s="6" t="s">
        <v>274</v>
      </c>
      <c r="F32" s="19">
        <v>3800000</v>
      </c>
      <c r="G32" s="24">
        <v>11916.8</v>
      </c>
      <c r="H32" s="24">
        <v>0.73</v>
      </c>
      <c r="I32" s="31"/>
      <c r="J32" s="31"/>
      <c r="K32" s="35"/>
    </row>
    <row r="33" spans="2:11" x14ac:dyDescent="0.3">
      <c r="B33" s="8" t="s">
        <v>48</v>
      </c>
      <c r="C33" s="61" t="s">
        <v>49</v>
      </c>
      <c r="D33" s="55" t="s">
        <v>50</v>
      </c>
      <c r="E33" s="6" t="s">
        <v>44</v>
      </c>
      <c r="F33" s="19">
        <v>950000</v>
      </c>
      <c r="G33" s="24">
        <v>11416.15</v>
      </c>
      <c r="H33" s="24">
        <v>0.7</v>
      </c>
      <c r="I33" s="31"/>
      <c r="J33" s="31"/>
      <c r="K33" s="35"/>
    </row>
    <row r="34" spans="2:11" x14ac:dyDescent="0.3">
      <c r="B34" s="8" t="s">
        <v>51</v>
      </c>
      <c r="C34" s="61" t="s">
        <v>52</v>
      </c>
      <c r="D34" s="55" t="s">
        <v>53</v>
      </c>
      <c r="E34" s="6" t="s">
        <v>44</v>
      </c>
      <c r="F34" s="19">
        <v>800000</v>
      </c>
      <c r="G34" s="24">
        <v>11071.2</v>
      </c>
      <c r="H34" s="24">
        <v>0.68</v>
      </c>
      <c r="I34" s="31"/>
      <c r="J34" s="31"/>
      <c r="K34" s="35"/>
    </row>
    <row r="35" spans="2:11" x14ac:dyDescent="0.3">
      <c r="B35" s="8" t="s">
        <v>952</v>
      </c>
      <c r="C35" s="61" t="s">
        <v>953</v>
      </c>
      <c r="D35" s="55" t="s">
        <v>954</v>
      </c>
      <c r="E35" s="6" t="s">
        <v>955</v>
      </c>
      <c r="F35" s="19">
        <v>734250</v>
      </c>
      <c r="G35" s="24">
        <v>10878.65</v>
      </c>
      <c r="H35" s="24">
        <v>0.66</v>
      </c>
      <c r="I35" s="31"/>
      <c r="J35" s="31"/>
      <c r="K35" s="35"/>
    </row>
    <row r="36" spans="2:11" x14ac:dyDescent="0.3">
      <c r="B36" s="8" t="s">
        <v>946</v>
      </c>
      <c r="C36" s="61" t="s">
        <v>947</v>
      </c>
      <c r="D36" s="55" t="s">
        <v>948</v>
      </c>
      <c r="E36" s="6" t="s">
        <v>61</v>
      </c>
      <c r="F36" s="19">
        <v>780000</v>
      </c>
      <c r="G36" s="24">
        <v>10834.98</v>
      </c>
      <c r="H36" s="24">
        <v>0.66</v>
      </c>
      <c r="I36" s="31"/>
      <c r="J36" s="31"/>
      <c r="K36" s="35"/>
    </row>
    <row r="37" spans="2:11" x14ac:dyDescent="0.3">
      <c r="B37" s="8" t="s">
        <v>1092</v>
      </c>
      <c r="C37" s="61" t="s">
        <v>1093</v>
      </c>
      <c r="D37" s="55" t="s">
        <v>1094</v>
      </c>
      <c r="E37" s="6" t="s">
        <v>244</v>
      </c>
      <c r="F37" s="19">
        <v>8401105</v>
      </c>
      <c r="G37" s="24">
        <v>10555.15</v>
      </c>
      <c r="H37" s="24">
        <v>0.64</v>
      </c>
      <c r="I37" s="31"/>
      <c r="J37" s="31"/>
      <c r="K37" s="35"/>
    </row>
    <row r="38" spans="2:11" x14ac:dyDescent="0.3">
      <c r="B38" s="8" t="s">
        <v>306</v>
      </c>
      <c r="C38" s="61" t="s">
        <v>307</v>
      </c>
      <c r="D38" s="55" t="s">
        <v>308</v>
      </c>
      <c r="E38" s="6" t="s">
        <v>207</v>
      </c>
      <c r="F38" s="19">
        <v>6173203</v>
      </c>
      <c r="G38" s="24">
        <v>10229.61</v>
      </c>
      <c r="H38" s="24">
        <v>0.63</v>
      </c>
      <c r="I38" s="31"/>
      <c r="J38" s="31"/>
      <c r="K38" s="35"/>
    </row>
    <row r="39" spans="2:11" x14ac:dyDescent="0.3">
      <c r="B39" s="8" t="s">
        <v>507</v>
      </c>
      <c r="C39" s="61" t="s">
        <v>508</v>
      </c>
      <c r="D39" s="55" t="s">
        <v>509</v>
      </c>
      <c r="E39" s="6" t="s">
        <v>72</v>
      </c>
      <c r="F39" s="19">
        <v>500000</v>
      </c>
      <c r="G39" s="24">
        <v>9967</v>
      </c>
      <c r="H39" s="24">
        <v>0.61</v>
      </c>
      <c r="I39" s="31"/>
      <c r="J39" s="31"/>
      <c r="K39" s="35"/>
    </row>
    <row r="40" spans="2:11" x14ac:dyDescent="0.3">
      <c r="B40" s="8" t="s">
        <v>1067</v>
      </c>
      <c r="C40" s="61" t="s">
        <v>1068</v>
      </c>
      <c r="D40" s="55" t="s">
        <v>1069</v>
      </c>
      <c r="E40" s="6" t="s">
        <v>234</v>
      </c>
      <c r="F40" s="19">
        <v>6221757</v>
      </c>
      <c r="G40" s="24">
        <v>9839.7099999999991</v>
      </c>
      <c r="H40" s="24">
        <v>0.6</v>
      </c>
      <c r="I40" s="31"/>
      <c r="J40" s="31"/>
      <c r="K40" s="35"/>
    </row>
    <row r="41" spans="2:11" x14ac:dyDescent="0.3">
      <c r="B41" s="8" t="s">
        <v>275</v>
      </c>
      <c r="C41" s="61" t="s">
        <v>276</v>
      </c>
      <c r="D41" s="55" t="s">
        <v>277</v>
      </c>
      <c r="E41" s="6" t="s">
        <v>128</v>
      </c>
      <c r="F41" s="19">
        <v>63550</v>
      </c>
      <c r="G41" s="24">
        <v>9636.7199999999993</v>
      </c>
      <c r="H41" s="24">
        <v>0.59</v>
      </c>
      <c r="I41" s="31"/>
      <c r="J41" s="31"/>
      <c r="K41" s="35"/>
    </row>
    <row r="42" spans="2:11" x14ac:dyDescent="0.3">
      <c r="B42" s="8" t="s">
        <v>150</v>
      </c>
      <c r="C42" s="61" t="s">
        <v>151</v>
      </c>
      <c r="D42" s="55" t="s">
        <v>152</v>
      </c>
      <c r="E42" s="6" t="s">
        <v>153</v>
      </c>
      <c r="F42" s="19">
        <v>3300000</v>
      </c>
      <c r="G42" s="24">
        <v>8760.84</v>
      </c>
      <c r="H42" s="24">
        <v>0.54</v>
      </c>
      <c r="I42" s="31"/>
      <c r="J42" s="31"/>
      <c r="K42" s="35"/>
    </row>
    <row r="43" spans="2:11" x14ac:dyDescent="0.3">
      <c r="B43" s="8" t="s">
        <v>449</v>
      </c>
      <c r="C43" s="61" t="s">
        <v>450</v>
      </c>
      <c r="D43" s="55" t="s">
        <v>451</v>
      </c>
      <c r="E43" s="6" t="s">
        <v>146</v>
      </c>
      <c r="F43" s="19">
        <v>2260194</v>
      </c>
      <c r="G43" s="24">
        <v>8082.45</v>
      </c>
      <c r="H43" s="24">
        <v>0.49</v>
      </c>
      <c r="I43" s="31"/>
      <c r="J43" s="31"/>
      <c r="K43" s="35"/>
    </row>
    <row r="44" spans="2:11" x14ac:dyDescent="0.3">
      <c r="B44" s="8" t="s">
        <v>2178</v>
      </c>
      <c r="C44" s="61" t="s">
        <v>2179</v>
      </c>
      <c r="D44" s="55" t="s">
        <v>2180</v>
      </c>
      <c r="E44" s="6" t="s">
        <v>57</v>
      </c>
      <c r="F44" s="19">
        <v>561076</v>
      </c>
      <c r="G44" s="24">
        <v>6957.9</v>
      </c>
      <c r="H44" s="24">
        <v>0.43</v>
      </c>
      <c r="I44" s="31"/>
      <c r="J44" s="31"/>
      <c r="K44" s="35"/>
    </row>
    <row r="45" spans="2:11" x14ac:dyDescent="0.3">
      <c r="B45" s="8" t="s">
        <v>178</v>
      </c>
      <c r="C45" s="61" t="s">
        <v>179</v>
      </c>
      <c r="D45" s="55" t="s">
        <v>180</v>
      </c>
      <c r="E45" s="6" t="s">
        <v>181</v>
      </c>
      <c r="F45" s="19">
        <v>300000</v>
      </c>
      <c r="G45" s="24">
        <v>6763.5</v>
      </c>
      <c r="H45" s="24">
        <v>0.41</v>
      </c>
      <c r="I45" s="31"/>
      <c r="J45" s="31"/>
      <c r="K45" s="35"/>
    </row>
    <row r="46" spans="2:11" x14ac:dyDescent="0.3">
      <c r="B46" s="8" t="s">
        <v>110</v>
      </c>
      <c r="C46" s="61" t="s">
        <v>111</v>
      </c>
      <c r="D46" s="55" t="s">
        <v>112</v>
      </c>
      <c r="E46" s="6" t="s">
        <v>113</v>
      </c>
      <c r="F46" s="19">
        <v>1012032</v>
      </c>
      <c r="G46" s="24">
        <v>6623.75</v>
      </c>
      <c r="H46" s="24">
        <v>0.4</v>
      </c>
      <c r="I46" s="31"/>
      <c r="J46" s="31"/>
      <c r="K46" s="35"/>
    </row>
    <row r="47" spans="2:11" x14ac:dyDescent="0.3">
      <c r="B47" s="8" t="s">
        <v>2132</v>
      </c>
      <c r="C47" s="61" t="s">
        <v>2133</v>
      </c>
      <c r="D47" s="55" t="s">
        <v>2134</v>
      </c>
      <c r="E47" s="6" t="s">
        <v>76</v>
      </c>
      <c r="F47" s="19">
        <v>3338867</v>
      </c>
      <c r="G47" s="24">
        <v>6440.34</v>
      </c>
      <c r="H47" s="24">
        <v>0.39</v>
      </c>
      <c r="I47" s="31"/>
      <c r="J47" s="31"/>
      <c r="K47" s="35"/>
    </row>
    <row r="48" spans="2:11" x14ac:dyDescent="0.3">
      <c r="B48" s="8" t="s">
        <v>421</v>
      </c>
      <c r="C48" s="61" t="s">
        <v>422</v>
      </c>
      <c r="D48" s="55" t="s">
        <v>423</v>
      </c>
      <c r="E48" s="6" t="s">
        <v>61</v>
      </c>
      <c r="F48" s="19">
        <v>465000</v>
      </c>
      <c r="G48" s="24">
        <v>6313.77</v>
      </c>
      <c r="H48" s="24">
        <v>0.39</v>
      </c>
      <c r="I48" s="31"/>
      <c r="J48" s="31"/>
      <c r="K48" s="35"/>
    </row>
    <row r="49" spans="2:11" x14ac:dyDescent="0.3">
      <c r="B49" s="8" t="s">
        <v>95</v>
      </c>
      <c r="C49" s="61" t="s">
        <v>96</v>
      </c>
      <c r="D49" s="55" t="s">
        <v>97</v>
      </c>
      <c r="E49" s="6" t="s">
        <v>61</v>
      </c>
      <c r="F49" s="19">
        <v>135247</v>
      </c>
      <c r="G49" s="24">
        <v>6034.72</v>
      </c>
      <c r="H49" s="24">
        <v>0.37</v>
      </c>
      <c r="I49" s="31"/>
      <c r="J49" s="31"/>
      <c r="K49" s="35"/>
    </row>
    <row r="50" spans="2:11" x14ac:dyDescent="0.3">
      <c r="B50" s="8" t="s">
        <v>366</v>
      </c>
      <c r="C50" s="61" t="s">
        <v>367</v>
      </c>
      <c r="D50" s="55" t="s">
        <v>368</v>
      </c>
      <c r="E50" s="6" t="s">
        <v>61</v>
      </c>
      <c r="F50" s="19">
        <v>3000000</v>
      </c>
      <c r="G50" s="24">
        <v>6028.8</v>
      </c>
      <c r="H50" s="24">
        <v>0.37</v>
      </c>
      <c r="I50" s="31"/>
      <c r="J50" s="31"/>
      <c r="K50" s="35"/>
    </row>
    <row r="51" spans="2:11" x14ac:dyDescent="0.3">
      <c r="B51" s="8" t="s">
        <v>624</v>
      </c>
      <c r="C51" s="61" t="s">
        <v>625</v>
      </c>
      <c r="D51" s="55" t="s">
        <v>626</v>
      </c>
      <c r="E51" s="6" t="s">
        <v>153</v>
      </c>
      <c r="F51" s="19">
        <v>5000000</v>
      </c>
      <c r="G51" s="24">
        <v>5889</v>
      </c>
      <c r="H51" s="24">
        <v>0.36</v>
      </c>
      <c r="I51" s="31"/>
      <c r="J51" s="31"/>
      <c r="K51" s="35"/>
    </row>
    <row r="52" spans="2:11" x14ac:dyDescent="0.3">
      <c r="B52" s="8" t="s">
        <v>498</v>
      </c>
      <c r="C52" s="61" t="s">
        <v>499</v>
      </c>
      <c r="D52" s="55" t="s">
        <v>500</v>
      </c>
      <c r="E52" s="6" t="s">
        <v>76</v>
      </c>
      <c r="F52" s="19">
        <v>3044266</v>
      </c>
      <c r="G52" s="24">
        <v>4984.38</v>
      </c>
      <c r="H52" s="24">
        <v>0.3</v>
      </c>
      <c r="I52" s="31"/>
      <c r="J52" s="31"/>
      <c r="K52" s="35"/>
    </row>
    <row r="53" spans="2:11" x14ac:dyDescent="0.3">
      <c r="B53" s="8" t="s">
        <v>309</v>
      </c>
      <c r="C53" s="61" t="s">
        <v>310</v>
      </c>
      <c r="D53" s="55" t="s">
        <v>311</v>
      </c>
      <c r="E53" s="6" t="s">
        <v>181</v>
      </c>
      <c r="F53" s="19">
        <v>1000000</v>
      </c>
      <c r="G53" s="24">
        <v>4626</v>
      </c>
      <c r="H53" s="24">
        <v>0.28000000000000003</v>
      </c>
      <c r="I53" s="31"/>
      <c r="J53" s="31"/>
      <c r="K53" s="35"/>
    </row>
    <row r="54" spans="2:11" x14ac:dyDescent="0.3">
      <c r="B54" s="8" t="s">
        <v>58</v>
      </c>
      <c r="C54" s="61" t="s">
        <v>59</v>
      </c>
      <c r="D54" s="55" t="s">
        <v>60</v>
      </c>
      <c r="E54" s="6" t="s">
        <v>61</v>
      </c>
      <c r="F54" s="19">
        <v>349234</v>
      </c>
      <c r="G54" s="24">
        <v>4540.3900000000003</v>
      </c>
      <c r="H54" s="24">
        <v>0.28000000000000003</v>
      </c>
      <c r="I54" s="31"/>
      <c r="J54" s="31"/>
      <c r="K54" s="35"/>
    </row>
    <row r="55" spans="2:11" x14ac:dyDescent="0.3">
      <c r="B55" s="8" t="s">
        <v>45</v>
      </c>
      <c r="C55" s="61" t="s">
        <v>46</v>
      </c>
      <c r="D55" s="55" t="s">
        <v>47</v>
      </c>
      <c r="E55" s="6" t="s">
        <v>44</v>
      </c>
      <c r="F55" s="19">
        <v>320000</v>
      </c>
      <c r="G55" s="24">
        <v>4412.4799999999996</v>
      </c>
      <c r="H55" s="24">
        <v>0.27</v>
      </c>
      <c r="I55" s="31"/>
      <c r="J55" s="31"/>
      <c r="K55" s="35"/>
    </row>
    <row r="56" spans="2:11" x14ac:dyDescent="0.3">
      <c r="B56" s="8" t="s">
        <v>477</v>
      </c>
      <c r="C56" s="61" t="s">
        <v>478</v>
      </c>
      <c r="D56" s="55" t="s">
        <v>479</v>
      </c>
      <c r="E56" s="6" t="s">
        <v>113</v>
      </c>
      <c r="F56" s="19">
        <v>500000</v>
      </c>
      <c r="G56" s="24">
        <v>4247</v>
      </c>
      <c r="H56" s="24">
        <v>0.26</v>
      </c>
      <c r="I56" s="31"/>
      <c r="J56" s="31"/>
      <c r="K56" s="35"/>
    </row>
    <row r="57" spans="2:11" x14ac:dyDescent="0.3">
      <c r="B57" s="8" t="s">
        <v>2181</v>
      </c>
      <c r="C57" s="61" t="s">
        <v>2182</v>
      </c>
      <c r="D57" s="55" t="s">
        <v>2183</v>
      </c>
      <c r="E57" s="6" t="s">
        <v>166</v>
      </c>
      <c r="F57" s="19">
        <v>711574</v>
      </c>
      <c r="G57" s="24">
        <v>4165.91</v>
      </c>
      <c r="H57" s="24">
        <v>0.25</v>
      </c>
      <c r="I57" s="31"/>
      <c r="J57" s="31"/>
      <c r="K57" s="35"/>
    </row>
    <row r="58" spans="2:11" x14ac:dyDescent="0.3">
      <c r="B58" s="8" t="s">
        <v>278</v>
      </c>
      <c r="C58" s="61" t="s">
        <v>279</v>
      </c>
      <c r="D58" s="55" t="s">
        <v>280</v>
      </c>
      <c r="E58" s="6" t="s">
        <v>207</v>
      </c>
      <c r="F58" s="19">
        <v>1935803</v>
      </c>
      <c r="G58" s="24">
        <v>4110.29</v>
      </c>
      <c r="H58" s="24">
        <v>0.25</v>
      </c>
      <c r="I58" s="31"/>
      <c r="J58" s="31"/>
      <c r="K58" s="35"/>
    </row>
    <row r="59" spans="2:11" x14ac:dyDescent="0.3">
      <c r="B59" s="8" t="s">
        <v>2184</v>
      </c>
      <c r="C59" s="61" t="s">
        <v>1268</v>
      </c>
      <c r="D59" s="55" t="s">
        <v>2185</v>
      </c>
      <c r="E59" s="6" t="s">
        <v>57</v>
      </c>
      <c r="F59" s="19">
        <v>3080630</v>
      </c>
      <c r="G59" s="24">
        <v>4005.44</v>
      </c>
      <c r="H59" s="24">
        <v>0.24</v>
      </c>
      <c r="I59" s="31"/>
      <c r="J59" s="31"/>
      <c r="K59" s="35"/>
    </row>
    <row r="60" spans="2:11" x14ac:dyDescent="0.3">
      <c r="B60" s="8" t="s">
        <v>160</v>
      </c>
      <c r="C60" s="61" t="s">
        <v>161</v>
      </c>
      <c r="D60" s="55" t="s">
        <v>162</v>
      </c>
      <c r="E60" s="6" t="s">
        <v>132</v>
      </c>
      <c r="F60" s="19">
        <v>639295</v>
      </c>
      <c r="G60" s="24">
        <v>3323.69</v>
      </c>
      <c r="H60" s="24">
        <v>0.2</v>
      </c>
      <c r="I60" s="31"/>
      <c r="J60" s="31"/>
      <c r="K60" s="35"/>
    </row>
    <row r="61" spans="2:11" x14ac:dyDescent="0.3">
      <c r="B61" s="8" t="s">
        <v>418</v>
      </c>
      <c r="C61" s="61" t="s">
        <v>419</v>
      </c>
      <c r="D61" s="55" t="s">
        <v>420</v>
      </c>
      <c r="E61" s="6" t="s">
        <v>251</v>
      </c>
      <c r="F61" s="19">
        <v>160000</v>
      </c>
      <c r="G61" s="24">
        <v>3006.88</v>
      </c>
      <c r="H61" s="24">
        <v>0.18</v>
      </c>
      <c r="I61" s="31"/>
      <c r="J61" s="31"/>
      <c r="K61" s="35"/>
    </row>
    <row r="62" spans="2:11" x14ac:dyDescent="0.3">
      <c r="B62" s="8" t="s">
        <v>1083</v>
      </c>
      <c r="C62" s="61" t="s">
        <v>1084</v>
      </c>
      <c r="D62" s="55" t="s">
        <v>1085</v>
      </c>
      <c r="E62" s="6" t="s">
        <v>146</v>
      </c>
      <c r="F62" s="19">
        <v>829665</v>
      </c>
      <c r="G62" s="24">
        <v>2690.6</v>
      </c>
      <c r="H62" s="24">
        <v>0.16</v>
      </c>
      <c r="I62" s="31"/>
      <c r="J62" s="31"/>
      <c r="K62" s="35"/>
    </row>
    <row r="63" spans="2:11" x14ac:dyDescent="0.3">
      <c r="B63" s="8" t="s">
        <v>256</v>
      </c>
      <c r="C63" s="61" t="s">
        <v>257</v>
      </c>
      <c r="D63" s="55" t="s">
        <v>258</v>
      </c>
      <c r="E63" s="6" t="s">
        <v>120</v>
      </c>
      <c r="F63" s="19">
        <v>147079</v>
      </c>
      <c r="G63" s="24">
        <v>2680.07</v>
      </c>
      <c r="H63" s="24">
        <v>0.16</v>
      </c>
      <c r="I63" s="31"/>
      <c r="J63" s="31"/>
      <c r="K63" s="35"/>
    </row>
    <row r="64" spans="2:11" x14ac:dyDescent="0.3">
      <c r="B64" s="8" t="s">
        <v>1064</v>
      </c>
      <c r="C64" s="61" t="s">
        <v>1065</v>
      </c>
      <c r="D64" s="55" t="s">
        <v>1066</v>
      </c>
      <c r="E64" s="6" t="s">
        <v>255</v>
      </c>
      <c r="F64" s="19">
        <v>179171</v>
      </c>
      <c r="G64" s="24">
        <v>2473.9899999999998</v>
      </c>
      <c r="H64" s="24">
        <v>0.15</v>
      </c>
      <c r="I64" s="31"/>
      <c r="J64" s="31"/>
      <c r="K64" s="35"/>
    </row>
    <row r="65" spans="2:11" x14ac:dyDescent="0.3">
      <c r="B65" s="8" t="s">
        <v>2186</v>
      </c>
      <c r="C65" s="61" t="s">
        <v>2187</v>
      </c>
      <c r="D65" s="55" t="s">
        <v>2188</v>
      </c>
      <c r="E65" s="6" t="s">
        <v>244</v>
      </c>
      <c r="F65" s="19">
        <v>1457795</v>
      </c>
      <c r="G65" s="24">
        <v>2383.35</v>
      </c>
      <c r="H65" s="24">
        <v>0.15</v>
      </c>
      <c r="I65" s="31"/>
      <c r="J65" s="31"/>
      <c r="K65" s="35"/>
    </row>
    <row r="66" spans="2:11" x14ac:dyDescent="0.3">
      <c r="B66" s="8" t="s">
        <v>1869</v>
      </c>
      <c r="C66" s="61" t="s">
        <v>1870</v>
      </c>
      <c r="D66" s="55" t="s">
        <v>1871</v>
      </c>
      <c r="E66" s="6" t="s">
        <v>57</v>
      </c>
      <c r="F66" s="19">
        <v>800000</v>
      </c>
      <c r="G66" s="24">
        <v>2337.1999999999998</v>
      </c>
      <c r="H66" s="24">
        <v>0.14000000000000001</v>
      </c>
      <c r="I66" s="31"/>
      <c r="J66" s="31"/>
      <c r="K66" s="35"/>
    </row>
    <row r="67" spans="2:11" x14ac:dyDescent="0.3">
      <c r="B67" s="8" t="s">
        <v>458</v>
      </c>
      <c r="C67" s="61" t="s">
        <v>459</v>
      </c>
      <c r="D67" s="55" t="s">
        <v>460</v>
      </c>
      <c r="E67" s="6" t="s">
        <v>44</v>
      </c>
      <c r="F67" s="19">
        <v>3465000</v>
      </c>
      <c r="G67" s="24">
        <v>2230.42</v>
      </c>
      <c r="H67" s="24">
        <v>0.14000000000000001</v>
      </c>
      <c r="I67" s="31"/>
      <c r="J67" s="31"/>
      <c r="K67" s="35"/>
    </row>
    <row r="68" spans="2:11" x14ac:dyDescent="0.3">
      <c r="B68" s="8" t="s">
        <v>2189</v>
      </c>
      <c r="C68" s="61" t="s">
        <v>2190</v>
      </c>
      <c r="D68" s="55" t="s">
        <v>2191</v>
      </c>
      <c r="E68" s="6" t="s">
        <v>153</v>
      </c>
      <c r="F68" s="19">
        <v>282904</v>
      </c>
      <c r="G68" s="24">
        <v>1566.72</v>
      </c>
      <c r="H68" s="24">
        <v>0.1</v>
      </c>
      <c r="I68" s="31"/>
      <c r="J68" s="31"/>
      <c r="K68" s="35"/>
    </row>
    <row r="69" spans="2:11" x14ac:dyDescent="0.3">
      <c r="B69" s="8" t="s">
        <v>467</v>
      </c>
      <c r="C69" s="61" t="s">
        <v>468</v>
      </c>
      <c r="D69" s="55" t="s">
        <v>469</v>
      </c>
      <c r="E69" s="6" t="s">
        <v>470</v>
      </c>
      <c r="F69" s="19">
        <v>500000</v>
      </c>
      <c r="G69" s="24">
        <v>1381.25</v>
      </c>
      <c r="H69" s="24">
        <v>0.08</v>
      </c>
      <c r="I69" s="31"/>
      <c r="J69" s="31"/>
      <c r="K69" s="35"/>
    </row>
    <row r="70" spans="2:11" x14ac:dyDescent="0.3">
      <c r="B70" s="8" t="s">
        <v>241</v>
      </c>
      <c r="C70" s="61" t="s">
        <v>242</v>
      </c>
      <c r="D70" s="55" t="s">
        <v>243</v>
      </c>
      <c r="E70" s="6" t="s">
        <v>244</v>
      </c>
      <c r="F70" s="19">
        <v>41468</v>
      </c>
      <c r="G70" s="24">
        <v>1290.53</v>
      </c>
      <c r="H70" s="24">
        <v>0.08</v>
      </c>
      <c r="I70" s="31"/>
      <c r="J70" s="31"/>
      <c r="K70" s="35"/>
    </row>
    <row r="71" spans="2:11" x14ac:dyDescent="0.3">
      <c r="B71" s="8" t="s">
        <v>2192</v>
      </c>
      <c r="C71" s="61" t="s">
        <v>2193</v>
      </c>
      <c r="D71" s="55" t="s">
        <v>2194</v>
      </c>
      <c r="E71" s="6" t="s">
        <v>87</v>
      </c>
      <c r="F71" s="19">
        <v>658724</v>
      </c>
      <c r="G71" s="24">
        <v>847.78</v>
      </c>
      <c r="H71" s="24">
        <v>0.05</v>
      </c>
      <c r="I71" s="31"/>
      <c r="J71" s="31"/>
      <c r="K71" s="35"/>
    </row>
    <row r="72" spans="2:11" x14ac:dyDescent="0.3">
      <c r="B72" s="8" t="s">
        <v>969</v>
      </c>
      <c r="C72" s="61" t="s">
        <v>970</v>
      </c>
      <c r="D72" s="55" t="s">
        <v>971</v>
      </c>
      <c r="E72" s="6" t="s">
        <v>962</v>
      </c>
      <c r="F72" s="19">
        <v>75000</v>
      </c>
      <c r="G72" s="24">
        <v>766.65</v>
      </c>
      <c r="H72" s="24">
        <v>0.05</v>
      </c>
      <c r="I72" s="31"/>
      <c r="J72" s="31"/>
      <c r="K72" s="35"/>
    </row>
    <row r="73" spans="2:11" x14ac:dyDescent="0.3">
      <c r="B73" s="8" t="s">
        <v>2102</v>
      </c>
      <c r="C73" s="61" t="s">
        <v>2101</v>
      </c>
      <c r="D73" s="55" t="s">
        <v>2103</v>
      </c>
      <c r="E73" s="6" t="s">
        <v>153</v>
      </c>
      <c r="F73" s="19">
        <v>497442</v>
      </c>
      <c r="G73" s="24">
        <v>532.76</v>
      </c>
      <c r="H73" s="24">
        <v>0.03</v>
      </c>
      <c r="I73" s="31"/>
      <c r="J73" s="31"/>
      <c r="K73" s="35"/>
    </row>
    <row r="74" spans="2:11" x14ac:dyDescent="0.3">
      <c r="B74" s="8" t="s">
        <v>336</v>
      </c>
      <c r="C74" s="61" t="s">
        <v>337</v>
      </c>
      <c r="D74" s="55" t="s">
        <v>338</v>
      </c>
      <c r="E74" s="6" t="s">
        <v>76</v>
      </c>
      <c r="F74" s="19">
        <v>22541</v>
      </c>
      <c r="G74" s="24">
        <v>73.97</v>
      </c>
      <c r="H74" s="24" t="s">
        <v>4956</v>
      </c>
      <c r="I74" s="31"/>
      <c r="J74" s="31"/>
      <c r="K74" s="35"/>
    </row>
    <row r="75" spans="2:11" x14ac:dyDescent="0.3">
      <c r="C75" s="59" t="s">
        <v>182</v>
      </c>
      <c r="D75" s="55"/>
      <c r="E75" s="6"/>
      <c r="F75" s="19"/>
      <c r="G75" s="25">
        <v>668542.06999999995</v>
      </c>
      <c r="H75" s="25">
        <v>40.82</v>
      </c>
      <c r="I75" s="31"/>
      <c r="J75" s="31"/>
      <c r="K75" s="35"/>
    </row>
    <row r="76" spans="2:11" x14ac:dyDescent="0.3">
      <c r="C76" s="58"/>
      <c r="D76" s="55"/>
      <c r="E76" s="6"/>
      <c r="F76" s="19"/>
      <c r="G76" s="24"/>
      <c r="H76" s="24"/>
      <c r="I76" s="31"/>
      <c r="J76" s="31"/>
      <c r="K76" s="35"/>
    </row>
    <row r="77" spans="2:11" x14ac:dyDescent="0.3">
      <c r="C77" s="60" t="s">
        <v>1119</v>
      </c>
      <c r="D77" s="55"/>
      <c r="E77" s="6"/>
      <c r="F77" s="19"/>
      <c r="G77" s="24"/>
      <c r="H77" s="24"/>
      <c r="I77" s="31"/>
      <c r="J77" s="31"/>
      <c r="K77" s="35"/>
    </row>
    <row r="78" spans="2:11" x14ac:dyDescent="0.3">
      <c r="B78" s="8" t="s">
        <v>1236</v>
      </c>
      <c r="C78" s="61" t="s">
        <v>1237</v>
      </c>
      <c r="D78" s="55" t="s">
        <v>1238</v>
      </c>
      <c r="E78" s="6" t="s">
        <v>146</v>
      </c>
      <c r="F78" s="19">
        <v>15164234</v>
      </c>
      <c r="G78" s="24">
        <v>55956.02</v>
      </c>
      <c r="H78" s="24">
        <v>3.42</v>
      </c>
      <c r="I78" s="31"/>
      <c r="J78" s="31"/>
      <c r="K78" s="35"/>
    </row>
    <row r="79" spans="2:11" x14ac:dyDescent="0.3">
      <c r="B79" s="8" t="s">
        <v>1120</v>
      </c>
      <c r="C79" s="61" t="s">
        <v>1121</v>
      </c>
      <c r="D79" s="55" t="s">
        <v>1122</v>
      </c>
      <c r="E79" s="6" t="s">
        <v>146</v>
      </c>
      <c r="F79" s="19">
        <v>4900000</v>
      </c>
      <c r="G79" s="24">
        <v>20826.47</v>
      </c>
      <c r="H79" s="24">
        <v>1.27</v>
      </c>
      <c r="I79" s="31"/>
      <c r="J79" s="31"/>
      <c r="K79" s="35"/>
    </row>
    <row r="80" spans="2:11" x14ac:dyDescent="0.3">
      <c r="C80" s="59" t="s">
        <v>182</v>
      </c>
      <c r="D80" s="55"/>
      <c r="E80" s="6"/>
      <c r="F80" s="19"/>
      <c r="G80" s="25">
        <v>76782.490000000005</v>
      </c>
      <c r="H80" s="25">
        <v>4.6900000000000004</v>
      </c>
      <c r="I80" s="31"/>
      <c r="J80" s="31"/>
      <c r="K80" s="35"/>
    </row>
    <row r="81" spans="1:11" x14ac:dyDescent="0.3">
      <c r="C81" s="58"/>
      <c r="D81" s="55"/>
      <c r="E81" s="6"/>
      <c r="F81" s="19"/>
      <c r="G81" s="24"/>
      <c r="H81" s="24"/>
      <c r="I81" s="31"/>
      <c r="J81" s="31"/>
      <c r="K81" s="35"/>
    </row>
    <row r="82" spans="1:11" x14ac:dyDescent="0.3">
      <c r="C82" s="59" t="s">
        <v>3</v>
      </c>
      <c r="D82" s="55"/>
      <c r="E82" s="6"/>
      <c r="F82" s="19"/>
      <c r="G82" s="24" t="s">
        <v>2</v>
      </c>
      <c r="H82" s="24" t="s">
        <v>2</v>
      </c>
      <c r="I82" s="31"/>
      <c r="J82" s="31"/>
      <c r="K82" s="35"/>
    </row>
    <row r="83" spans="1:11" x14ac:dyDescent="0.3">
      <c r="C83" s="58"/>
      <c r="D83" s="55"/>
      <c r="E83" s="6"/>
      <c r="F83" s="19"/>
      <c r="G83" s="24"/>
      <c r="H83" s="24"/>
      <c r="I83" s="31"/>
      <c r="J83" s="31"/>
      <c r="K83" s="35"/>
    </row>
    <row r="84" spans="1:11" x14ac:dyDescent="0.3">
      <c r="C84" s="59" t="s">
        <v>4</v>
      </c>
      <c r="D84" s="55"/>
      <c r="E84" s="6"/>
      <c r="F84" s="19"/>
      <c r="G84" s="24" t="s">
        <v>2</v>
      </c>
      <c r="H84" s="24" t="s">
        <v>2</v>
      </c>
      <c r="I84" s="31"/>
      <c r="J84" s="31"/>
      <c r="K84" s="35"/>
    </row>
    <row r="85" spans="1:11" x14ac:dyDescent="0.3">
      <c r="C85" s="58"/>
      <c r="D85" s="55"/>
      <c r="E85" s="6"/>
      <c r="F85" s="19"/>
      <c r="G85" s="24"/>
      <c r="H85" s="24"/>
      <c r="I85" s="31"/>
      <c r="J85" s="31"/>
      <c r="K85" s="35"/>
    </row>
    <row r="86" spans="1:11" x14ac:dyDescent="0.3">
      <c r="A86" s="10"/>
      <c r="B86" s="28"/>
      <c r="C86" s="59" t="s">
        <v>5</v>
      </c>
      <c r="D86" s="55"/>
      <c r="E86" s="6"/>
      <c r="F86" s="19"/>
      <c r="G86" s="24"/>
      <c r="H86" s="24"/>
      <c r="I86" s="31"/>
      <c r="J86" s="31"/>
      <c r="K86" s="35"/>
    </row>
    <row r="87" spans="1:11" x14ac:dyDescent="0.3">
      <c r="C87" s="60" t="s">
        <v>6</v>
      </c>
      <c r="D87" s="55"/>
      <c r="E87" s="6"/>
      <c r="F87" s="19"/>
      <c r="G87" s="24"/>
      <c r="H87" s="24"/>
      <c r="I87" s="31"/>
      <c r="J87" s="31"/>
      <c r="K87" s="35"/>
    </row>
    <row r="88" spans="1:11" x14ac:dyDescent="0.3">
      <c r="C88" s="60" t="s">
        <v>660</v>
      </c>
      <c r="D88" s="55"/>
      <c r="E88" s="6"/>
      <c r="F88" s="19"/>
      <c r="G88" s="24"/>
      <c r="H88" s="24"/>
      <c r="I88" s="31"/>
      <c r="J88" s="31"/>
      <c r="K88" s="35"/>
    </row>
    <row r="89" spans="1:11" x14ac:dyDescent="0.3">
      <c r="B89" s="8" t="s">
        <v>849</v>
      </c>
      <c r="C89" s="61" t="s">
        <v>602</v>
      </c>
      <c r="D89" s="55" t="s">
        <v>850</v>
      </c>
      <c r="E89" s="6" t="s">
        <v>663</v>
      </c>
      <c r="F89" s="19">
        <v>30000</v>
      </c>
      <c r="G89" s="24">
        <v>29885.13</v>
      </c>
      <c r="H89" s="24">
        <v>1.83</v>
      </c>
      <c r="I89" s="31">
        <v>8.4773999999999994</v>
      </c>
      <c r="J89" s="31"/>
      <c r="K89" s="35" t="s">
        <v>664</v>
      </c>
    </row>
    <row r="90" spans="1:11" x14ac:dyDescent="0.3">
      <c r="B90" s="8" t="s">
        <v>746</v>
      </c>
      <c r="C90" s="61" t="s">
        <v>747</v>
      </c>
      <c r="D90" s="55" t="s">
        <v>748</v>
      </c>
      <c r="E90" s="6" t="s">
        <v>672</v>
      </c>
      <c r="F90" s="19">
        <v>20000</v>
      </c>
      <c r="G90" s="24">
        <v>20663.34</v>
      </c>
      <c r="H90" s="24">
        <v>1.26</v>
      </c>
      <c r="I90" s="31">
        <v>7.66</v>
      </c>
      <c r="J90" s="31"/>
      <c r="K90" s="35" t="s">
        <v>664</v>
      </c>
    </row>
    <row r="91" spans="1:11" x14ac:dyDescent="0.3">
      <c r="B91" s="8" t="s">
        <v>698</v>
      </c>
      <c r="C91" s="61" t="s">
        <v>699</v>
      </c>
      <c r="D91" s="55" t="s">
        <v>700</v>
      </c>
      <c r="E91" s="6" t="s">
        <v>693</v>
      </c>
      <c r="F91" s="19">
        <v>20000</v>
      </c>
      <c r="G91" s="24">
        <v>20479.12</v>
      </c>
      <c r="H91" s="24">
        <v>1.25</v>
      </c>
      <c r="I91" s="31">
        <v>7.45</v>
      </c>
      <c r="J91" s="31"/>
      <c r="K91" s="35" t="s">
        <v>664</v>
      </c>
    </row>
    <row r="92" spans="1:11" x14ac:dyDescent="0.3">
      <c r="B92" s="8" t="s">
        <v>1882</v>
      </c>
      <c r="C92" s="61" t="s">
        <v>493</v>
      </c>
      <c r="D92" s="55" t="s">
        <v>1883</v>
      </c>
      <c r="E92" s="6" t="s">
        <v>693</v>
      </c>
      <c r="F92" s="19">
        <v>20000</v>
      </c>
      <c r="G92" s="24">
        <v>20376.060000000001</v>
      </c>
      <c r="H92" s="24">
        <v>1.24</v>
      </c>
      <c r="I92" s="31">
        <v>8.6349999999999998</v>
      </c>
      <c r="J92" s="31"/>
      <c r="K92" s="35" t="s">
        <v>664</v>
      </c>
    </row>
    <row r="93" spans="1:11" x14ac:dyDescent="0.3">
      <c r="B93" s="8" t="s">
        <v>707</v>
      </c>
      <c r="C93" s="61" t="s">
        <v>708</v>
      </c>
      <c r="D93" s="55" t="s">
        <v>709</v>
      </c>
      <c r="E93" s="6" t="s">
        <v>663</v>
      </c>
      <c r="F93" s="19">
        <v>20000</v>
      </c>
      <c r="G93" s="24">
        <v>20138.38</v>
      </c>
      <c r="H93" s="24">
        <v>1.23</v>
      </c>
      <c r="I93" s="31">
        <v>8.0549999999999997</v>
      </c>
      <c r="J93" s="31"/>
      <c r="K93" s="35" t="s">
        <v>664</v>
      </c>
    </row>
    <row r="94" spans="1:11" x14ac:dyDescent="0.3">
      <c r="B94" s="8" t="s">
        <v>1884</v>
      </c>
      <c r="C94" s="61" t="s">
        <v>1124</v>
      </c>
      <c r="D94" s="55" t="s">
        <v>1885</v>
      </c>
      <c r="E94" s="6" t="s">
        <v>672</v>
      </c>
      <c r="F94" s="19">
        <v>20000</v>
      </c>
      <c r="G94" s="24">
        <v>20040.48</v>
      </c>
      <c r="H94" s="24">
        <v>1.22</v>
      </c>
      <c r="I94" s="31">
        <v>7.1531000000000002</v>
      </c>
      <c r="J94" s="31"/>
      <c r="K94" s="35" t="s">
        <v>664</v>
      </c>
    </row>
    <row r="95" spans="1:11" x14ac:dyDescent="0.3">
      <c r="B95" s="8" t="s">
        <v>687</v>
      </c>
      <c r="C95" s="61" t="s">
        <v>688</v>
      </c>
      <c r="D95" s="55" t="s">
        <v>689</v>
      </c>
      <c r="E95" s="6" t="s">
        <v>690</v>
      </c>
      <c r="F95" s="19">
        <v>17500</v>
      </c>
      <c r="G95" s="24">
        <v>18362.82</v>
      </c>
      <c r="H95" s="24">
        <v>1.1200000000000001</v>
      </c>
      <c r="I95" s="31">
        <v>9.6</v>
      </c>
      <c r="J95" s="31"/>
      <c r="K95" s="35" t="s">
        <v>664</v>
      </c>
    </row>
    <row r="96" spans="1:11" x14ac:dyDescent="0.3">
      <c r="B96" s="8" t="s">
        <v>1808</v>
      </c>
      <c r="C96" s="61" t="s">
        <v>1809</v>
      </c>
      <c r="D96" s="55" t="s">
        <v>1810</v>
      </c>
      <c r="E96" s="6" t="s">
        <v>754</v>
      </c>
      <c r="F96" s="19">
        <v>16000</v>
      </c>
      <c r="G96" s="24">
        <v>15999.39</v>
      </c>
      <c r="H96" s="24">
        <v>0.98</v>
      </c>
      <c r="I96" s="31">
        <v>8.1249000000000002</v>
      </c>
      <c r="J96" s="31"/>
      <c r="K96" s="35" t="s">
        <v>664</v>
      </c>
    </row>
    <row r="97" spans="2:11" x14ac:dyDescent="0.3">
      <c r="B97" s="8" t="s">
        <v>770</v>
      </c>
      <c r="C97" s="61" t="s">
        <v>593</v>
      </c>
      <c r="D97" s="55" t="s">
        <v>771</v>
      </c>
      <c r="E97" s="6" t="s">
        <v>682</v>
      </c>
      <c r="F97" s="19">
        <v>15000</v>
      </c>
      <c r="G97" s="24">
        <v>15166.92</v>
      </c>
      <c r="H97" s="24">
        <v>0.93</v>
      </c>
      <c r="I97" s="31">
        <v>7.8550000000000004</v>
      </c>
      <c r="J97" s="31"/>
      <c r="K97" s="35" t="s">
        <v>664</v>
      </c>
    </row>
    <row r="98" spans="2:11" x14ac:dyDescent="0.3">
      <c r="B98" s="8" t="s">
        <v>751</v>
      </c>
      <c r="C98" s="61" t="s">
        <v>752</v>
      </c>
      <c r="D98" s="55" t="s">
        <v>753</v>
      </c>
      <c r="E98" s="6" t="s">
        <v>754</v>
      </c>
      <c r="F98" s="19">
        <v>15000</v>
      </c>
      <c r="G98" s="24">
        <v>14994.45</v>
      </c>
      <c r="H98" s="24">
        <v>0.92</v>
      </c>
      <c r="I98" s="31">
        <v>9.6649999999999991</v>
      </c>
      <c r="J98" s="31"/>
      <c r="K98" s="35" t="s">
        <v>664</v>
      </c>
    </row>
    <row r="99" spans="2:11" x14ac:dyDescent="0.3">
      <c r="B99" s="8" t="s">
        <v>788</v>
      </c>
      <c r="C99" s="61" t="s">
        <v>747</v>
      </c>
      <c r="D99" s="55" t="s">
        <v>789</v>
      </c>
      <c r="E99" s="6" t="s">
        <v>672</v>
      </c>
      <c r="F99" s="19">
        <v>15000</v>
      </c>
      <c r="G99" s="24">
        <v>14975.12</v>
      </c>
      <c r="H99" s="24">
        <v>0.91</v>
      </c>
      <c r="I99" s="31">
        <v>7.5</v>
      </c>
      <c r="J99" s="31"/>
      <c r="K99" s="35" t="s">
        <v>664</v>
      </c>
    </row>
    <row r="100" spans="2:11" x14ac:dyDescent="0.3">
      <c r="B100" s="8" t="s">
        <v>2195</v>
      </c>
      <c r="C100" s="61" t="s">
        <v>493</v>
      </c>
      <c r="D100" s="55" t="s">
        <v>2196</v>
      </c>
      <c r="E100" s="6" t="s">
        <v>693</v>
      </c>
      <c r="F100" s="19">
        <v>12500</v>
      </c>
      <c r="G100" s="24">
        <v>12634.23</v>
      </c>
      <c r="H100" s="24">
        <v>0.77</v>
      </c>
      <c r="I100" s="31">
        <v>7.5650000000000004</v>
      </c>
      <c r="J100" s="31"/>
      <c r="K100" s="35"/>
    </row>
    <row r="101" spans="2:11" x14ac:dyDescent="0.3">
      <c r="B101" s="8" t="s">
        <v>851</v>
      </c>
      <c r="C101" s="61" t="s">
        <v>852</v>
      </c>
      <c r="D101" s="55" t="s">
        <v>853</v>
      </c>
      <c r="E101" s="6" t="s">
        <v>663</v>
      </c>
      <c r="F101" s="19">
        <v>12000</v>
      </c>
      <c r="G101" s="24">
        <v>12104.48</v>
      </c>
      <c r="H101" s="24">
        <v>0.74</v>
      </c>
      <c r="I101" s="31">
        <v>8.11</v>
      </c>
      <c r="J101" s="31"/>
      <c r="K101" s="35" t="s">
        <v>664</v>
      </c>
    </row>
    <row r="102" spans="2:11" x14ac:dyDescent="0.3">
      <c r="B102" s="8" t="s">
        <v>1895</v>
      </c>
      <c r="C102" s="61" t="s">
        <v>1896</v>
      </c>
      <c r="D102" s="55" t="s">
        <v>1897</v>
      </c>
      <c r="E102" s="6" t="s">
        <v>1294</v>
      </c>
      <c r="F102" s="19">
        <v>10500</v>
      </c>
      <c r="G102" s="24">
        <v>10539.17</v>
      </c>
      <c r="H102" s="24">
        <v>0.64</v>
      </c>
      <c r="I102" s="31">
        <v>7.7949999999999999</v>
      </c>
      <c r="J102" s="31"/>
      <c r="K102" s="35" t="s">
        <v>664</v>
      </c>
    </row>
    <row r="103" spans="2:11" x14ac:dyDescent="0.3">
      <c r="B103" s="8" t="s">
        <v>839</v>
      </c>
      <c r="C103" s="61" t="s">
        <v>711</v>
      </c>
      <c r="D103" s="55" t="s">
        <v>840</v>
      </c>
      <c r="E103" s="6" t="s">
        <v>672</v>
      </c>
      <c r="F103" s="19">
        <v>10000</v>
      </c>
      <c r="G103" s="24">
        <v>10088.4</v>
      </c>
      <c r="H103" s="24">
        <v>0.62</v>
      </c>
      <c r="I103" s="31">
        <v>7.06</v>
      </c>
      <c r="J103" s="31"/>
      <c r="K103" s="35"/>
    </row>
    <row r="104" spans="2:11" x14ac:dyDescent="0.3">
      <c r="B104" s="8" t="s">
        <v>1254</v>
      </c>
      <c r="C104" s="61" t="s">
        <v>711</v>
      </c>
      <c r="D104" s="55" t="s">
        <v>1255</v>
      </c>
      <c r="E104" s="6" t="s">
        <v>713</v>
      </c>
      <c r="F104" s="19">
        <v>10000</v>
      </c>
      <c r="G104" s="24">
        <v>10087.75</v>
      </c>
      <c r="H104" s="24">
        <v>0.62</v>
      </c>
      <c r="I104" s="31">
        <v>7.05</v>
      </c>
      <c r="J104" s="31"/>
      <c r="K104" s="35" t="s">
        <v>664</v>
      </c>
    </row>
    <row r="105" spans="2:11" x14ac:dyDescent="0.3">
      <c r="B105" s="8" t="s">
        <v>2197</v>
      </c>
      <c r="C105" s="61" t="s">
        <v>1890</v>
      </c>
      <c r="D105" s="55" t="s">
        <v>2198</v>
      </c>
      <c r="E105" s="6" t="s">
        <v>682</v>
      </c>
      <c r="F105" s="19">
        <v>10000</v>
      </c>
      <c r="G105" s="24">
        <v>10075.76</v>
      </c>
      <c r="H105" s="24">
        <v>0.62</v>
      </c>
      <c r="I105" s="31">
        <v>7.69</v>
      </c>
      <c r="J105" s="31"/>
      <c r="K105" s="35" t="s">
        <v>664</v>
      </c>
    </row>
    <row r="106" spans="2:11" x14ac:dyDescent="0.3">
      <c r="B106" s="8" t="s">
        <v>2199</v>
      </c>
      <c r="C106" s="61" t="s">
        <v>844</v>
      </c>
      <c r="D106" s="55" t="s">
        <v>2200</v>
      </c>
      <c r="E106" s="6" t="s">
        <v>754</v>
      </c>
      <c r="F106" s="19">
        <v>10000</v>
      </c>
      <c r="G106" s="24">
        <v>10074.43</v>
      </c>
      <c r="H106" s="24">
        <v>0.62</v>
      </c>
      <c r="I106" s="31">
        <v>8.7598000000000003</v>
      </c>
      <c r="J106" s="31"/>
      <c r="K106" s="35" t="s">
        <v>664</v>
      </c>
    </row>
    <row r="107" spans="2:11" x14ac:dyDescent="0.3">
      <c r="B107" s="8" t="s">
        <v>843</v>
      </c>
      <c r="C107" s="61" t="s">
        <v>844</v>
      </c>
      <c r="D107" s="55" t="s">
        <v>845</v>
      </c>
      <c r="E107" s="6" t="s">
        <v>754</v>
      </c>
      <c r="F107" s="19">
        <v>8000</v>
      </c>
      <c r="G107" s="24">
        <v>8021.18</v>
      </c>
      <c r="H107" s="24">
        <v>0.49</v>
      </c>
      <c r="I107" s="31">
        <v>8.7996999999999996</v>
      </c>
      <c r="J107" s="31"/>
      <c r="K107" s="35" t="s">
        <v>664</v>
      </c>
    </row>
    <row r="108" spans="2:11" x14ac:dyDescent="0.3">
      <c r="B108" s="8" t="s">
        <v>1927</v>
      </c>
      <c r="C108" s="61" t="s">
        <v>593</v>
      </c>
      <c r="D108" s="55" t="s">
        <v>1928</v>
      </c>
      <c r="E108" s="6" t="s">
        <v>682</v>
      </c>
      <c r="F108" s="19">
        <v>7500</v>
      </c>
      <c r="G108" s="24">
        <v>7584.19</v>
      </c>
      <c r="H108" s="24">
        <v>0.46</v>
      </c>
      <c r="I108" s="31">
        <v>7.73</v>
      </c>
      <c r="J108" s="31"/>
      <c r="K108" s="35" t="s">
        <v>664</v>
      </c>
    </row>
    <row r="109" spans="2:11" x14ac:dyDescent="0.3">
      <c r="B109" s="8" t="s">
        <v>1892</v>
      </c>
      <c r="C109" s="61" t="s">
        <v>1893</v>
      </c>
      <c r="D109" s="55" t="s">
        <v>1894</v>
      </c>
      <c r="E109" s="6" t="s">
        <v>672</v>
      </c>
      <c r="F109" s="19">
        <v>5000</v>
      </c>
      <c r="G109" s="24">
        <v>5047.76</v>
      </c>
      <c r="H109" s="24">
        <v>0.31</v>
      </c>
      <c r="I109" s="31">
        <v>7.2525000000000004</v>
      </c>
      <c r="J109" s="31"/>
      <c r="K109" s="35" t="s">
        <v>664</v>
      </c>
    </row>
    <row r="110" spans="2:11" x14ac:dyDescent="0.3">
      <c r="B110" s="8" t="s">
        <v>2201</v>
      </c>
      <c r="C110" s="61" t="s">
        <v>1124</v>
      </c>
      <c r="D110" s="55" t="s">
        <v>2202</v>
      </c>
      <c r="E110" s="6" t="s">
        <v>672</v>
      </c>
      <c r="F110" s="19">
        <v>5000</v>
      </c>
      <c r="G110" s="24">
        <v>5045.13</v>
      </c>
      <c r="H110" s="24">
        <v>0.31</v>
      </c>
      <c r="I110" s="31">
        <v>7.1531000000000002</v>
      </c>
      <c r="J110" s="31"/>
      <c r="K110" s="35" t="s">
        <v>664</v>
      </c>
    </row>
    <row r="111" spans="2:11" x14ac:dyDescent="0.3">
      <c r="B111" s="8" t="s">
        <v>2203</v>
      </c>
      <c r="C111" s="61" t="s">
        <v>1124</v>
      </c>
      <c r="D111" s="55" t="s">
        <v>2204</v>
      </c>
      <c r="E111" s="6" t="s">
        <v>672</v>
      </c>
      <c r="F111" s="19">
        <v>5000</v>
      </c>
      <c r="G111" s="24">
        <v>5031.17</v>
      </c>
      <c r="H111" s="24">
        <v>0.31</v>
      </c>
      <c r="I111" s="31">
        <v>7.11</v>
      </c>
      <c r="J111" s="31"/>
      <c r="K111" s="35" t="s">
        <v>664</v>
      </c>
    </row>
    <row r="112" spans="2:11" x14ac:dyDescent="0.3">
      <c r="B112" s="8" t="s">
        <v>2205</v>
      </c>
      <c r="C112" s="61" t="s">
        <v>2206</v>
      </c>
      <c r="D112" s="55" t="s">
        <v>2207</v>
      </c>
      <c r="E112" s="6" t="s">
        <v>672</v>
      </c>
      <c r="F112" s="19">
        <v>5000</v>
      </c>
      <c r="G112" s="24">
        <v>5030.47</v>
      </c>
      <c r="H112" s="24">
        <v>0.31</v>
      </c>
      <c r="I112" s="31">
        <v>7.5349000000000004</v>
      </c>
      <c r="J112" s="31"/>
      <c r="K112" s="35" t="s">
        <v>664</v>
      </c>
    </row>
    <row r="113" spans="2:11" x14ac:dyDescent="0.3">
      <c r="B113" s="8" t="s">
        <v>2208</v>
      </c>
      <c r="C113" s="61" t="s">
        <v>861</v>
      </c>
      <c r="D113" s="55" t="s">
        <v>2209</v>
      </c>
      <c r="E113" s="6" t="s">
        <v>863</v>
      </c>
      <c r="F113" s="19">
        <v>5000</v>
      </c>
      <c r="G113" s="24">
        <v>5011.9399999999996</v>
      </c>
      <c r="H113" s="24">
        <v>0.31</v>
      </c>
      <c r="I113" s="31">
        <v>8.8898499999999991</v>
      </c>
      <c r="J113" s="31"/>
      <c r="K113" s="35" t="s">
        <v>664</v>
      </c>
    </row>
    <row r="114" spans="2:11" x14ac:dyDescent="0.3">
      <c r="B114" s="8" t="s">
        <v>2210</v>
      </c>
      <c r="C114" s="61" t="s">
        <v>1326</v>
      </c>
      <c r="D114" s="55" t="s">
        <v>2211</v>
      </c>
      <c r="E114" s="6" t="s">
        <v>672</v>
      </c>
      <c r="F114" s="19">
        <v>5000</v>
      </c>
      <c r="G114" s="24">
        <v>4976.25</v>
      </c>
      <c r="H114" s="24">
        <v>0.3</v>
      </c>
      <c r="I114" s="31">
        <v>7.57</v>
      </c>
      <c r="J114" s="31"/>
      <c r="K114" s="35" t="s">
        <v>664</v>
      </c>
    </row>
    <row r="115" spans="2:11" x14ac:dyDescent="0.3">
      <c r="B115" s="8" t="s">
        <v>867</v>
      </c>
      <c r="C115" s="61" t="s">
        <v>868</v>
      </c>
      <c r="D115" s="55" t="s">
        <v>869</v>
      </c>
      <c r="E115" s="6" t="s">
        <v>663</v>
      </c>
      <c r="F115" s="19">
        <v>4500</v>
      </c>
      <c r="G115" s="24">
        <v>4471.17</v>
      </c>
      <c r="H115" s="24">
        <v>0.27</v>
      </c>
      <c r="I115" s="31">
        <v>8.0498999999999992</v>
      </c>
      <c r="J115" s="31"/>
      <c r="K115" s="35" t="s">
        <v>664</v>
      </c>
    </row>
    <row r="116" spans="2:11" x14ac:dyDescent="0.3">
      <c r="B116" s="8" t="s">
        <v>870</v>
      </c>
      <c r="C116" s="61" t="s">
        <v>868</v>
      </c>
      <c r="D116" s="55" t="s">
        <v>871</v>
      </c>
      <c r="E116" s="6" t="s">
        <v>663</v>
      </c>
      <c r="F116" s="19">
        <v>4500</v>
      </c>
      <c r="G116" s="24">
        <v>4467.07</v>
      </c>
      <c r="H116" s="24">
        <v>0.27</v>
      </c>
      <c r="I116" s="31">
        <v>8.0498999999999992</v>
      </c>
      <c r="J116" s="31"/>
      <c r="K116" s="35" t="s">
        <v>664</v>
      </c>
    </row>
    <row r="117" spans="2:11" x14ac:dyDescent="0.3">
      <c r="B117" s="8" t="s">
        <v>872</v>
      </c>
      <c r="C117" s="61" t="s">
        <v>868</v>
      </c>
      <c r="D117" s="55" t="s">
        <v>873</v>
      </c>
      <c r="E117" s="6" t="s">
        <v>663</v>
      </c>
      <c r="F117" s="19">
        <v>4500</v>
      </c>
      <c r="G117" s="24">
        <v>4460.6899999999996</v>
      </c>
      <c r="H117" s="24">
        <v>0.27</v>
      </c>
      <c r="I117" s="31">
        <v>8.0599000000000007</v>
      </c>
      <c r="J117" s="31"/>
      <c r="K117" s="35" t="s">
        <v>664</v>
      </c>
    </row>
    <row r="118" spans="2:11" x14ac:dyDescent="0.3">
      <c r="B118" s="8" t="s">
        <v>874</v>
      </c>
      <c r="C118" s="61" t="s">
        <v>868</v>
      </c>
      <c r="D118" s="55" t="s">
        <v>875</v>
      </c>
      <c r="E118" s="6" t="s">
        <v>663</v>
      </c>
      <c r="F118" s="19">
        <v>4500</v>
      </c>
      <c r="G118" s="24">
        <v>4460.1099999999997</v>
      </c>
      <c r="H118" s="24">
        <v>0.27</v>
      </c>
      <c r="I118" s="31">
        <v>8.0517000000000003</v>
      </c>
      <c r="J118" s="31"/>
      <c r="K118" s="35" t="s">
        <v>664</v>
      </c>
    </row>
    <row r="119" spans="2:11" x14ac:dyDescent="0.3">
      <c r="B119" s="8" t="s">
        <v>2212</v>
      </c>
      <c r="C119" s="61" t="s">
        <v>232</v>
      </c>
      <c r="D119" s="55" t="s">
        <v>2213</v>
      </c>
      <c r="E119" s="6" t="s">
        <v>682</v>
      </c>
      <c r="F119" s="19">
        <v>4000</v>
      </c>
      <c r="G119" s="24">
        <v>4026.04</v>
      </c>
      <c r="H119" s="24">
        <v>0.25</v>
      </c>
      <c r="I119" s="31">
        <v>7.5425000000000004</v>
      </c>
      <c r="J119" s="31"/>
      <c r="K119" s="35" t="s">
        <v>664</v>
      </c>
    </row>
    <row r="120" spans="2:11" x14ac:dyDescent="0.3">
      <c r="B120" s="8" t="s">
        <v>2214</v>
      </c>
      <c r="C120" s="61" t="s">
        <v>413</v>
      </c>
      <c r="D120" s="55" t="s">
        <v>2215</v>
      </c>
      <c r="E120" s="6" t="s">
        <v>672</v>
      </c>
      <c r="F120" s="19">
        <v>3500</v>
      </c>
      <c r="G120" s="24">
        <v>3522.86</v>
      </c>
      <c r="H120" s="24">
        <v>0.22</v>
      </c>
      <c r="I120" s="31">
        <v>7.3550000000000004</v>
      </c>
      <c r="J120" s="31"/>
      <c r="K120" s="35" t="s">
        <v>664</v>
      </c>
    </row>
    <row r="121" spans="2:11" x14ac:dyDescent="0.3">
      <c r="B121" s="8" t="s">
        <v>2216</v>
      </c>
      <c r="C121" s="61" t="s">
        <v>1893</v>
      </c>
      <c r="D121" s="55" t="s">
        <v>2217</v>
      </c>
      <c r="E121" s="6" t="s">
        <v>672</v>
      </c>
      <c r="F121" s="19">
        <v>2500</v>
      </c>
      <c r="G121" s="24">
        <v>2570.52</v>
      </c>
      <c r="H121" s="24">
        <v>0.16</v>
      </c>
      <c r="I121" s="31">
        <v>7.3274999999999997</v>
      </c>
      <c r="J121" s="31"/>
      <c r="K121" s="35" t="s">
        <v>664</v>
      </c>
    </row>
    <row r="122" spans="2:11" x14ac:dyDescent="0.3">
      <c r="B122" s="8" t="s">
        <v>1183</v>
      </c>
      <c r="C122" s="61" t="s">
        <v>674</v>
      </c>
      <c r="D122" s="55" t="s">
        <v>1184</v>
      </c>
      <c r="E122" s="6" t="s">
        <v>672</v>
      </c>
      <c r="F122" s="19">
        <v>2500</v>
      </c>
      <c r="G122" s="24">
        <v>2556.36</v>
      </c>
      <c r="H122" s="24">
        <v>0.16</v>
      </c>
      <c r="I122" s="31">
        <v>7.84</v>
      </c>
      <c r="J122" s="31"/>
      <c r="K122" s="35" t="s">
        <v>664</v>
      </c>
    </row>
    <row r="123" spans="2:11" x14ac:dyDescent="0.3">
      <c r="B123" s="8" t="s">
        <v>790</v>
      </c>
      <c r="C123" s="61" t="s">
        <v>752</v>
      </c>
      <c r="D123" s="55" t="s">
        <v>791</v>
      </c>
      <c r="E123" s="6" t="s">
        <v>754</v>
      </c>
      <c r="F123" s="19">
        <v>2500</v>
      </c>
      <c r="G123" s="24">
        <v>2499.12</v>
      </c>
      <c r="H123" s="24">
        <v>0.15</v>
      </c>
      <c r="I123" s="31">
        <v>9.6649999999999991</v>
      </c>
      <c r="J123" s="31"/>
      <c r="K123" s="35" t="s">
        <v>664</v>
      </c>
    </row>
    <row r="124" spans="2:11" x14ac:dyDescent="0.3">
      <c r="B124" s="8" t="s">
        <v>2218</v>
      </c>
      <c r="C124" s="61" t="s">
        <v>1419</v>
      </c>
      <c r="D124" s="55" t="s">
        <v>2219</v>
      </c>
      <c r="E124" s="6" t="s">
        <v>863</v>
      </c>
      <c r="F124" s="19">
        <v>2400</v>
      </c>
      <c r="G124" s="24">
        <v>2400.9</v>
      </c>
      <c r="H124" s="24">
        <v>0.15</v>
      </c>
      <c r="I124" s="31">
        <v>7.6150000000000002</v>
      </c>
      <c r="J124" s="31"/>
      <c r="K124" s="35" t="s">
        <v>664</v>
      </c>
    </row>
    <row r="125" spans="2:11" x14ac:dyDescent="0.3">
      <c r="B125" s="8" t="s">
        <v>2220</v>
      </c>
      <c r="C125" s="61" t="s">
        <v>865</v>
      </c>
      <c r="D125" s="55" t="s">
        <v>2221</v>
      </c>
      <c r="E125" s="6" t="s">
        <v>1294</v>
      </c>
      <c r="F125" s="19">
        <v>1800</v>
      </c>
      <c r="G125" s="24">
        <v>1800.16</v>
      </c>
      <c r="H125" s="24">
        <v>0.11</v>
      </c>
      <c r="I125" s="31">
        <v>7.9398999999999997</v>
      </c>
      <c r="J125" s="31"/>
      <c r="K125" s="35" t="s">
        <v>664</v>
      </c>
    </row>
    <row r="126" spans="2:11" x14ac:dyDescent="0.3">
      <c r="C126" s="59" t="s">
        <v>182</v>
      </c>
      <c r="D126" s="55"/>
      <c r="E126" s="6"/>
      <c r="F126" s="19"/>
      <c r="G126" s="25">
        <v>369668.52</v>
      </c>
      <c r="H126" s="25">
        <v>22.6</v>
      </c>
      <c r="I126" s="31"/>
      <c r="J126" s="31"/>
      <c r="K126" s="35"/>
    </row>
    <row r="127" spans="2:11" x14ac:dyDescent="0.3">
      <c r="C127" s="58"/>
      <c r="D127" s="55"/>
      <c r="E127" s="6"/>
      <c r="F127" s="19"/>
      <c r="G127" s="24"/>
      <c r="H127" s="24"/>
      <c r="I127" s="31"/>
      <c r="J127" s="31"/>
      <c r="K127" s="35"/>
    </row>
    <row r="128" spans="2:11" x14ac:dyDescent="0.3">
      <c r="C128" s="60" t="s">
        <v>795</v>
      </c>
      <c r="D128" s="55"/>
      <c r="E128" s="6"/>
      <c r="F128" s="19"/>
      <c r="G128" s="24"/>
      <c r="H128" s="24"/>
      <c r="I128" s="31"/>
      <c r="J128" s="31"/>
      <c r="K128" s="35"/>
    </row>
    <row r="129" spans="2:11" x14ac:dyDescent="0.3">
      <c r="B129" s="8" t="s">
        <v>796</v>
      </c>
      <c r="C129" s="61" t="s">
        <v>797</v>
      </c>
      <c r="D129" s="55" t="s">
        <v>798</v>
      </c>
      <c r="E129" s="6" t="s">
        <v>663</v>
      </c>
      <c r="F129" s="19">
        <v>25000</v>
      </c>
      <c r="G129" s="24">
        <v>26055.3</v>
      </c>
      <c r="H129" s="24">
        <v>1.59</v>
      </c>
      <c r="I129" s="31">
        <v>8.1998999999999995</v>
      </c>
      <c r="J129" s="31"/>
      <c r="K129" s="35" t="s">
        <v>664</v>
      </c>
    </row>
    <row r="130" spans="2:11" x14ac:dyDescent="0.3">
      <c r="C130" s="59" t="s">
        <v>182</v>
      </c>
      <c r="D130" s="55"/>
      <c r="E130" s="6"/>
      <c r="F130" s="19"/>
      <c r="G130" s="25">
        <v>26055.3</v>
      </c>
      <c r="H130" s="25">
        <v>1.59</v>
      </c>
      <c r="I130" s="31"/>
      <c r="J130" s="31"/>
      <c r="K130" s="35"/>
    </row>
    <row r="131" spans="2:11" x14ac:dyDescent="0.3">
      <c r="C131" s="58"/>
      <c r="D131" s="55"/>
      <c r="E131" s="6"/>
      <c r="F131" s="19"/>
      <c r="G131" s="24"/>
      <c r="H131" s="24"/>
      <c r="I131" s="31"/>
      <c r="J131" s="31"/>
      <c r="K131" s="35"/>
    </row>
    <row r="132" spans="2:11" x14ac:dyDescent="0.3">
      <c r="C132" s="59" t="s">
        <v>7</v>
      </c>
      <c r="D132" s="55"/>
      <c r="E132" s="6"/>
      <c r="F132" s="19"/>
      <c r="G132" s="24" t="s">
        <v>2</v>
      </c>
      <c r="H132" s="24" t="s">
        <v>2</v>
      </c>
      <c r="I132" s="31"/>
      <c r="J132" s="31"/>
      <c r="K132" s="35"/>
    </row>
    <row r="133" spans="2:11" x14ac:dyDescent="0.3">
      <c r="C133" s="58"/>
      <c r="D133" s="55"/>
      <c r="E133" s="6"/>
      <c r="F133" s="19"/>
      <c r="G133" s="24"/>
      <c r="H133" s="24"/>
      <c r="I133" s="31"/>
      <c r="J133" s="31"/>
      <c r="K133" s="35"/>
    </row>
    <row r="134" spans="2:11" x14ac:dyDescent="0.3">
      <c r="C134" s="59" t="s">
        <v>8</v>
      </c>
      <c r="D134" s="55"/>
      <c r="E134" s="6"/>
      <c r="F134" s="19"/>
      <c r="G134" s="24" t="s">
        <v>2</v>
      </c>
      <c r="H134" s="24" t="s">
        <v>2</v>
      </c>
      <c r="I134" s="31"/>
      <c r="J134" s="31"/>
      <c r="K134" s="35"/>
    </row>
    <row r="135" spans="2:11" x14ac:dyDescent="0.3">
      <c r="C135" s="58"/>
      <c r="D135" s="55"/>
      <c r="E135" s="6"/>
      <c r="F135" s="19"/>
      <c r="G135" s="24"/>
      <c r="H135" s="24"/>
      <c r="I135" s="31"/>
      <c r="J135" s="31"/>
      <c r="K135" s="35"/>
    </row>
    <row r="136" spans="2:11" x14ac:dyDescent="0.3">
      <c r="C136" s="60" t="s">
        <v>9</v>
      </c>
      <c r="D136" s="55"/>
      <c r="E136" s="6"/>
      <c r="F136" s="19"/>
      <c r="G136" s="24"/>
      <c r="H136" s="24"/>
      <c r="I136" s="31"/>
      <c r="J136" s="31"/>
      <c r="K136" s="35"/>
    </row>
    <row r="137" spans="2:11" x14ac:dyDescent="0.3">
      <c r="B137" s="8" t="s">
        <v>805</v>
      </c>
      <c r="C137" s="61" t="s">
        <v>806</v>
      </c>
      <c r="D137" s="55" t="s">
        <v>807</v>
      </c>
      <c r="E137" s="6" t="s">
        <v>196</v>
      </c>
      <c r="F137" s="19">
        <v>50000000</v>
      </c>
      <c r="G137" s="24">
        <v>49349.599999999999</v>
      </c>
      <c r="H137" s="24">
        <v>3.02</v>
      </c>
      <c r="I137" s="31">
        <v>6.7754694999999998</v>
      </c>
      <c r="J137" s="31"/>
      <c r="K137" s="35"/>
    </row>
    <row r="138" spans="2:11" x14ac:dyDescent="0.3">
      <c r="B138" s="8" t="s">
        <v>808</v>
      </c>
      <c r="C138" s="61" t="s">
        <v>809</v>
      </c>
      <c r="D138" s="55" t="s">
        <v>810</v>
      </c>
      <c r="E138" s="6" t="s">
        <v>196</v>
      </c>
      <c r="F138" s="19">
        <v>25000000</v>
      </c>
      <c r="G138" s="24">
        <v>24694.23</v>
      </c>
      <c r="H138" s="24">
        <v>1.51</v>
      </c>
      <c r="I138" s="31">
        <v>7.4763238999999997</v>
      </c>
      <c r="J138" s="31"/>
      <c r="K138" s="35"/>
    </row>
    <row r="139" spans="2:11" x14ac:dyDescent="0.3">
      <c r="B139" s="8" t="s">
        <v>1579</v>
      </c>
      <c r="C139" s="61" t="s">
        <v>1580</v>
      </c>
      <c r="D139" s="55" t="s">
        <v>1581</v>
      </c>
      <c r="E139" s="6" t="s">
        <v>196</v>
      </c>
      <c r="F139" s="19">
        <v>23000000</v>
      </c>
      <c r="G139" s="24">
        <v>22802.11</v>
      </c>
      <c r="H139" s="24">
        <v>1.39</v>
      </c>
      <c r="I139" s="31">
        <v>6.3322487000000001</v>
      </c>
      <c r="J139" s="31"/>
      <c r="K139" s="35"/>
    </row>
    <row r="140" spans="2:11" x14ac:dyDescent="0.3">
      <c r="B140" s="8" t="s">
        <v>1939</v>
      </c>
      <c r="C140" s="61" t="s">
        <v>1940</v>
      </c>
      <c r="D140" s="55" t="s">
        <v>1941</v>
      </c>
      <c r="E140" s="6" t="s">
        <v>196</v>
      </c>
      <c r="F140" s="19">
        <v>10000000</v>
      </c>
      <c r="G140" s="24">
        <v>9869.84</v>
      </c>
      <c r="H140" s="24">
        <v>0.6</v>
      </c>
      <c r="I140" s="31">
        <v>6.6378206999999998</v>
      </c>
      <c r="J140" s="31"/>
      <c r="K140" s="35"/>
    </row>
    <row r="141" spans="2:11" x14ac:dyDescent="0.3">
      <c r="C141" s="59" t="s">
        <v>182</v>
      </c>
      <c r="D141" s="55"/>
      <c r="E141" s="6"/>
      <c r="F141" s="19"/>
      <c r="G141" s="25">
        <v>106715.78</v>
      </c>
      <c r="H141" s="25">
        <v>6.52</v>
      </c>
      <c r="I141" s="31"/>
      <c r="J141" s="31"/>
      <c r="K141" s="35"/>
    </row>
    <row r="142" spans="2:11" x14ac:dyDescent="0.3">
      <c r="C142" s="58"/>
      <c r="D142" s="55"/>
      <c r="E142" s="6"/>
      <c r="F142" s="19"/>
      <c r="G142" s="24"/>
      <c r="H142" s="24"/>
      <c r="I142" s="31"/>
      <c r="J142" s="31"/>
      <c r="K142" s="35"/>
    </row>
    <row r="143" spans="2:11" x14ac:dyDescent="0.3">
      <c r="C143" s="59" t="s">
        <v>10</v>
      </c>
      <c r="D143" s="55"/>
      <c r="E143" s="6"/>
      <c r="F143" s="19"/>
      <c r="G143" s="24" t="s">
        <v>2</v>
      </c>
      <c r="H143" s="24" t="s">
        <v>2</v>
      </c>
      <c r="I143" s="31"/>
      <c r="J143" s="31"/>
      <c r="K143" s="35"/>
    </row>
    <row r="144" spans="2:11" x14ac:dyDescent="0.3">
      <c r="C144" s="58"/>
      <c r="D144" s="55"/>
      <c r="E144" s="6"/>
      <c r="F144" s="19"/>
      <c r="G144" s="24"/>
      <c r="H144" s="24"/>
      <c r="I144" s="31"/>
      <c r="J144" s="31"/>
      <c r="K144" s="35"/>
    </row>
    <row r="145" spans="1:11" x14ac:dyDescent="0.3">
      <c r="C145" s="59" t="s">
        <v>11</v>
      </c>
      <c r="D145" s="55"/>
      <c r="E145" s="6"/>
      <c r="F145" s="19"/>
      <c r="G145" s="24" t="s">
        <v>2</v>
      </c>
      <c r="H145" s="24" t="s">
        <v>2</v>
      </c>
      <c r="I145" s="31"/>
      <c r="J145" s="31"/>
      <c r="K145" s="35"/>
    </row>
    <row r="146" spans="1:11" x14ac:dyDescent="0.3">
      <c r="C146" s="58"/>
      <c r="D146" s="55"/>
      <c r="E146" s="6"/>
      <c r="F146" s="19"/>
      <c r="G146" s="24"/>
      <c r="H146" s="24"/>
      <c r="I146" s="31"/>
      <c r="J146" s="31"/>
      <c r="K146" s="35"/>
    </row>
    <row r="147" spans="1:11" x14ac:dyDescent="0.3">
      <c r="A147" s="10"/>
      <c r="B147" s="28"/>
      <c r="C147" s="59" t="s">
        <v>13</v>
      </c>
      <c r="D147" s="55"/>
      <c r="E147" s="6"/>
      <c r="F147" s="19"/>
      <c r="G147" s="24"/>
      <c r="H147" s="24"/>
      <c r="I147" s="31"/>
      <c r="J147" s="31"/>
      <c r="K147" s="35"/>
    </row>
    <row r="148" spans="1:11" x14ac:dyDescent="0.3">
      <c r="C148" s="60" t="s">
        <v>14</v>
      </c>
      <c r="D148" s="55"/>
      <c r="E148" s="6"/>
      <c r="F148" s="19"/>
      <c r="G148" s="24"/>
      <c r="H148" s="24"/>
      <c r="I148" s="31"/>
      <c r="J148" s="31"/>
      <c r="K148" s="35"/>
    </row>
    <row r="149" spans="1:11" x14ac:dyDescent="0.3">
      <c r="B149" s="8" t="s">
        <v>2222</v>
      </c>
      <c r="C149" s="61" t="s">
        <v>1419</v>
      </c>
      <c r="D149" s="55" t="s">
        <v>2223</v>
      </c>
      <c r="E149" s="6" t="s">
        <v>823</v>
      </c>
      <c r="F149" s="19">
        <v>2000</v>
      </c>
      <c r="G149" s="24">
        <v>9313.31</v>
      </c>
      <c r="H149" s="24">
        <v>0.56999999999999995</v>
      </c>
      <c r="I149" s="31">
        <v>8.23</v>
      </c>
      <c r="J149" s="31"/>
      <c r="K149" s="35" t="s">
        <v>664</v>
      </c>
    </row>
    <row r="150" spans="1:11" x14ac:dyDescent="0.3">
      <c r="B150" s="8" t="s">
        <v>1423</v>
      </c>
      <c r="C150" s="61" t="s">
        <v>1364</v>
      </c>
      <c r="D150" s="55" t="s">
        <v>1424</v>
      </c>
      <c r="E150" s="6" t="s">
        <v>823</v>
      </c>
      <c r="F150" s="19">
        <v>1500</v>
      </c>
      <c r="G150" s="24">
        <v>7498.94</v>
      </c>
      <c r="H150" s="24">
        <v>0.46</v>
      </c>
      <c r="I150" s="31">
        <v>5.1471999999999998</v>
      </c>
      <c r="J150" s="31"/>
      <c r="K150" s="35"/>
    </row>
    <row r="151" spans="1:11" x14ac:dyDescent="0.3">
      <c r="B151" s="8" t="s">
        <v>2224</v>
      </c>
      <c r="C151" s="61" t="s">
        <v>450</v>
      </c>
      <c r="D151" s="55" t="s">
        <v>2225</v>
      </c>
      <c r="E151" s="6" t="s">
        <v>1210</v>
      </c>
      <c r="F151" s="19">
        <v>1500</v>
      </c>
      <c r="G151" s="24">
        <v>7477.14</v>
      </c>
      <c r="H151" s="24">
        <v>0.46</v>
      </c>
      <c r="I151" s="31">
        <v>6.9744999999999999</v>
      </c>
      <c r="J151" s="31"/>
      <c r="K151" s="35" t="s">
        <v>664</v>
      </c>
    </row>
    <row r="152" spans="1:11" x14ac:dyDescent="0.3">
      <c r="C152" s="59" t="s">
        <v>182</v>
      </c>
      <c r="D152" s="55"/>
      <c r="E152" s="6"/>
      <c r="F152" s="19"/>
      <c r="G152" s="25">
        <v>24289.39</v>
      </c>
      <c r="H152" s="25">
        <v>1.49</v>
      </c>
      <c r="I152" s="31"/>
      <c r="J152" s="31"/>
      <c r="K152" s="35"/>
    </row>
    <row r="153" spans="1:11" x14ac:dyDescent="0.3">
      <c r="C153" s="58"/>
      <c r="D153" s="55"/>
      <c r="E153" s="6"/>
      <c r="F153" s="19"/>
      <c r="G153" s="24"/>
      <c r="H153" s="24"/>
      <c r="I153" s="31"/>
      <c r="J153" s="31"/>
      <c r="K153" s="35"/>
    </row>
    <row r="154" spans="1:11" x14ac:dyDescent="0.3">
      <c r="C154" s="60" t="s">
        <v>15</v>
      </c>
      <c r="D154" s="55"/>
      <c r="E154" s="6"/>
      <c r="F154" s="19"/>
      <c r="G154" s="24"/>
      <c r="H154" s="24"/>
      <c r="I154" s="31"/>
      <c r="J154" s="31"/>
      <c r="K154" s="35"/>
    </row>
    <row r="155" spans="1:11" x14ac:dyDescent="0.3">
      <c r="B155" s="8" t="s">
        <v>2226</v>
      </c>
      <c r="C155" s="61" t="s">
        <v>1133</v>
      </c>
      <c r="D155" s="55" t="s">
        <v>2227</v>
      </c>
      <c r="E155" s="6" t="s">
        <v>1135</v>
      </c>
      <c r="F155" s="19">
        <v>5000</v>
      </c>
      <c r="G155" s="24">
        <v>24524.95</v>
      </c>
      <c r="H155" s="24">
        <v>1.5</v>
      </c>
      <c r="I155" s="31">
        <v>7.0000999999999998</v>
      </c>
      <c r="J155" s="31"/>
      <c r="K155" s="35"/>
    </row>
    <row r="156" spans="1:11" x14ac:dyDescent="0.3">
      <c r="B156" s="8" t="s">
        <v>1684</v>
      </c>
      <c r="C156" s="61" t="s">
        <v>1124</v>
      </c>
      <c r="D156" s="55" t="s">
        <v>1685</v>
      </c>
      <c r="E156" s="6" t="s">
        <v>823</v>
      </c>
      <c r="F156" s="19">
        <v>5000</v>
      </c>
      <c r="G156" s="24">
        <v>23406.400000000001</v>
      </c>
      <c r="H156" s="24">
        <v>1.43</v>
      </c>
      <c r="I156" s="31">
        <v>7.02</v>
      </c>
      <c r="J156" s="31"/>
      <c r="K156" s="35" t="s">
        <v>664</v>
      </c>
    </row>
    <row r="157" spans="1:11" x14ac:dyDescent="0.3">
      <c r="B157" s="8" t="s">
        <v>1725</v>
      </c>
      <c r="C157" s="61" t="s">
        <v>490</v>
      </c>
      <c r="D157" s="55" t="s">
        <v>1726</v>
      </c>
      <c r="E157" s="6" t="s">
        <v>1210</v>
      </c>
      <c r="F157" s="19">
        <v>2500</v>
      </c>
      <c r="G157" s="24">
        <v>12481.03</v>
      </c>
      <c r="H157" s="24">
        <v>0.76</v>
      </c>
      <c r="I157" s="31">
        <v>5.5491000000000001</v>
      </c>
      <c r="J157" s="31"/>
      <c r="K157" s="35" t="s">
        <v>664</v>
      </c>
    </row>
    <row r="158" spans="1:11" x14ac:dyDescent="0.3">
      <c r="C158" s="59" t="s">
        <v>182</v>
      </c>
      <c r="D158" s="55"/>
      <c r="E158" s="6"/>
      <c r="F158" s="19"/>
      <c r="G158" s="25">
        <v>60412.38</v>
      </c>
      <c r="H158" s="25">
        <v>3.69</v>
      </c>
      <c r="I158" s="31"/>
      <c r="J158" s="31"/>
      <c r="K158" s="35"/>
    </row>
    <row r="159" spans="1:11" x14ac:dyDescent="0.3">
      <c r="C159" s="58"/>
      <c r="D159" s="55"/>
      <c r="E159" s="6"/>
      <c r="F159" s="19"/>
      <c r="G159" s="24"/>
      <c r="H159" s="24"/>
      <c r="I159" s="31"/>
      <c r="J159" s="31"/>
      <c r="K159" s="35"/>
    </row>
    <row r="160" spans="1:11" x14ac:dyDescent="0.3">
      <c r="C160" s="59" t="s">
        <v>16</v>
      </c>
      <c r="D160" s="55"/>
      <c r="E160" s="6"/>
      <c r="F160" s="19"/>
      <c r="G160" s="24" t="s">
        <v>2</v>
      </c>
      <c r="H160" s="24" t="s">
        <v>2</v>
      </c>
      <c r="I160" s="31"/>
      <c r="J160" s="31"/>
      <c r="K160" s="35"/>
    </row>
    <row r="161" spans="1:11" x14ac:dyDescent="0.3">
      <c r="C161" s="58"/>
      <c r="D161" s="55"/>
      <c r="E161" s="6"/>
      <c r="F161" s="19"/>
      <c r="G161" s="24"/>
      <c r="H161" s="24"/>
      <c r="I161" s="31"/>
      <c r="J161" s="31"/>
      <c r="K161" s="35"/>
    </row>
    <row r="162" spans="1:11" x14ac:dyDescent="0.3">
      <c r="C162" s="59" t="s">
        <v>17</v>
      </c>
      <c r="D162" s="55"/>
      <c r="E162" s="6"/>
      <c r="F162" s="19"/>
      <c r="G162" s="24" t="s">
        <v>2</v>
      </c>
      <c r="H162" s="24" t="s">
        <v>2</v>
      </c>
      <c r="I162" s="31"/>
      <c r="J162" s="31"/>
      <c r="K162" s="35"/>
    </row>
    <row r="163" spans="1:11" x14ac:dyDescent="0.3">
      <c r="C163" s="58"/>
      <c r="D163" s="55"/>
      <c r="E163" s="6"/>
      <c r="F163" s="19"/>
      <c r="G163" s="24"/>
      <c r="H163" s="24"/>
      <c r="I163" s="31"/>
      <c r="J163" s="31"/>
      <c r="K163" s="35"/>
    </row>
    <row r="164" spans="1:11" x14ac:dyDescent="0.3">
      <c r="C164" s="59" t="s">
        <v>18</v>
      </c>
      <c r="D164" s="55"/>
      <c r="E164" s="6"/>
      <c r="F164" s="19"/>
      <c r="G164" s="24" t="s">
        <v>2</v>
      </c>
      <c r="H164" s="24" t="s">
        <v>2</v>
      </c>
      <c r="I164" s="31"/>
      <c r="J164" s="31"/>
      <c r="K164" s="35"/>
    </row>
    <row r="165" spans="1:11" x14ac:dyDescent="0.3">
      <c r="C165" s="58"/>
      <c r="D165" s="55"/>
      <c r="E165" s="6"/>
      <c r="F165" s="19"/>
      <c r="G165" s="24"/>
      <c r="H165" s="24"/>
      <c r="I165" s="31"/>
      <c r="J165" s="31"/>
      <c r="K165" s="35"/>
    </row>
    <row r="166" spans="1:11" x14ac:dyDescent="0.3">
      <c r="A166" s="10"/>
      <c r="B166" s="28"/>
      <c r="C166" s="59" t="s">
        <v>19</v>
      </c>
      <c r="D166" s="55"/>
      <c r="E166" s="6"/>
      <c r="F166" s="19"/>
      <c r="G166" s="24"/>
      <c r="H166" s="24"/>
      <c r="I166" s="31"/>
      <c r="J166" s="31"/>
      <c r="K166" s="35"/>
    </row>
    <row r="167" spans="1:11" x14ac:dyDescent="0.3">
      <c r="C167" s="60" t="s">
        <v>20</v>
      </c>
      <c r="D167" s="55"/>
      <c r="E167" s="6"/>
      <c r="F167" s="19"/>
      <c r="G167" s="24"/>
      <c r="H167" s="24"/>
      <c r="I167" s="31"/>
      <c r="J167" s="31"/>
      <c r="K167" s="35"/>
    </row>
    <row r="168" spans="1:11" x14ac:dyDescent="0.3">
      <c r="B168" s="8" t="s">
        <v>2228</v>
      </c>
      <c r="C168" s="61" t="s">
        <v>2229</v>
      </c>
      <c r="D168" s="55" t="s">
        <v>2230</v>
      </c>
      <c r="E168" s="6" t="s">
        <v>5002</v>
      </c>
      <c r="F168" s="19">
        <v>66591000</v>
      </c>
      <c r="G168" s="24">
        <v>90430.58</v>
      </c>
      <c r="H168" s="24">
        <v>5.53</v>
      </c>
      <c r="I168" s="31"/>
      <c r="J168" s="31"/>
      <c r="K168" s="35"/>
    </row>
    <row r="169" spans="1:11" x14ac:dyDescent="0.3">
      <c r="B169" s="8" t="s">
        <v>2231</v>
      </c>
      <c r="C169" s="61" t="s">
        <v>2232</v>
      </c>
      <c r="D169" s="55" t="s">
        <v>2233</v>
      </c>
      <c r="E169" s="6" t="s">
        <v>5002</v>
      </c>
      <c r="F169" s="19">
        <v>32296178</v>
      </c>
      <c r="G169" s="24">
        <v>83579.28</v>
      </c>
      <c r="H169" s="24">
        <v>5.1100000000000003</v>
      </c>
      <c r="I169" s="31"/>
      <c r="J169" s="31"/>
      <c r="K169" s="35"/>
    </row>
    <row r="170" spans="1:11" x14ac:dyDescent="0.3">
      <c r="C170" s="59" t="s">
        <v>182</v>
      </c>
      <c r="D170" s="55"/>
      <c r="E170" s="6"/>
      <c r="F170" s="19"/>
      <c r="G170" s="25">
        <v>174009.86</v>
      </c>
      <c r="H170" s="25">
        <v>10.64</v>
      </c>
      <c r="I170" s="31"/>
      <c r="J170" s="31"/>
      <c r="K170" s="35"/>
    </row>
    <row r="171" spans="1:11" x14ac:dyDescent="0.3">
      <c r="C171" s="58"/>
      <c r="D171" s="55"/>
      <c r="E171" s="6"/>
      <c r="F171" s="19"/>
      <c r="G171" s="24"/>
      <c r="H171" s="24"/>
      <c r="I171" s="31"/>
      <c r="J171" s="31"/>
      <c r="K171" s="35"/>
    </row>
    <row r="172" spans="1:11" x14ac:dyDescent="0.3">
      <c r="C172" s="59" t="s">
        <v>21</v>
      </c>
      <c r="D172" s="55"/>
      <c r="E172" s="6"/>
      <c r="F172" s="19"/>
      <c r="G172" s="24" t="s">
        <v>2</v>
      </c>
      <c r="H172" s="24" t="s">
        <v>2</v>
      </c>
      <c r="I172" s="31"/>
      <c r="J172" s="31"/>
      <c r="K172" s="35"/>
    </row>
    <row r="173" spans="1:11" x14ac:dyDescent="0.3">
      <c r="C173" s="58"/>
      <c r="D173" s="55"/>
      <c r="E173" s="6"/>
      <c r="F173" s="19"/>
      <c r="G173" s="24"/>
      <c r="H173" s="24"/>
      <c r="I173" s="31"/>
      <c r="J173" s="31"/>
      <c r="K173" s="35"/>
    </row>
    <row r="174" spans="1:11" x14ac:dyDescent="0.3">
      <c r="C174" s="59" t="s">
        <v>22</v>
      </c>
      <c r="D174" s="55"/>
      <c r="E174" s="6"/>
      <c r="F174" s="19"/>
      <c r="G174" s="24" t="s">
        <v>2</v>
      </c>
      <c r="H174" s="24" t="s">
        <v>2</v>
      </c>
      <c r="I174" s="31"/>
      <c r="J174" s="31"/>
      <c r="K174" s="35"/>
    </row>
    <row r="175" spans="1:11" x14ac:dyDescent="0.3">
      <c r="C175" s="58"/>
      <c r="D175" s="55"/>
      <c r="E175" s="6"/>
      <c r="F175" s="19"/>
      <c r="G175" s="24"/>
      <c r="H175" s="24"/>
      <c r="I175" s="31"/>
      <c r="J175" s="31"/>
      <c r="K175" s="35"/>
    </row>
    <row r="176" spans="1:11" x14ac:dyDescent="0.3">
      <c r="C176" s="59" t="s">
        <v>23</v>
      </c>
      <c r="D176" s="55"/>
      <c r="E176" s="6"/>
      <c r="F176" s="19"/>
      <c r="G176" s="24" t="s">
        <v>2</v>
      </c>
      <c r="H176" s="24" t="s">
        <v>2</v>
      </c>
      <c r="I176" s="31"/>
      <c r="J176" s="31"/>
      <c r="K176" s="35"/>
    </row>
    <row r="177" spans="1:54" x14ac:dyDescent="0.3">
      <c r="C177" s="58"/>
      <c r="D177" s="55"/>
      <c r="E177" s="6"/>
      <c r="F177" s="19"/>
      <c r="G177" s="24"/>
      <c r="H177" s="24"/>
      <c r="I177" s="31"/>
      <c r="J177" s="31"/>
      <c r="K177" s="35"/>
    </row>
    <row r="178" spans="1:54" x14ac:dyDescent="0.3">
      <c r="C178" s="60" t="s">
        <v>24</v>
      </c>
      <c r="D178" s="55"/>
      <c r="E178" s="6"/>
      <c r="F178" s="19"/>
      <c r="G178" s="24"/>
      <c r="H178" s="24"/>
      <c r="I178" s="31"/>
      <c r="J178" s="31"/>
      <c r="K178" s="35"/>
    </row>
    <row r="179" spans="1:54" x14ac:dyDescent="0.3">
      <c r="B179" s="8" t="s">
        <v>197</v>
      </c>
      <c r="C179" s="61" t="s">
        <v>198</v>
      </c>
      <c r="D179" s="55"/>
      <c r="E179" s="6"/>
      <c r="F179" s="19"/>
      <c r="G179" s="24">
        <v>180390.65</v>
      </c>
      <c r="H179" s="24">
        <v>11.02</v>
      </c>
      <c r="I179" s="31"/>
      <c r="J179" s="31"/>
      <c r="K179" s="35"/>
    </row>
    <row r="180" spans="1:54" x14ac:dyDescent="0.3">
      <c r="C180" s="59" t="s">
        <v>182</v>
      </c>
      <c r="D180" s="55"/>
      <c r="E180" s="6"/>
      <c r="F180" s="19"/>
      <c r="G180" s="25">
        <v>180390.65</v>
      </c>
      <c r="H180" s="25">
        <v>11.02</v>
      </c>
      <c r="I180" s="31"/>
      <c r="J180" s="31"/>
      <c r="K180" s="35"/>
    </row>
    <row r="181" spans="1:54" x14ac:dyDescent="0.3">
      <c r="C181" s="58"/>
      <c r="D181" s="55"/>
      <c r="E181" s="6"/>
      <c r="F181" s="19"/>
      <c r="G181" s="24"/>
      <c r="H181" s="24"/>
      <c r="I181" s="31"/>
      <c r="J181" s="31"/>
      <c r="K181" s="35"/>
    </row>
    <row r="182" spans="1:54" x14ac:dyDescent="0.3">
      <c r="A182" s="10"/>
      <c r="B182" s="28"/>
      <c r="C182" s="59" t="s">
        <v>25</v>
      </c>
      <c r="D182" s="55"/>
      <c r="E182" s="6"/>
      <c r="F182" s="19"/>
      <c r="G182" s="24"/>
      <c r="H182" s="24"/>
      <c r="I182" s="31"/>
      <c r="J182" s="31"/>
      <c r="K182" s="35"/>
    </row>
    <row r="183" spans="1:54" s="2" customFormat="1" ht="13.8" x14ac:dyDescent="0.3">
      <c r="A183" s="28"/>
      <c r="B183" s="28"/>
      <c r="C183" s="58" t="s">
        <v>4955</v>
      </c>
      <c r="D183" s="55"/>
      <c r="E183" s="6"/>
      <c r="F183" s="19"/>
      <c r="G183" s="24" t="s">
        <v>2</v>
      </c>
      <c r="H183" s="24" t="s">
        <v>2</v>
      </c>
      <c r="I183" s="31"/>
      <c r="J183" s="31"/>
      <c r="K183" s="35"/>
      <c r="L183" s="3"/>
      <c r="AI183" s="3"/>
      <c r="AV183" s="3"/>
      <c r="AX183" s="3"/>
      <c r="BB183" s="3"/>
    </row>
    <row r="184" spans="1:54" x14ac:dyDescent="0.3">
      <c r="B184" s="8"/>
      <c r="C184" s="61" t="s">
        <v>199</v>
      </c>
      <c r="D184" s="55"/>
      <c r="E184" s="6"/>
      <c r="F184" s="19"/>
      <c r="G184" s="24">
        <v>-50213.46</v>
      </c>
      <c r="H184" s="24">
        <v>-3.06</v>
      </c>
      <c r="I184" s="31"/>
      <c r="J184" s="31"/>
      <c r="K184" s="35"/>
    </row>
    <row r="185" spans="1:54" x14ac:dyDescent="0.3">
      <c r="C185" s="59" t="s">
        <v>182</v>
      </c>
      <c r="D185" s="55"/>
      <c r="E185" s="6"/>
      <c r="F185" s="19"/>
      <c r="G185" s="25">
        <v>-50213.46</v>
      </c>
      <c r="H185" s="25">
        <v>-3.06</v>
      </c>
      <c r="I185" s="31"/>
      <c r="J185" s="31"/>
      <c r="K185" s="35"/>
    </row>
    <row r="186" spans="1:54" x14ac:dyDescent="0.3">
      <c r="C186" s="58"/>
      <c r="D186" s="55"/>
      <c r="E186" s="6"/>
      <c r="F186" s="19"/>
      <c r="G186" s="24"/>
      <c r="H186" s="24"/>
      <c r="I186" s="31"/>
      <c r="J186" s="31"/>
      <c r="K186" s="35"/>
    </row>
    <row r="187" spans="1:54" x14ac:dyDescent="0.3">
      <c r="C187" s="62" t="s">
        <v>200</v>
      </c>
      <c r="D187" s="56"/>
      <c r="E187" s="5"/>
      <c r="F187" s="20"/>
      <c r="G187" s="26">
        <v>1636652.98</v>
      </c>
      <c r="H187" s="26">
        <v>99.999999999999986</v>
      </c>
      <c r="I187" s="32"/>
      <c r="J187" s="32"/>
      <c r="K187" s="36"/>
    </row>
    <row r="190" spans="1:54" x14ac:dyDescent="0.3">
      <c r="C190" s="1" t="s">
        <v>201</v>
      </c>
    </row>
    <row r="191" spans="1:54" x14ac:dyDescent="0.3">
      <c r="C191" s="37" t="s">
        <v>202</v>
      </c>
      <c r="D191" s="37"/>
      <c r="E191" s="37"/>
      <c r="F191" s="37"/>
      <c r="G191" s="37"/>
      <c r="H191" s="37"/>
      <c r="I191" s="37"/>
      <c r="J191" s="37"/>
      <c r="K191" s="37"/>
    </row>
    <row r="192" spans="1:54" x14ac:dyDescent="0.3">
      <c r="C192" s="2" t="s">
        <v>203</v>
      </c>
    </row>
    <row r="193" spans="3:11" x14ac:dyDescent="0.3">
      <c r="C193" s="2" t="s">
        <v>204</v>
      </c>
    </row>
    <row r="194" spans="3:11" ht="30" customHeight="1" x14ac:dyDescent="0.3">
      <c r="C194" s="87" t="s">
        <v>205</v>
      </c>
      <c r="D194" s="88"/>
      <c r="E194" s="88"/>
      <c r="F194" s="88"/>
      <c r="G194" s="88"/>
      <c r="H194" s="88"/>
      <c r="I194" s="88"/>
      <c r="J194" s="88"/>
      <c r="K194" s="88"/>
    </row>
    <row r="195" spans="3:11" x14ac:dyDescent="0.3">
      <c r="C195" s="2" t="s">
        <v>206</v>
      </c>
    </row>
    <row r="197" spans="3:11" x14ac:dyDescent="0.3">
      <c r="C197" s="1" t="s">
        <v>5109</v>
      </c>
      <c r="E197" s="85" t="s">
        <v>5110</v>
      </c>
    </row>
    <row r="198" spans="3:11" x14ac:dyDescent="0.3">
      <c r="E198" s="2" t="s">
        <v>5133</v>
      </c>
    </row>
  </sheetData>
  <mergeCells count="1">
    <mergeCell ref="C194:K194"/>
  </mergeCells>
  <hyperlinks>
    <hyperlink ref="J2" location="'Index'!A1" display="'Index'!A1" xr:uid="{C473DD44-004D-426A-92E5-871F236A5FFD}"/>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BC83-FDBA-45F2-A511-A54F783C2D1E}">
  <sheetPr codeName="Sheet127"/>
  <dimension ref="A1:IV124"/>
  <sheetViews>
    <sheetView showGridLines="0" zoomScale="90" zoomScaleNormal="90" workbookViewId="0">
      <pane ySplit="6" topLeftCell="A10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2234</v>
      </c>
      <c r="J2" s="38" t="s">
        <v>4603</v>
      </c>
    </row>
    <row r="3" spans="1:54" ht="16.2" x14ac:dyDescent="0.35">
      <c r="C3" s="1" t="s">
        <v>28</v>
      </c>
      <c r="D3" s="21" t="s">
        <v>2235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45</v>
      </c>
      <c r="C11" s="61" t="s">
        <v>46</v>
      </c>
      <c r="D11" s="55" t="s">
        <v>47</v>
      </c>
      <c r="E11" s="6" t="s">
        <v>44</v>
      </c>
      <c r="F11" s="19">
        <v>32850000</v>
      </c>
      <c r="G11" s="24">
        <v>452968.65</v>
      </c>
      <c r="H11" s="24">
        <v>8.1999999999999993</v>
      </c>
      <c r="I11" s="31"/>
      <c r="J11" s="31"/>
      <c r="K11" s="35"/>
    </row>
    <row r="12" spans="1:54" x14ac:dyDescent="0.3">
      <c r="B12" s="8" t="s">
        <v>41</v>
      </c>
      <c r="C12" s="61" t="s">
        <v>42</v>
      </c>
      <c r="D12" s="55" t="s">
        <v>43</v>
      </c>
      <c r="E12" s="6" t="s">
        <v>44</v>
      </c>
      <c r="F12" s="19">
        <v>40700000</v>
      </c>
      <c r="G12" s="24">
        <v>361314.25</v>
      </c>
      <c r="H12" s="24">
        <v>6.54</v>
      </c>
      <c r="I12" s="31"/>
      <c r="J12" s="31"/>
      <c r="K12" s="35"/>
    </row>
    <row r="13" spans="1:54" x14ac:dyDescent="0.3">
      <c r="B13" s="8" t="s">
        <v>88</v>
      </c>
      <c r="C13" s="61" t="s">
        <v>89</v>
      </c>
      <c r="D13" s="55" t="s">
        <v>90</v>
      </c>
      <c r="E13" s="6" t="s">
        <v>91</v>
      </c>
      <c r="F13" s="19">
        <v>24500000</v>
      </c>
      <c r="G13" s="24">
        <v>341505.5</v>
      </c>
      <c r="H13" s="24">
        <v>6.18</v>
      </c>
      <c r="I13" s="31"/>
      <c r="J13" s="31"/>
      <c r="K13" s="35"/>
    </row>
    <row r="14" spans="1:54" x14ac:dyDescent="0.3">
      <c r="B14" s="8" t="s">
        <v>54</v>
      </c>
      <c r="C14" s="61" t="s">
        <v>55</v>
      </c>
      <c r="D14" s="55" t="s">
        <v>56</v>
      </c>
      <c r="E14" s="6" t="s">
        <v>57</v>
      </c>
      <c r="F14" s="19">
        <v>7400000</v>
      </c>
      <c r="G14" s="24">
        <v>316594.2</v>
      </c>
      <c r="H14" s="24">
        <v>5.73</v>
      </c>
      <c r="I14" s="31"/>
      <c r="J14" s="31"/>
      <c r="K14" s="35"/>
    </row>
    <row r="15" spans="1:54" x14ac:dyDescent="0.3">
      <c r="B15" s="8" t="s">
        <v>48</v>
      </c>
      <c r="C15" s="61" t="s">
        <v>49</v>
      </c>
      <c r="D15" s="55" t="s">
        <v>50</v>
      </c>
      <c r="E15" s="6" t="s">
        <v>44</v>
      </c>
      <c r="F15" s="19">
        <v>19106000</v>
      </c>
      <c r="G15" s="24">
        <v>229596.79999999999</v>
      </c>
      <c r="H15" s="24">
        <v>4.16</v>
      </c>
      <c r="I15" s="31"/>
      <c r="J15" s="31"/>
      <c r="K15" s="35"/>
    </row>
    <row r="16" spans="1:54" x14ac:dyDescent="0.3">
      <c r="B16" s="8" t="s">
        <v>293</v>
      </c>
      <c r="C16" s="61" t="s">
        <v>294</v>
      </c>
      <c r="D16" s="55" t="s">
        <v>295</v>
      </c>
      <c r="E16" s="6" t="s">
        <v>113</v>
      </c>
      <c r="F16" s="19">
        <v>29000000</v>
      </c>
      <c r="G16" s="24">
        <v>207437</v>
      </c>
      <c r="H16" s="24">
        <v>3.75</v>
      </c>
      <c r="I16" s="31"/>
      <c r="J16" s="31"/>
      <c r="K16" s="35"/>
    </row>
    <row r="17" spans="2:11" x14ac:dyDescent="0.3">
      <c r="B17" s="8" t="s">
        <v>84</v>
      </c>
      <c r="C17" s="61" t="s">
        <v>85</v>
      </c>
      <c r="D17" s="55" t="s">
        <v>86</v>
      </c>
      <c r="E17" s="6" t="s">
        <v>87</v>
      </c>
      <c r="F17" s="19">
        <v>8300000</v>
      </c>
      <c r="G17" s="24">
        <v>197224.6</v>
      </c>
      <c r="H17" s="24">
        <v>3.57</v>
      </c>
      <c r="I17" s="31"/>
      <c r="J17" s="31"/>
      <c r="K17" s="35"/>
    </row>
    <row r="18" spans="2:11" x14ac:dyDescent="0.3">
      <c r="B18" s="8" t="s">
        <v>219</v>
      </c>
      <c r="C18" s="61" t="s">
        <v>220</v>
      </c>
      <c r="D18" s="55" t="s">
        <v>221</v>
      </c>
      <c r="E18" s="6" t="s">
        <v>218</v>
      </c>
      <c r="F18" s="19">
        <v>38000000</v>
      </c>
      <c r="G18" s="24">
        <v>192014</v>
      </c>
      <c r="H18" s="24">
        <v>3.48</v>
      </c>
      <c r="I18" s="31"/>
      <c r="J18" s="31"/>
      <c r="K18" s="35"/>
    </row>
    <row r="19" spans="2:11" x14ac:dyDescent="0.3">
      <c r="B19" s="8" t="s">
        <v>66</v>
      </c>
      <c r="C19" s="61" t="s">
        <v>67</v>
      </c>
      <c r="D19" s="55" t="s">
        <v>68</v>
      </c>
      <c r="E19" s="6" t="s">
        <v>44</v>
      </c>
      <c r="F19" s="19">
        <v>46000000</v>
      </c>
      <c r="G19" s="24">
        <v>190992</v>
      </c>
      <c r="H19" s="24">
        <v>3.46</v>
      </c>
      <c r="I19" s="31"/>
      <c r="J19" s="31"/>
      <c r="K19" s="35"/>
    </row>
    <row r="20" spans="2:11" x14ac:dyDescent="0.3">
      <c r="B20" s="8" t="s">
        <v>51</v>
      </c>
      <c r="C20" s="61" t="s">
        <v>52</v>
      </c>
      <c r="D20" s="55" t="s">
        <v>53</v>
      </c>
      <c r="E20" s="6" t="s">
        <v>44</v>
      </c>
      <c r="F20" s="19">
        <v>13750000</v>
      </c>
      <c r="G20" s="24">
        <v>190286.25</v>
      </c>
      <c r="H20" s="24">
        <v>3.44</v>
      </c>
      <c r="I20" s="31"/>
      <c r="J20" s="31"/>
      <c r="K20" s="35"/>
    </row>
    <row r="21" spans="2:11" x14ac:dyDescent="0.3">
      <c r="B21" s="8" t="s">
        <v>58</v>
      </c>
      <c r="C21" s="61" t="s">
        <v>59</v>
      </c>
      <c r="D21" s="55" t="s">
        <v>60</v>
      </c>
      <c r="E21" s="6" t="s">
        <v>61</v>
      </c>
      <c r="F21" s="19">
        <v>13417914</v>
      </c>
      <c r="G21" s="24">
        <v>174446.3</v>
      </c>
      <c r="H21" s="24">
        <v>3.16</v>
      </c>
      <c r="I21" s="31"/>
      <c r="J21" s="31"/>
      <c r="K21" s="35"/>
    </row>
    <row r="22" spans="2:11" x14ac:dyDescent="0.3">
      <c r="B22" s="8" t="s">
        <v>555</v>
      </c>
      <c r="C22" s="61" t="s">
        <v>556</v>
      </c>
      <c r="D22" s="55" t="s">
        <v>557</v>
      </c>
      <c r="E22" s="6" t="s">
        <v>128</v>
      </c>
      <c r="F22" s="19">
        <v>115000000</v>
      </c>
      <c r="G22" s="24">
        <v>153341</v>
      </c>
      <c r="H22" s="24">
        <v>2.78</v>
      </c>
      <c r="I22" s="31"/>
      <c r="J22" s="31"/>
      <c r="K22" s="35"/>
    </row>
    <row r="23" spans="2:11" x14ac:dyDescent="0.3">
      <c r="B23" s="8" t="s">
        <v>418</v>
      </c>
      <c r="C23" s="61" t="s">
        <v>419</v>
      </c>
      <c r="D23" s="55" t="s">
        <v>420</v>
      </c>
      <c r="E23" s="6" t="s">
        <v>251</v>
      </c>
      <c r="F23" s="19">
        <v>7300000</v>
      </c>
      <c r="G23" s="24">
        <v>137188.9</v>
      </c>
      <c r="H23" s="24">
        <v>2.48</v>
      </c>
      <c r="I23" s="31"/>
      <c r="J23" s="31"/>
      <c r="K23" s="35"/>
    </row>
    <row r="24" spans="2:11" x14ac:dyDescent="0.3">
      <c r="B24" s="8" t="s">
        <v>117</v>
      </c>
      <c r="C24" s="61" t="s">
        <v>118</v>
      </c>
      <c r="D24" s="55" t="s">
        <v>119</v>
      </c>
      <c r="E24" s="6" t="s">
        <v>120</v>
      </c>
      <c r="F24" s="19">
        <v>2032024</v>
      </c>
      <c r="G24" s="24">
        <v>130222.26</v>
      </c>
      <c r="H24" s="24">
        <v>2.36</v>
      </c>
      <c r="I24" s="31"/>
      <c r="J24" s="31"/>
      <c r="K24" s="35"/>
    </row>
    <row r="25" spans="2:11" x14ac:dyDescent="0.3">
      <c r="B25" s="8" t="s">
        <v>612</v>
      </c>
      <c r="C25" s="61" t="s">
        <v>613</v>
      </c>
      <c r="D25" s="55" t="s">
        <v>614</v>
      </c>
      <c r="E25" s="6" t="s">
        <v>153</v>
      </c>
      <c r="F25" s="19">
        <v>3080000</v>
      </c>
      <c r="G25" s="24">
        <v>118506.08</v>
      </c>
      <c r="H25" s="24">
        <v>2.15</v>
      </c>
      <c r="I25" s="31"/>
      <c r="J25" s="31"/>
      <c r="K25" s="35"/>
    </row>
    <row r="26" spans="2:11" x14ac:dyDescent="0.3">
      <c r="B26" s="8" t="s">
        <v>492</v>
      </c>
      <c r="C26" s="61" t="s">
        <v>493</v>
      </c>
      <c r="D26" s="55" t="s">
        <v>494</v>
      </c>
      <c r="E26" s="6" t="s">
        <v>72</v>
      </c>
      <c r="F26" s="19">
        <v>6600000</v>
      </c>
      <c r="G26" s="24">
        <v>114232.8</v>
      </c>
      <c r="H26" s="24">
        <v>2.0699999999999998</v>
      </c>
      <c r="I26" s="31"/>
      <c r="J26" s="31"/>
      <c r="K26" s="35"/>
    </row>
    <row r="27" spans="2:11" x14ac:dyDescent="0.3">
      <c r="B27" s="8" t="s">
        <v>651</v>
      </c>
      <c r="C27" s="61" t="s">
        <v>652</v>
      </c>
      <c r="D27" s="55" t="s">
        <v>653</v>
      </c>
      <c r="E27" s="6" t="s">
        <v>255</v>
      </c>
      <c r="F27" s="19">
        <v>24500000</v>
      </c>
      <c r="G27" s="24">
        <v>110593</v>
      </c>
      <c r="H27" s="24">
        <v>2</v>
      </c>
      <c r="I27" s="31"/>
      <c r="J27" s="31"/>
      <c r="K27" s="35"/>
    </row>
    <row r="28" spans="2:11" x14ac:dyDescent="0.3">
      <c r="B28" s="8" t="s">
        <v>271</v>
      </c>
      <c r="C28" s="61" t="s">
        <v>272</v>
      </c>
      <c r="D28" s="55" t="s">
        <v>273</v>
      </c>
      <c r="E28" s="6" t="s">
        <v>274</v>
      </c>
      <c r="F28" s="19">
        <v>4590000</v>
      </c>
      <c r="G28" s="24">
        <v>107318.79</v>
      </c>
      <c r="H28" s="24">
        <v>1.94</v>
      </c>
      <c r="I28" s="31"/>
      <c r="J28" s="31"/>
      <c r="K28" s="35"/>
    </row>
    <row r="29" spans="2:11" x14ac:dyDescent="0.3">
      <c r="B29" s="8" t="s">
        <v>139</v>
      </c>
      <c r="C29" s="61" t="s">
        <v>140</v>
      </c>
      <c r="D29" s="55" t="s">
        <v>141</v>
      </c>
      <c r="E29" s="6" t="s">
        <v>142</v>
      </c>
      <c r="F29" s="19">
        <v>317000</v>
      </c>
      <c r="G29" s="24">
        <v>101788.7</v>
      </c>
      <c r="H29" s="24">
        <v>1.84</v>
      </c>
      <c r="I29" s="31"/>
      <c r="J29" s="31"/>
      <c r="K29" s="35"/>
    </row>
    <row r="30" spans="2:11" x14ac:dyDescent="0.3">
      <c r="B30" s="8" t="s">
        <v>77</v>
      </c>
      <c r="C30" s="61" t="s">
        <v>78</v>
      </c>
      <c r="D30" s="55" t="s">
        <v>79</v>
      </c>
      <c r="E30" s="6" t="s">
        <v>80</v>
      </c>
      <c r="F30" s="19">
        <v>11001605</v>
      </c>
      <c r="G30" s="24">
        <v>101731.84</v>
      </c>
      <c r="H30" s="24">
        <v>1.84</v>
      </c>
      <c r="I30" s="31"/>
      <c r="J30" s="31"/>
      <c r="K30" s="35"/>
    </row>
    <row r="31" spans="2:11" x14ac:dyDescent="0.3">
      <c r="B31" s="8" t="s">
        <v>278</v>
      </c>
      <c r="C31" s="61" t="s">
        <v>279</v>
      </c>
      <c r="D31" s="55" t="s">
        <v>280</v>
      </c>
      <c r="E31" s="6" t="s">
        <v>207</v>
      </c>
      <c r="F31" s="19">
        <v>47000000</v>
      </c>
      <c r="G31" s="24">
        <v>99795.1</v>
      </c>
      <c r="H31" s="24">
        <v>1.81</v>
      </c>
      <c r="I31" s="31"/>
      <c r="J31" s="31"/>
      <c r="K31" s="35"/>
    </row>
    <row r="32" spans="2:11" x14ac:dyDescent="0.3">
      <c r="B32" s="8" t="s">
        <v>225</v>
      </c>
      <c r="C32" s="61" t="s">
        <v>226</v>
      </c>
      <c r="D32" s="55" t="s">
        <v>227</v>
      </c>
      <c r="E32" s="6" t="s">
        <v>76</v>
      </c>
      <c r="F32" s="19">
        <v>380000</v>
      </c>
      <c r="G32" s="24">
        <v>99085</v>
      </c>
      <c r="H32" s="24">
        <v>1.79</v>
      </c>
      <c r="I32" s="31"/>
      <c r="J32" s="31"/>
      <c r="K32" s="35"/>
    </row>
    <row r="33" spans="2:11" x14ac:dyDescent="0.3">
      <c r="B33" s="8" t="s">
        <v>1017</v>
      </c>
      <c r="C33" s="61" t="s">
        <v>1018</v>
      </c>
      <c r="D33" s="55" t="s">
        <v>1019</v>
      </c>
      <c r="E33" s="6" t="s">
        <v>120</v>
      </c>
      <c r="F33" s="19">
        <v>4072930</v>
      </c>
      <c r="G33" s="24">
        <v>91543.17</v>
      </c>
      <c r="H33" s="24">
        <v>1.66</v>
      </c>
      <c r="I33" s="31"/>
      <c r="J33" s="31"/>
      <c r="K33" s="35"/>
    </row>
    <row r="34" spans="2:11" x14ac:dyDescent="0.3">
      <c r="B34" s="8" t="s">
        <v>133</v>
      </c>
      <c r="C34" s="61" t="s">
        <v>134</v>
      </c>
      <c r="D34" s="55" t="s">
        <v>135</v>
      </c>
      <c r="E34" s="6" t="s">
        <v>101</v>
      </c>
      <c r="F34" s="19">
        <v>2900000</v>
      </c>
      <c r="G34" s="24">
        <v>90416.2</v>
      </c>
      <c r="H34" s="24">
        <v>1.64</v>
      </c>
      <c r="I34" s="31"/>
      <c r="J34" s="31"/>
      <c r="K34" s="35"/>
    </row>
    <row r="35" spans="2:11" x14ac:dyDescent="0.3">
      <c r="B35" s="8" t="s">
        <v>421</v>
      </c>
      <c r="C35" s="61" t="s">
        <v>422</v>
      </c>
      <c r="D35" s="55" t="s">
        <v>423</v>
      </c>
      <c r="E35" s="6" t="s">
        <v>61</v>
      </c>
      <c r="F35" s="19">
        <v>6500000</v>
      </c>
      <c r="G35" s="24">
        <v>88257</v>
      </c>
      <c r="H35" s="24">
        <v>1.6</v>
      </c>
      <c r="I35" s="31"/>
      <c r="J35" s="31"/>
      <c r="K35" s="35"/>
    </row>
    <row r="36" spans="2:11" x14ac:dyDescent="0.3">
      <c r="B36" s="8" t="s">
        <v>296</v>
      </c>
      <c r="C36" s="61" t="s">
        <v>297</v>
      </c>
      <c r="D36" s="55" t="s">
        <v>298</v>
      </c>
      <c r="E36" s="6" t="s">
        <v>299</v>
      </c>
      <c r="F36" s="19">
        <v>10511424</v>
      </c>
      <c r="G36" s="24">
        <v>75514.070000000007</v>
      </c>
      <c r="H36" s="24">
        <v>1.37</v>
      </c>
      <c r="I36" s="31"/>
      <c r="J36" s="31"/>
      <c r="K36" s="35"/>
    </row>
    <row r="37" spans="2:11" x14ac:dyDescent="0.3">
      <c r="B37" s="8" t="s">
        <v>933</v>
      </c>
      <c r="C37" s="61" t="s">
        <v>934</v>
      </c>
      <c r="D37" s="55" t="s">
        <v>935</v>
      </c>
      <c r="E37" s="6" t="s">
        <v>153</v>
      </c>
      <c r="F37" s="19">
        <v>29000000</v>
      </c>
      <c r="G37" s="24">
        <v>71427</v>
      </c>
      <c r="H37" s="24">
        <v>1.29</v>
      </c>
      <c r="I37" s="31"/>
      <c r="J37" s="31"/>
      <c r="K37" s="35"/>
    </row>
    <row r="38" spans="2:11" x14ac:dyDescent="0.3">
      <c r="B38" s="8" t="s">
        <v>241</v>
      </c>
      <c r="C38" s="61" t="s">
        <v>242</v>
      </c>
      <c r="D38" s="55" t="s">
        <v>243</v>
      </c>
      <c r="E38" s="6" t="s">
        <v>244</v>
      </c>
      <c r="F38" s="19">
        <v>2131056</v>
      </c>
      <c r="G38" s="24">
        <v>66320.59</v>
      </c>
      <c r="H38" s="24">
        <v>1.2</v>
      </c>
      <c r="I38" s="31"/>
      <c r="J38" s="31"/>
      <c r="K38" s="35"/>
    </row>
    <row r="39" spans="2:11" x14ac:dyDescent="0.3">
      <c r="B39" s="8" t="s">
        <v>110</v>
      </c>
      <c r="C39" s="61" t="s">
        <v>111</v>
      </c>
      <c r="D39" s="55" t="s">
        <v>112</v>
      </c>
      <c r="E39" s="6" t="s">
        <v>113</v>
      </c>
      <c r="F39" s="19">
        <v>10121950</v>
      </c>
      <c r="G39" s="24">
        <v>66248.160000000003</v>
      </c>
      <c r="H39" s="24">
        <v>1.2</v>
      </c>
      <c r="I39" s="31"/>
      <c r="J39" s="31"/>
      <c r="K39" s="35"/>
    </row>
    <row r="40" spans="2:11" x14ac:dyDescent="0.3">
      <c r="B40" s="8" t="s">
        <v>125</v>
      </c>
      <c r="C40" s="61" t="s">
        <v>126</v>
      </c>
      <c r="D40" s="55" t="s">
        <v>127</v>
      </c>
      <c r="E40" s="6" t="s">
        <v>128</v>
      </c>
      <c r="F40" s="19">
        <v>1314870</v>
      </c>
      <c r="G40" s="24">
        <v>57291.519999999997</v>
      </c>
      <c r="H40" s="24">
        <v>1.04</v>
      </c>
      <c r="I40" s="31"/>
      <c r="J40" s="31"/>
      <c r="K40" s="35"/>
    </row>
    <row r="41" spans="2:11" x14ac:dyDescent="0.3">
      <c r="B41" s="8" t="s">
        <v>121</v>
      </c>
      <c r="C41" s="61" t="s">
        <v>122</v>
      </c>
      <c r="D41" s="55" t="s">
        <v>123</v>
      </c>
      <c r="E41" s="6" t="s">
        <v>124</v>
      </c>
      <c r="F41" s="19">
        <v>946633</v>
      </c>
      <c r="G41" s="24">
        <v>56821.65</v>
      </c>
      <c r="H41" s="24">
        <v>1.03</v>
      </c>
      <c r="I41" s="31"/>
      <c r="J41" s="31"/>
      <c r="K41" s="35"/>
    </row>
    <row r="42" spans="2:11" x14ac:dyDescent="0.3">
      <c r="B42" s="8" t="s">
        <v>430</v>
      </c>
      <c r="C42" s="61" t="s">
        <v>431</v>
      </c>
      <c r="D42" s="55" t="s">
        <v>432</v>
      </c>
      <c r="E42" s="6" t="s">
        <v>433</v>
      </c>
      <c r="F42" s="19">
        <v>20000000</v>
      </c>
      <c r="G42" s="24">
        <v>55940</v>
      </c>
      <c r="H42" s="24">
        <v>1.01</v>
      </c>
      <c r="I42" s="31"/>
      <c r="J42" s="31"/>
      <c r="K42" s="35"/>
    </row>
    <row r="43" spans="2:11" x14ac:dyDescent="0.3">
      <c r="B43" s="8" t="s">
        <v>474</v>
      </c>
      <c r="C43" s="61" t="s">
        <v>475</v>
      </c>
      <c r="D43" s="55" t="s">
        <v>476</v>
      </c>
      <c r="E43" s="6" t="s">
        <v>274</v>
      </c>
      <c r="F43" s="19">
        <v>17313481</v>
      </c>
      <c r="G43" s="24">
        <v>54295.08</v>
      </c>
      <c r="H43" s="24">
        <v>0.98</v>
      </c>
      <c r="I43" s="31"/>
      <c r="J43" s="31"/>
      <c r="K43" s="35"/>
    </row>
    <row r="44" spans="2:11" x14ac:dyDescent="0.3">
      <c r="B44" s="8" t="s">
        <v>92</v>
      </c>
      <c r="C44" s="61" t="s">
        <v>93</v>
      </c>
      <c r="D44" s="55" t="s">
        <v>94</v>
      </c>
      <c r="E44" s="6" t="s">
        <v>65</v>
      </c>
      <c r="F44" s="19">
        <v>675800</v>
      </c>
      <c r="G44" s="24">
        <v>54134.96</v>
      </c>
      <c r="H44" s="24">
        <v>0.98</v>
      </c>
      <c r="I44" s="31"/>
      <c r="J44" s="31"/>
      <c r="K44" s="35"/>
    </row>
    <row r="45" spans="2:11" x14ac:dyDescent="0.3">
      <c r="B45" s="8" t="s">
        <v>136</v>
      </c>
      <c r="C45" s="61" t="s">
        <v>137</v>
      </c>
      <c r="D45" s="55" t="s">
        <v>138</v>
      </c>
      <c r="E45" s="6" t="s">
        <v>128</v>
      </c>
      <c r="F45" s="19">
        <v>10000000</v>
      </c>
      <c r="G45" s="24">
        <v>53450</v>
      </c>
      <c r="H45" s="24">
        <v>0.97</v>
      </c>
      <c r="I45" s="31"/>
      <c r="J45" s="31"/>
      <c r="K45" s="35"/>
    </row>
    <row r="46" spans="2:11" x14ac:dyDescent="0.3">
      <c r="B46" s="8" t="s">
        <v>434</v>
      </c>
      <c r="C46" s="61" t="s">
        <v>435</v>
      </c>
      <c r="D46" s="55" t="s">
        <v>436</v>
      </c>
      <c r="E46" s="6" t="s">
        <v>384</v>
      </c>
      <c r="F46" s="19">
        <v>29000000</v>
      </c>
      <c r="G46" s="24">
        <v>49163.7</v>
      </c>
      <c r="H46" s="24">
        <v>0.89</v>
      </c>
      <c r="I46" s="31"/>
      <c r="J46" s="31"/>
      <c r="K46" s="35"/>
    </row>
    <row r="47" spans="2:11" x14ac:dyDescent="0.3">
      <c r="B47" s="8" t="s">
        <v>2073</v>
      </c>
      <c r="C47" s="61" t="s">
        <v>2074</v>
      </c>
      <c r="D47" s="55" t="s">
        <v>2075</v>
      </c>
      <c r="E47" s="6" t="s">
        <v>113</v>
      </c>
      <c r="F47" s="19">
        <v>2554097</v>
      </c>
      <c r="G47" s="24">
        <v>48566.15</v>
      </c>
      <c r="H47" s="24">
        <v>0.88</v>
      </c>
      <c r="I47" s="31"/>
      <c r="J47" s="31"/>
      <c r="K47" s="35"/>
    </row>
    <row r="48" spans="2:11" x14ac:dyDescent="0.3">
      <c r="B48" s="8" t="s">
        <v>648</v>
      </c>
      <c r="C48" s="61" t="s">
        <v>649</v>
      </c>
      <c r="D48" s="55" t="s">
        <v>650</v>
      </c>
      <c r="E48" s="6" t="s">
        <v>153</v>
      </c>
      <c r="F48" s="19">
        <v>20300000</v>
      </c>
      <c r="G48" s="24">
        <v>44132.2</v>
      </c>
      <c r="H48" s="24">
        <v>0.8</v>
      </c>
      <c r="I48" s="31"/>
      <c r="J48" s="31"/>
      <c r="K48" s="35"/>
    </row>
    <row r="49" spans="2:11" x14ac:dyDescent="0.3">
      <c r="B49" s="8" t="s">
        <v>2097</v>
      </c>
      <c r="C49" s="61" t="s">
        <v>2098</v>
      </c>
      <c r="D49" s="55" t="s">
        <v>2099</v>
      </c>
      <c r="E49" s="6" t="s">
        <v>470</v>
      </c>
      <c r="F49" s="19">
        <v>1130500</v>
      </c>
      <c r="G49" s="24">
        <v>35241.08</v>
      </c>
      <c r="H49" s="24">
        <v>0.64</v>
      </c>
      <c r="I49" s="31"/>
      <c r="J49" s="31"/>
      <c r="K49" s="35"/>
    </row>
    <row r="50" spans="2:11" x14ac:dyDescent="0.3">
      <c r="B50" s="8" t="s">
        <v>354</v>
      </c>
      <c r="C50" s="61" t="s">
        <v>355</v>
      </c>
      <c r="D50" s="55" t="s">
        <v>356</v>
      </c>
      <c r="E50" s="6" t="s">
        <v>128</v>
      </c>
      <c r="F50" s="19">
        <v>66096342</v>
      </c>
      <c r="G50" s="24">
        <v>28553.62</v>
      </c>
      <c r="H50" s="24">
        <v>0.52</v>
      </c>
      <c r="I50" s="31"/>
      <c r="J50" s="31"/>
      <c r="K50" s="35"/>
    </row>
    <row r="51" spans="2:11" x14ac:dyDescent="0.3">
      <c r="B51" s="8" t="s">
        <v>2236</v>
      </c>
      <c r="C51" s="61" t="s">
        <v>2237</v>
      </c>
      <c r="D51" s="55" t="s">
        <v>2238</v>
      </c>
      <c r="E51" s="6" t="s">
        <v>109</v>
      </c>
      <c r="F51" s="19">
        <v>791489</v>
      </c>
      <c r="G51" s="24">
        <v>20281.91</v>
      </c>
      <c r="H51" s="24">
        <v>0.37</v>
      </c>
      <c r="I51" s="31"/>
      <c r="J51" s="31"/>
      <c r="K51" s="35"/>
    </row>
    <row r="52" spans="2:11" x14ac:dyDescent="0.3">
      <c r="B52" s="8" t="s">
        <v>2239</v>
      </c>
      <c r="C52" s="61" t="s">
        <v>2240</v>
      </c>
      <c r="D52" s="55" t="s">
        <v>2241</v>
      </c>
      <c r="E52" s="6" t="s">
        <v>128</v>
      </c>
      <c r="F52" s="19">
        <v>791489</v>
      </c>
      <c r="G52" s="24">
        <v>13752.12</v>
      </c>
      <c r="H52" s="24">
        <v>0.25</v>
      </c>
      <c r="I52" s="31"/>
      <c r="J52" s="31"/>
      <c r="K52" s="35"/>
    </row>
    <row r="53" spans="2:11" x14ac:dyDescent="0.3">
      <c r="B53" s="8" t="s">
        <v>409</v>
      </c>
      <c r="C53" s="61" t="s">
        <v>410</v>
      </c>
      <c r="D53" s="55" t="s">
        <v>411</v>
      </c>
      <c r="E53" s="6" t="s">
        <v>120</v>
      </c>
      <c r="F53" s="19">
        <v>729000</v>
      </c>
      <c r="G53" s="24">
        <v>9828.3799999999992</v>
      </c>
      <c r="H53" s="24">
        <v>0.18</v>
      </c>
      <c r="I53" s="31"/>
      <c r="J53" s="31"/>
      <c r="K53" s="35"/>
    </row>
    <row r="54" spans="2:11" x14ac:dyDescent="0.3">
      <c r="B54" s="8" t="s">
        <v>424</v>
      </c>
      <c r="C54" s="61" t="s">
        <v>425</v>
      </c>
      <c r="D54" s="55" t="s">
        <v>426</v>
      </c>
      <c r="E54" s="6" t="s">
        <v>91</v>
      </c>
      <c r="F54" s="19">
        <v>1016047</v>
      </c>
      <c r="G54" s="24">
        <v>3915.85</v>
      </c>
      <c r="H54" s="24">
        <v>7.0000000000000007E-2</v>
      </c>
      <c r="I54" s="31"/>
      <c r="J54" s="31"/>
      <c r="K54" s="35"/>
    </row>
    <row r="55" spans="2:11" x14ac:dyDescent="0.3">
      <c r="B55" s="8" t="s">
        <v>385</v>
      </c>
      <c r="C55" s="61" t="s">
        <v>386</v>
      </c>
      <c r="D55" s="55" t="s">
        <v>387</v>
      </c>
      <c r="E55" s="6" t="s">
        <v>124</v>
      </c>
      <c r="F55" s="19">
        <v>4590000</v>
      </c>
      <c r="G55" s="24">
        <v>1198.9100000000001</v>
      </c>
      <c r="H55" s="24">
        <v>0.02</v>
      </c>
      <c r="I55" s="31"/>
      <c r="J55" s="31"/>
      <c r="K55" s="35"/>
    </row>
    <row r="56" spans="2:11" x14ac:dyDescent="0.3">
      <c r="C56" s="59" t="s">
        <v>182</v>
      </c>
      <c r="D56" s="55"/>
      <c r="E56" s="6"/>
      <c r="F56" s="19"/>
      <c r="G56" s="25">
        <v>5264476.34</v>
      </c>
      <c r="H56" s="25">
        <v>95.32</v>
      </c>
      <c r="I56" s="31"/>
      <c r="J56" s="31"/>
      <c r="K56" s="35"/>
    </row>
    <row r="57" spans="2:11" x14ac:dyDescent="0.3">
      <c r="C57" s="58"/>
      <c r="D57" s="55"/>
      <c r="E57" s="6"/>
      <c r="F57" s="19"/>
      <c r="G57" s="24"/>
      <c r="H57" s="24"/>
      <c r="I57" s="31"/>
      <c r="J57" s="31"/>
      <c r="K57" s="35"/>
    </row>
    <row r="58" spans="2:11" x14ac:dyDescent="0.3">
      <c r="C58" s="59" t="s">
        <v>3</v>
      </c>
      <c r="D58" s="55"/>
      <c r="E58" s="6"/>
      <c r="F58" s="19"/>
      <c r="G58" s="24" t="s">
        <v>2</v>
      </c>
      <c r="H58" s="24" t="s">
        <v>2</v>
      </c>
      <c r="I58" s="31"/>
      <c r="J58" s="31"/>
      <c r="K58" s="35"/>
    </row>
    <row r="59" spans="2:11" x14ac:dyDescent="0.3">
      <c r="C59" s="58"/>
      <c r="D59" s="55"/>
      <c r="E59" s="6"/>
      <c r="F59" s="19"/>
      <c r="G59" s="24"/>
      <c r="H59" s="24"/>
      <c r="I59" s="31"/>
      <c r="J59" s="31"/>
      <c r="K59" s="35"/>
    </row>
    <row r="60" spans="2:11" x14ac:dyDescent="0.3">
      <c r="C60" s="59" t="s">
        <v>4</v>
      </c>
      <c r="D60" s="55"/>
      <c r="E60" s="6"/>
      <c r="F60" s="19"/>
      <c r="G60" s="24" t="s">
        <v>2</v>
      </c>
      <c r="H60" s="24" t="s">
        <v>2</v>
      </c>
      <c r="I60" s="31"/>
      <c r="J60" s="31"/>
      <c r="K60" s="35"/>
    </row>
    <row r="61" spans="2:11" x14ac:dyDescent="0.3">
      <c r="C61" s="58"/>
      <c r="D61" s="55"/>
      <c r="E61" s="6"/>
      <c r="F61" s="19"/>
      <c r="G61" s="24"/>
      <c r="H61" s="24"/>
      <c r="I61" s="31"/>
      <c r="J61" s="31"/>
      <c r="K61" s="35"/>
    </row>
    <row r="62" spans="2:11" x14ac:dyDescent="0.3">
      <c r="C62" s="59" t="s">
        <v>5</v>
      </c>
      <c r="D62" s="55"/>
      <c r="E62" s="6"/>
      <c r="F62" s="19"/>
      <c r="G62" s="24"/>
      <c r="H62" s="24"/>
      <c r="I62" s="31"/>
      <c r="J62" s="31"/>
      <c r="K62" s="35"/>
    </row>
    <row r="63" spans="2:11" x14ac:dyDescent="0.3">
      <c r="C63" s="58"/>
      <c r="D63" s="55"/>
      <c r="E63" s="6"/>
      <c r="F63" s="19"/>
      <c r="G63" s="24"/>
      <c r="H63" s="24"/>
      <c r="I63" s="31"/>
      <c r="J63" s="31"/>
      <c r="K63" s="35"/>
    </row>
    <row r="64" spans="2:11" x14ac:dyDescent="0.3">
      <c r="C64" s="59" t="s">
        <v>6</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7</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8</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9</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10</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C74" s="59" t="s">
        <v>11</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A76" s="10"/>
      <c r="B76" s="28"/>
      <c r="C76" s="59" t="s">
        <v>13</v>
      </c>
      <c r="D76" s="55"/>
      <c r="E76" s="6"/>
      <c r="F76" s="19"/>
      <c r="G76" s="24"/>
      <c r="H76" s="24"/>
      <c r="I76" s="31"/>
      <c r="J76" s="31"/>
      <c r="K76" s="35"/>
    </row>
    <row r="77" spans="1:11" x14ac:dyDescent="0.3">
      <c r="A77" s="28"/>
      <c r="B77" s="28"/>
      <c r="C77" s="59" t="s">
        <v>14</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15</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11" x14ac:dyDescent="0.3">
      <c r="C81" s="60" t="s">
        <v>16</v>
      </c>
      <c r="D81" s="55"/>
      <c r="E81" s="6"/>
      <c r="F81" s="19"/>
      <c r="G81" s="24"/>
      <c r="H81" s="24"/>
      <c r="I81" s="31"/>
      <c r="J81" s="31"/>
      <c r="K81" s="35"/>
    </row>
    <row r="82" spans="1:11" x14ac:dyDescent="0.3">
      <c r="B82" s="8" t="s">
        <v>401</v>
      </c>
      <c r="C82" s="61" t="s">
        <v>402</v>
      </c>
      <c r="D82" s="55" t="s">
        <v>403</v>
      </c>
      <c r="E82" s="6" t="s">
        <v>196</v>
      </c>
      <c r="F82" s="19">
        <v>35000000</v>
      </c>
      <c r="G82" s="24">
        <v>34881.839999999997</v>
      </c>
      <c r="H82" s="24">
        <v>0.63</v>
      </c>
      <c r="I82" s="31">
        <v>4.7553999999999998</v>
      </c>
      <c r="J82" s="31"/>
      <c r="K82" s="35"/>
    </row>
    <row r="83" spans="1:11" x14ac:dyDescent="0.3">
      <c r="B83" s="8" t="s">
        <v>193</v>
      </c>
      <c r="C83" s="61" t="s">
        <v>194</v>
      </c>
      <c r="D83" s="55" t="s">
        <v>195</v>
      </c>
      <c r="E83" s="6" t="s">
        <v>196</v>
      </c>
      <c r="F83" s="19">
        <v>7000000</v>
      </c>
      <c r="G83" s="24">
        <v>6734.17</v>
      </c>
      <c r="H83" s="24">
        <v>0.12</v>
      </c>
      <c r="I83" s="31">
        <v>5.4785000000000004</v>
      </c>
      <c r="J83" s="31"/>
      <c r="K83" s="35"/>
    </row>
    <row r="84" spans="1:11" x14ac:dyDescent="0.3">
      <c r="C84" s="59" t="s">
        <v>182</v>
      </c>
      <c r="D84" s="55"/>
      <c r="E84" s="6"/>
      <c r="F84" s="19"/>
      <c r="G84" s="25">
        <v>41616.01</v>
      </c>
      <c r="H84" s="25">
        <v>0.75</v>
      </c>
      <c r="I84" s="31"/>
      <c r="J84" s="31"/>
      <c r="K84" s="35"/>
    </row>
    <row r="85" spans="1:11" x14ac:dyDescent="0.3">
      <c r="C85" s="58"/>
      <c r="D85" s="55"/>
      <c r="E85" s="6"/>
      <c r="F85" s="19"/>
      <c r="G85" s="24"/>
      <c r="H85" s="24"/>
      <c r="I85" s="31"/>
      <c r="J85" s="31"/>
      <c r="K85" s="35"/>
    </row>
    <row r="86" spans="1:11" x14ac:dyDescent="0.3">
      <c r="C86" s="59" t="s">
        <v>17</v>
      </c>
      <c r="D86" s="55"/>
      <c r="E86" s="6"/>
      <c r="F86" s="19"/>
      <c r="G86" s="24" t="s">
        <v>2</v>
      </c>
      <c r="H86" s="24" t="s">
        <v>2</v>
      </c>
      <c r="I86" s="31"/>
      <c r="J86" s="31"/>
      <c r="K86" s="35"/>
    </row>
    <row r="87" spans="1:11" x14ac:dyDescent="0.3">
      <c r="C87" s="58"/>
      <c r="D87" s="55"/>
      <c r="E87" s="6"/>
      <c r="F87" s="19"/>
      <c r="G87" s="24"/>
      <c r="H87" s="24"/>
      <c r="I87" s="31"/>
      <c r="J87" s="31"/>
      <c r="K87" s="35"/>
    </row>
    <row r="88" spans="1:11" x14ac:dyDescent="0.3">
      <c r="C88" s="59" t="s">
        <v>18</v>
      </c>
      <c r="D88" s="55"/>
      <c r="E88" s="6"/>
      <c r="F88" s="19"/>
      <c r="G88" s="24" t="s">
        <v>2</v>
      </c>
      <c r="H88" s="24" t="s">
        <v>2</v>
      </c>
      <c r="I88" s="31"/>
      <c r="J88" s="31"/>
      <c r="K88" s="35"/>
    </row>
    <row r="89" spans="1:11" x14ac:dyDescent="0.3">
      <c r="C89" s="58"/>
      <c r="D89" s="55"/>
      <c r="E89" s="6"/>
      <c r="F89" s="19"/>
      <c r="G89" s="24"/>
      <c r="H89" s="24"/>
      <c r="I89" s="31"/>
      <c r="J89" s="31"/>
      <c r="K89" s="35"/>
    </row>
    <row r="90" spans="1:11" x14ac:dyDescent="0.3">
      <c r="A90" s="10"/>
      <c r="B90" s="28"/>
      <c r="C90" s="59" t="s">
        <v>19</v>
      </c>
      <c r="D90" s="55"/>
      <c r="E90" s="6"/>
      <c r="F90" s="19"/>
      <c r="G90" s="24"/>
      <c r="H90" s="24"/>
      <c r="I90" s="31"/>
      <c r="J90" s="31"/>
      <c r="K90" s="35"/>
    </row>
    <row r="91" spans="1:11" x14ac:dyDescent="0.3">
      <c r="A91" s="28"/>
      <c r="B91" s="28"/>
      <c r="C91" s="59" t="s">
        <v>20</v>
      </c>
      <c r="D91" s="55"/>
      <c r="E91" s="6"/>
      <c r="F91" s="19"/>
      <c r="G91" s="24" t="s">
        <v>2</v>
      </c>
      <c r="H91" s="24" t="s">
        <v>2</v>
      </c>
      <c r="I91" s="31"/>
      <c r="J91" s="31"/>
      <c r="K91" s="35"/>
    </row>
    <row r="92" spans="1:11" x14ac:dyDescent="0.3">
      <c r="A92" s="28"/>
      <c r="B92" s="28"/>
      <c r="C92" s="59"/>
      <c r="D92" s="55"/>
      <c r="E92" s="6"/>
      <c r="F92" s="19"/>
      <c r="G92" s="24"/>
      <c r="H92" s="24"/>
      <c r="I92" s="31"/>
      <c r="J92" s="31"/>
      <c r="K92" s="35"/>
    </row>
    <row r="93" spans="1:11" x14ac:dyDescent="0.3">
      <c r="A93" s="28"/>
      <c r="B93" s="28"/>
      <c r="C93" s="59" t="s">
        <v>21</v>
      </c>
      <c r="D93" s="55"/>
      <c r="E93" s="6"/>
      <c r="F93" s="19"/>
      <c r="G93" s="24" t="s">
        <v>2</v>
      </c>
      <c r="H93" s="24" t="s">
        <v>2</v>
      </c>
      <c r="I93" s="31"/>
      <c r="J93" s="31"/>
      <c r="K93" s="35"/>
    </row>
    <row r="94" spans="1:11" x14ac:dyDescent="0.3">
      <c r="A94" s="28"/>
      <c r="B94" s="28"/>
      <c r="C94" s="59"/>
      <c r="D94" s="55"/>
      <c r="E94" s="6"/>
      <c r="F94" s="19"/>
      <c r="G94" s="24"/>
      <c r="H94" s="24"/>
      <c r="I94" s="31"/>
      <c r="J94" s="31"/>
      <c r="K94" s="35"/>
    </row>
    <row r="95" spans="1:11" x14ac:dyDescent="0.3">
      <c r="A95" s="28"/>
      <c r="B95" s="28"/>
      <c r="C95" s="59" t="s">
        <v>22</v>
      </c>
      <c r="D95" s="55"/>
      <c r="E95" s="6"/>
      <c r="F95" s="19"/>
      <c r="G95" s="24" t="s">
        <v>2</v>
      </c>
      <c r="H95" s="24" t="s">
        <v>2</v>
      </c>
      <c r="I95" s="31"/>
      <c r="J95" s="31"/>
      <c r="K95" s="35"/>
    </row>
    <row r="96" spans="1:11" x14ac:dyDescent="0.3">
      <c r="A96" s="28"/>
      <c r="B96" s="28"/>
      <c r="C96" s="59"/>
      <c r="D96" s="55"/>
      <c r="E96" s="6"/>
      <c r="F96" s="19"/>
      <c r="G96" s="24"/>
      <c r="H96" s="24"/>
      <c r="I96" s="31"/>
      <c r="J96" s="31"/>
      <c r="K96" s="35"/>
    </row>
    <row r="97" spans="1:54" x14ac:dyDescent="0.3">
      <c r="A97" s="28"/>
      <c r="B97" s="28"/>
      <c r="C97" s="59" t="s">
        <v>23</v>
      </c>
      <c r="D97" s="55"/>
      <c r="E97" s="6"/>
      <c r="F97" s="19"/>
      <c r="G97" s="24" t="s">
        <v>2</v>
      </c>
      <c r="H97" s="24" t="s">
        <v>2</v>
      </c>
      <c r="I97" s="31"/>
      <c r="J97" s="31"/>
      <c r="K97" s="35"/>
    </row>
    <row r="98" spans="1:54" x14ac:dyDescent="0.3">
      <c r="A98" s="28"/>
      <c r="B98" s="28"/>
      <c r="C98" s="59"/>
      <c r="D98" s="55"/>
      <c r="E98" s="6"/>
      <c r="F98" s="19"/>
      <c r="G98" s="24"/>
      <c r="H98" s="24"/>
      <c r="I98" s="31"/>
      <c r="J98" s="31"/>
      <c r="K98" s="35"/>
    </row>
    <row r="99" spans="1:54" x14ac:dyDescent="0.3">
      <c r="C99" s="60" t="s">
        <v>24</v>
      </c>
      <c r="D99" s="55"/>
      <c r="E99" s="6"/>
      <c r="F99" s="19"/>
      <c r="G99" s="24"/>
      <c r="H99" s="24"/>
      <c r="I99" s="31"/>
      <c r="J99" s="31"/>
      <c r="K99" s="35"/>
    </row>
    <row r="100" spans="1:54" x14ac:dyDescent="0.3">
      <c r="B100" s="8" t="s">
        <v>197</v>
      </c>
      <c r="C100" s="61" t="s">
        <v>198</v>
      </c>
      <c r="D100" s="55"/>
      <c r="E100" s="6"/>
      <c r="F100" s="19"/>
      <c r="G100" s="24">
        <v>216463.45</v>
      </c>
      <c r="H100" s="24">
        <v>3.92</v>
      </c>
      <c r="I100" s="31"/>
      <c r="J100" s="31"/>
      <c r="K100" s="35"/>
    </row>
    <row r="101" spans="1:54" x14ac:dyDescent="0.3">
      <c r="C101" s="59" t="s">
        <v>182</v>
      </c>
      <c r="D101" s="55"/>
      <c r="E101" s="6"/>
      <c r="F101" s="19"/>
      <c r="G101" s="25">
        <v>216463.45</v>
      </c>
      <c r="H101" s="25">
        <v>3.92</v>
      </c>
      <c r="I101" s="31"/>
      <c r="J101" s="31"/>
      <c r="K101" s="35"/>
    </row>
    <row r="102" spans="1:54" x14ac:dyDescent="0.3">
      <c r="C102" s="58"/>
      <c r="D102" s="55"/>
      <c r="E102" s="6"/>
      <c r="F102" s="19"/>
      <c r="G102" s="24"/>
      <c r="H102" s="24"/>
      <c r="I102" s="31"/>
      <c r="J102" s="31"/>
      <c r="K102" s="35"/>
    </row>
    <row r="103" spans="1:54" x14ac:dyDescent="0.3">
      <c r="A103" s="10"/>
      <c r="B103" s="28"/>
      <c r="C103" s="59" t="s">
        <v>25</v>
      </c>
      <c r="D103" s="55"/>
      <c r="E103" s="6"/>
      <c r="F103" s="19"/>
      <c r="G103" s="24"/>
      <c r="H103" s="24"/>
      <c r="I103" s="31"/>
      <c r="J103" s="31"/>
      <c r="K103" s="35"/>
    </row>
    <row r="104" spans="1:54" s="2" customFormat="1" ht="13.8" x14ac:dyDescent="0.3">
      <c r="A104" s="28"/>
      <c r="B104" s="28"/>
      <c r="C104" s="58" t="s">
        <v>4955</v>
      </c>
      <c r="D104" s="55"/>
      <c r="E104" s="6"/>
      <c r="F104" s="19"/>
      <c r="G104" s="24">
        <v>1935</v>
      </c>
      <c r="H104" s="24">
        <v>0.04</v>
      </c>
      <c r="I104" s="31"/>
      <c r="J104" s="31"/>
      <c r="K104" s="35"/>
      <c r="L104" s="3"/>
      <c r="AI104" s="3"/>
      <c r="AV104" s="3"/>
      <c r="AX104" s="3"/>
      <c r="BB104" s="3"/>
    </row>
    <row r="105" spans="1:54" x14ac:dyDescent="0.3">
      <c r="B105" s="8"/>
      <c r="C105" s="61" t="s">
        <v>199</v>
      </c>
      <c r="D105" s="55"/>
      <c r="E105" s="6"/>
      <c r="F105" s="19"/>
      <c r="G105" s="24">
        <v>128.05999999999995</v>
      </c>
      <c r="H105" s="24">
        <v>-0.03</v>
      </c>
      <c r="I105" s="31"/>
      <c r="J105" s="31"/>
      <c r="K105" s="35"/>
    </row>
    <row r="106" spans="1:54" x14ac:dyDescent="0.3">
      <c r="C106" s="59" t="s">
        <v>182</v>
      </c>
      <c r="D106" s="55"/>
      <c r="E106" s="6"/>
      <c r="F106" s="19"/>
      <c r="G106" s="25">
        <v>2063.06</v>
      </c>
      <c r="H106" s="25">
        <v>1.0000000000000002E-2</v>
      </c>
      <c r="I106" s="31"/>
      <c r="J106" s="31"/>
      <c r="K106" s="35"/>
    </row>
    <row r="107" spans="1:54" x14ac:dyDescent="0.3">
      <c r="C107" s="58"/>
      <c r="D107" s="55"/>
      <c r="E107" s="6"/>
      <c r="F107" s="19"/>
      <c r="G107" s="24"/>
      <c r="H107" s="24"/>
      <c r="I107" s="31"/>
      <c r="J107" s="31"/>
      <c r="K107" s="35"/>
    </row>
    <row r="108" spans="1:54" x14ac:dyDescent="0.3">
      <c r="C108" s="62" t="s">
        <v>200</v>
      </c>
      <c r="D108" s="56"/>
      <c r="E108" s="5"/>
      <c r="F108" s="20"/>
      <c r="G108" s="26">
        <v>5524618.8600000003</v>
      </c>
      <c r="H108" s="26">
        <v>100</v>
      </c>
      <c r="I108" s="32"/>
      <c r="J108" s="32"/>
      <c r="K108" s="36"/>
    </row>
    <row r="110" spans="1:54" s="51" customFormat="1" ht="15" x14ac:dyDescent="0.35">
      <c r="C110" s="51" t="s">
        <v>4614</v>
      </c>
      <c r="F110" s="52"/>
      <c r="G110" s="52"/>
      <c r="H110" s="52"/>
    </row>
    <row r="111" spans="1:54" s="43" customFormat="1" ht="27.6" x14ac:dyDescent="0.3">
      <c r="B111" s="44"/>
      <c r="C111" s="44" t="s">
        <v>4609</v>
      </c>
      <c r="D111" s="44" t="s">
        <v>4610</v>
      </c>
      <c r="E111" s="44" t="s">
        <v>4611</v>
      </c>
      <c r="F111" s="45" t="s">
        <v>34</v>
      </c>
      <c r="G111" s="46" t="s">
        <v>4612</v>
      </c>
      <c r="H111" s="45" t="s">
        <v>36</v>
      </c>
      <c r="I111" s="44" t="s">
        <v>39</v>
      </c>
    </row>
    <row r="112" spans="1:54" s="43" customFormat="1" ht="13.8" x14ac:dyDescent="0.3">
      <c r="B112" s="44"/>
      <c r="C112" s="44" t="s">
        <v>4617</v>
      </c>
      <c r="D112" s="44"/>
      <c r="E112" s="44"/>
      <c r="F112" s="45"/>
      <c r="G112" s="46"/>
      <c r="H112" s="45"/>
      <c r="I112" s="44"/>
    </row>
    <row r="113" spans="2:11" s="2" customFormat="1" ht="13.8" x14ac:dyDescent="0.3">
      <c r="B113" s="47">
        <v>2222196</v>
      </c>
      <c r="C113" s="47" t="s">
        <v>4628</v>
      </c>
      <c r="D113" s="47" t="s">
        <v>4607</v>
      </c>
      <c r="E113" s="47" t="s">
        <v>146</v>
      </c>
      <c r="F113" s="48">
        <v>3276075</v>
      </c>
      <c r="G113" s="48">
        <v>19843.186275</v>
      </c>
      <c r="H113" s="48">
        <v>0.36</v>
      </c>
      <c r="I113" s="47"/>
    </row>
    <row r="114" spans="2:11" s="1" customFormat="1" ht="13.8" x14ac:dyDescent="0.3">
      <c r="B114" s="49"/>
      <c r="C114" s="49" t="s">
        <v>4613</v>
      </c>
      <c r="D114" s="49"/>
      <c r="E114" s="49"/>
      <c r="F114" s="50"/>
      <c r="G114" s="50">
        <v>19843.186275</v>
      </c>
      <c r="H114" s="50">
        <v>0.36</v>
      </c>
      <c r="I114" s="49"/>
    </row>
    <row r="116" spans="2:11" x14ac:dyDescent="0.3">
      <c r="C116" s="1" t="s">
        <v>201</v>
      </c>
    </row>
    <row r="117" spans="2:11" x14ac:dyDescent="0.3">
      <c r="C117" s="37" t="s">
        <v>202</v>
      </c>
      <c r="D117" s="37"/>
      <c r="E117" s="37"/>
      <c r="F117" s="37"/>
      <c r="G117" s="37"/>
      <c r="H117" s="37"/>
      <c r="I117" s="37"/>
      <c r="J117" s="37"/>
      <c r="K117" s="37"/>
    </row>
    <row r="118" spans="2:11" x14ac:dyDescent="0.3">
      <c r="C118" s="2" t="s">
        <v>203</v>
      </c>
    </row>
    <row r="119" spans="2:11" x14ac:dyDescent="0.3">
      <c r="C119" s="2" t="s">
        <v>204</v>
      </c>
    </row>
    <row r="120" spans="2:11" ht="30" customHeight="1" x14ac:dyDescent="0.3">
      <c r="C120" s="87" t="s">
        <v>205</v>
      </c>
      <c r="D120" s="88"/>
      <c r="E120" s="88"/>
      <c r="F120" s="88"/>
      <c r="G120" s="88"/>
      <c r="H120" s="88"/>
      <c r="I120" s="88"/>
      <c r="J120" s="88"/>
      <c r="K120" s="88"/>
    </row>
    <row r="121" spans="2:11" x14ac:dyDescent="0.3">
      <c r="C121" s="2" t="s">
        <v>206</v>
      </c>
    </row>
    <row r="123" spans="2:11" x14ac:dyDescent="0.3">
      <c r="C123" s="1" t="s">
        <v>5109</v>
      </c>
      <c r="E123" s="85" t="s">
        <v>5110</v>
      </c>
    </row>
    <row r="124" spans="2:11" x14ac:dyDescent="0.3">
      <c r="E124" s="2" t="s">
        <v>5134</v>
      </c>
    </row>
  </sheetData>
  <mergeCells count="1">
    <mergeCell ref="C120:K120"/>
  </mergeCells>
  <hyperlinks>
    <hyperlink ref="J2" location="'Index'!A1" display="'Index'!A1" xr:uid="{458AD8C7-6443-4917-A6D3-FF554235DB2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31BA-CC2D-4660-B7CD-2ECC930412DE}">
  <sheetPr codeName="Sheet11"/>
  <dimension ref="A1:IV166"/>
  <sheetViews>
    <sheetView showGridLines="0" zoomScale="90" zoomScaleNormal="90" workbookViewId="0">
      <pane ySplit="6" topLeftCell="A14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210</v>
      </c>
      <c r="J2" s="38" t="s">
        <v>4603</v>
      </c>
    </row>
    <row r="3" spans="1:54" ht="16.2" x14ac:dyDescent="0.35">
      <c r="C3" s="1" t="s">
        <v>28</v>
      </c>
      <c r="D3" s="21" t="s">
        <v>211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22000000</v>
      </c>
      <c r="G11" s="24">
        <v>195305</v>
      </c>
      <c r="H11" s="24">
        <v>5.04</v>
      </c>
      <c r="I11" s="31"/>
      <c r="J11" s="31"/>
      <c r="K11" s="35"/>
    </row>
    <row r="12" spans="1:54" x14ac:dyDescent="0.3">
      <c r="B12" s="8" t="s">
        <v>48</v>
      </c>
      <c r="C12" s="61" t="s">
        <v>49</v>
      </c>
      <c r="D12" s="55" t="s">
        <v>50</v>
      </c>
      <c r="E12" s="6" t="s">
        <v>44</v>
      </c>
      <c r="F12" s="19">
        <v>11500000</v>
      </c>
      <c r="G12" s="24">
        <v>138195.5</v>
      </c>
      <c r="H12" s="24">
        <v>3.56</v>
      </c>
      <c r="I12" s="31"/>
      <c r="J12" s="31"/>
      <c r="K12" s="35"/>
    </row>
    <row r="13" spans="1:54" x14ac:dyDescent="0.3">
      <c r="B13" s="8" t="s">
        <v>51</v>
      </c>
      <c r="C13" s="61" t="s">
        <v>52</v>
      </c>
      <c r="D13" s="55" t="s">
        <v>53</v>
      </c>
      <c r="E13" s="6" t="s">
        <v>44</v>
      </c>
      <c r="F13" s="19">
        <v>9200000</v>
      </c>
      <c r="G13" s="24">
        <v>127318.8</v>
      </c>
      <c r="H13" s="24">
        <v>3.28</v>
      </c>
      <c r="I13" s="31"/>
      <c r="J13" s="31"/>
      <c r="K13" s="35"/>
    </row>
    <row r="14" spans="1:54" x14ac:dyDescent="0.3">
      <c r="B14" s="8" t="s">
        <v>212</v>
      </c>
      <c r="C14" s="61" t="s">
        <v>213</v>
      </c>
      <c r="D14" s="55" t="s">
        <v>214</v>
      </c>
      <c r="E14" s="6" t="s">
        <v>128</v>
      </c>
      <c r="F14" s="19">
        <v>6500000</v>
      </c>
      <c r="G14" s="24">
        <v>124228</v>
      </c>
      <c r="H14" s="24">
        <v>3.2</v>
      </c>
      <c r="I14" s="31"/>
      <c r="J14" s="31"/>
      <c r="K14" s="35"/>
    </row>
    <row r="15" spans="1:54" x14ac:dyDescent="0.3">
      <c r="B15" s="8" t="s">
        <v>215</v>
      </c>
      <c r="C15" s="61" t="s">
        <v>216</v>
      </c>
      <c r="D15" s="55" t="s">
        <v>217</v>
      </c>
      <c r="E15" s="6" t="s">
        <v>218</v>
      </c>
      <c r="F15" s="19">
        <v>56000000</v>
      </c>
      <c r="G15" s="24">
        <v>118216</v>
      </c>
      <c r="H15" s="24">
        <v>3.05</v>
      </c>
      <c r="I15" s="31"/>
      <c r="J15" s="31"/>
      <c r="K15" s="35"/>
    </row>
    <row r="16" spans="1:54" x14ac:dyDescent="0.3">
      <c r="B16" s="8" t="s">
        <v>45</v>
      </c>
      <c r="C16" s="61" t="s">
        <v>46</v>
      </c>
      <c r="D16" s="55" t="s">
        <v>47</v>
      </c>
      <c r="E16" s="6" t="s">
        <v>44</v>
      </c>
      <c r="F16" s="19">
        <v>8300000</v>
      </c>
      <c r="G16" s="24">
        <v>114448.7</v>
      </c>
      <c r="H16" s="24">
        <v>2.95</v>
      </c>
      <c r="I16" s="31"/>
      <c r="J16" s="31"/>
      <c r="K16" s="35"/>
    </row>
    <row r="17" spans="2:11" x14ac:dyDescent="0.3">
      <c r="B17" s="8" t="s">
        <v>88</v>
      </c>
      <c r="C17" s="61" t="s">
        <v>89</v>
      </c>
      <c r="D17" s="55" t="s">
        <v>90</v>
      </c>
      <c r="E17" s="6" t="s">
        <v>91</v>
      </c>
      <c r="F17" s="19">
        <v>7600000</v>
      </c>
      <c r="G17" s="24">
        <v>105936.4</v>
      </c>
      <c r="H17" s="24">
        <v>2.73</v>
      </c>
      <c r="I17" s="31"/>
      <c r="J17" s="31"/>
      <c r="K17" s="35"/>
    </row>
    <row r="18" spans="2:11" x14ac:dyDescent="0.3">
      <c r="B18" s="8" t="s">
        <v>219</v>
      </c>
      <c r="C18" s="61" t="s">
        <v>220</v>
      </c>
      <c r="D18" s="55" t="s">
        <v>221</v>
      </c>
      <c r="E18" s="6" t="s">
        <v>218</v>
      </c>
      <c r="F18" s="19">
        <v>20000000</v>
      </c>
      <c r="G18" s="24">
        <v>101060</v>
      </c>
      <c r="H18" s="24">
        <v>2.61</v>
      </c>
      <c r="I18" s="31"/>
      <c r="J18" s="31"/>
      <c r="K18" s="35"/>
    </row>
    <row r="19" spans="2:11" x14ac:dyDescent="0.3">
      <c r="B19" s="8" t="s">
        <v>178</v>
      </c>
      <c r="C19" s="61" t="s">
        <v>179</v>
      </c>
      <c r="D19" s="55" t="s">
        <v>180</v>
      </c>
      <c r="E19" s="6" t="s">
        <v>181</v>
      </c>
      <c r="F19" s="19">
        <v>4160742</v>
      </c>
      <c r="G19" s="24">
        <v>93803.93</v>
      </c>
      <c r="H19" s="24">
        <v>2.42</v>
      </c>
      <c r="I19" s="31"/>
      <c r="J19" s="31"/>
      <c r="K19" s="35"/>
    </row>
    <row r="20" spans="2:11" x14ac:dyDescent="0.3">
      <c r="B20" s="8" t="s">
        <v>84</v>
      </c>
      <c r="C20" s="61" t="s">
        <v>85</v>
      </c>
      <c r="D20" s="55" t="s">
        <v>86</v>
      </c>
      <c r="E20" s="6" t="s">
        <v>87</v>
      </c>
      <c r="F20" s="19">
        <v>3844000</v>
      </c>
      <c r="G20" s="24">
        <v>91341.13</v>
      </c>
      <c r="H20" s="24">
        <v>2.36</v>
      </c>
      <c r="I20" s="31"/>
      <c r="J20" s="31"/>
      <c r="K20" s="35"/>
    </row>
    <row r="21" spans="2:11" x14ac:dyDescent="0.3">
      <c r="B21" s="8" t="s">
        <v>222</v>
      </c>
      <c r="C21" s="61" t="s">
        <v>223</v>
      </c>
      <c r="D21" s="55" t="s">
        <v>224</v>
      </c>
      <c r="E21" s="6" t="s">
        <v>207</v>
      </c>
      <c r="F21" s="19">
        <v>7121675</v>
      </c>
      <c r="G21" s="24">
        <v>88607.88</v>
      </c>
      <c r="H21" s="24">
        <v>2.29</v>
      </c>
      <c r="I21" s="31"/>
      <c r="J21" s="31"/>
      <c r="K21" s="35"/>
    </row>
    <row r="22" spans="2:11" x14ac:dyDescent="0.3">
      <c r="B22" s="8" t="s">
        <v>225</v>
      </c>
      <c r="C22" s="61" t="s">
        <v>226</v>
      </c>
      <c r="D22" s="55" t="s">
        <v>227</v>
      </c>
      <c r="E22" s="6" t="s">
        <v>76</v>
      </c>
      <c r="F22" s="19">
        <v>335000</v>
      </c>
      <c r="G22" s="24">
        <v>87351.25</v>
      </c>
      <c r="H22" s="24">
        <v>2.25</v>
      </c>
      <c r="I22" s="31"/>
      <c r="J22" s="31"/>
      <c r="K22" s="35"/>
    </row>
    <row r="23" spans="2:11" x14ac:dyDescent="0.3">
      <c r="B23" s="8" t="s">
        <v>175</v>
      </c>
      <c r="C23" s="61" t="s">
        <v>176</v>
      </c>
      <c r="D23" s="55" t="s">
        <v>177</v>
      </c>
      <c r="E23" s="6" t="s">
        <v>87</v>
      </c>
      <c r="F23" s="19">
        <v>19083890</v>
      </c>
      <c r="G23" s="24">
        <v>87041.62</v>
      </c>
      <c r="H23" s="24">
        <v>2.25</v>
      </c>
      <c r="I23" s="31"/>
      <c r="J23" s="31"/>
      <c r="K23" s="35"/>
    </row>
    <row r="24" spans="2:11" x14ac:dyDescent="0.3">
      <c r="B24" s="8" t="s">
        <v>228</v>
      </c>
      <c r="C24" s="61" t="s">
        <v>229</v>
      </c>
      <c r="D24" s="55" t="s">
        <v>230</v>
      </c>
      <c r="E24" s="6" t="s">
        <v>120</v>
      </c>
      <c r="F24" s="19">
        <v>1476712</v>
      </c>
      <c r="G24" s="24">
        <v>83279.17</v>
      </c>
      <c r="H24" s="24">
        <v>2.15</v>
      </c>
      <c r="I24" s="31"/>
      <c r="J24" s="31"/>
      <c r="K24" s="35"/>
    </row>
    <row r="25" spans="2:11" x14ac:dyDescent="0.3">
      <c r="B25" s="8" t="s">
        <v>231</v>
      </c>
      <c r="C25" s="61" t="s">
        <v>232</v>
      </c>
      <c r="D25" s="55" t="s">
        <v>233</v>
      </c>
      <c r="E25" s="6" t="s">
        <v>234</v>
      </c>
      <c r="F25" s="19">
        <v>5060000</v>
      </c>
      <c r="G25" s="24">
        <v>79259.839999999997</v>
      </c>
      <c r="H25" s="24">
        <v>2.04</v>
      </c>
      <c r="I25" s="31"/>
      <c r="J25" s="31"/>
      <c r="K25" s="35"/>
    </row>
    <row r="26" spans="2:11" x14ac:dyDescent="0.3">
      <c r="B26" s="8" t="s">
        <v>235</v>
      </c>
      <c r="C26" s="61" t="s">
        <v>236</v>
      </c>
      <c r="D26" s="55" t="s">
        <v>237</v>
      </c>
      <c r="E26" s="6" t="s">
        <v>120</v>
      </c>
      <c r="F26" s="19">
        <v>274878</v>
      </c>
      <c r="G26" s="24">
        <v>72925.13</v>
      </c>
      <c r="H26" s="24">
        <v>1.88</v>
      </c>
      <c r="I26" s="31"/>
      <c r="J26" s="31"/>
      <c r="K26" s="35"/>
    </row>
    <row r="27" spans="2:11" x14ac:dyDescent="0.3">
      <c r="B27" s="8" t="s">
        <v>238</v>
      </c>
      <c r="C27" s="61" t="s">
        <v>239</v>
      </c>
      <c r="D27" s="55" t="s">
        <v>240</v>
      </c>
      <c r="E27" s="6" t="s">
        <v>128</v>
      </c>
      <c r="F27" s="19">
        <v>2900000</v>
      </c>
      <c r="G27" s="24">
        <v>69133.100000000006</v>
      </c>
      <c r="H27" s="24">
        <v>1.78</v>
      </c>
      <c r="I27" s="31"/>
      <c r="J27" s="31"/>
      <c r="K27" s="35"/>
    </row>
    <row r="28" spans="2:11" x14ac:dyDescent="0.3">
      <c r="B28" s="8" t="s">
        <v>241</v>
      </c>
      <c r="C28" s="61" t="s">
        <v>242</v>
      </c>
      <c r="D28" s="55" t="s">
        <v>243</v>
      </c>
      <c r="E28" s="6" t="s">
        <v>244</v>
      </c>
      <c r="F28" s="19">
        <v>2200000</v>
      </c>
      <c r="G28" s="24">
        <v>68466.2</v>
      </c>
      <c r="H28" s="24">
        <v>1.77</v>
      </c>
      <c r="I28" s="31"/>
      <c r="J28" s="31"/>
      <c r="K28" s="35"/>
    </row>
    <row r="29" spans="2:11" x14ac:dyDescent="0.3">
      <c r="B29" s="8" t="s">
        <v>245</v>
      </c>
      <c r="C29" s="61" t="s">
        <v>246</v>
      </c>
      <c r="D29" s="55" t="s">
        <v>247</v>
      </c>
      <c r="E29" s="6" t="s">
        <v>120</v>
      </c>
      <c r="F29" s="19">
        <v>5400000</v>
      </c>
      <c r="G29" s="24">
        <v>65901.600000000006</v>
      </c>
      <c r="H29" s="24">
        <v>1.7</v>
      </c>
      <c r="I29" s="31"/>
      <c r="J29" s="31"/>
      <c r="K29" s="35"/>
    </row>
    <row r="30" spans="2:11" x14ac:dyDescent="0.3">
      <c r="B30" s="8" t="s">
        <v>248</v>
      </c>
      <c r="C30" s="61" t="s">
        <v>249</v>
      </c>
      <c r="D30" s="55" t="s">
        <v>250</v>
      </c>
      <c r="E30" s="6" t="s">
        <v>251</v>
      </c>
      <c r="F30" s="19">
        <v>14114908</v>
      </c>
      <c r="G30" s="24">
        <v>64215.77</v>
      </c>
      <c r="H30" s="24">
        <v>1.66</v>
      </c>
      <c r="I30" s="31"/>
      <c r="J30" s="31"/>
      <c r="K30" s="35"/>
    </row>
    <row r="31" spans="2:11" x14ac:dyDescent="0.3">
      <c r="B31" s="8" t="s">
        <v>252</v>
      </c>
      <c r="C31" s="61" t="s">
        <v>253</v>
      </c>
      <c r="D31" s="55" t="s">
        <v>254</v>
      </c>
      <c r="E31" s="6" t="s">
        <v>255</v>
      </c>
      <c r="F31" s="19">
        <v>3800000</v>
      </c>
      <c r="G31" s="24">
        <v>60990</v>
      </c>
      <c r="H31" s="24">
        <v>1.57</v>
      </c>
      <c r="I31" s="31"/>
      <c r="J31" s="31"/>
      <c r="K31" s="35"/>
    </row>
    <row r="32" spans="2:11" x14ac:dyDescent="0.3">
      <c r="B32" s="8" t="s">
        <v>256</v>
      </c>
      <c r="C32" s="61" t="s">
        <v>257</v>
      </c>
      <c r="D32" s="55" t="s">
        <v>258</v>
      </c>
      <c r="E32" s="6" t="s">
        <v>120</v>
      </c>
      <c r="F32" s="19">
        <v>3170000</v>
      </c>
      <c r="G32" s="24">
        <v>57763.74</v>
      </c>
      <c r="H32" s="24">
        <v>1.49</v>
      </c>
      <c r="I32" s="31"/>
      <c r="J32" s="31"/>
      <c r="K32" s="35"/>
    </row>
    <row r="33" spans="2:11" x14ac:dyDescent="0.3">
      <c r="B33" s="8" t="s">
        <v>259</v>
      </c>
      <c r="C33" s="61" t="s">
        <v>260</v>
      </c>
      <c r="D33" s="55" t="s">
        <v>261</v>
      </c>
      <c r="E33" s="6" t="s">
        <v>181</v>
      </c>
      <c r="F33" s="19">
        <v>4700000</v>
      </c>
      <c r="G33" s="24">
        <v>57222.5</v>
      </c>
      <c r="H33" s="24">
        <v>1.48</v>
      </c>
      <c r="I33" s="31"/>
      <c r="J33" s="31"/>
      <c r="K33" s="35"/>
    </row>
    <row r="34" spans="2:11" x14ac:dyDescent="0.3">
      <c r="B34" s="8" t="s">
        <v>262</v>
      </c>
      <c r="C34" s="61" t="s">
        <v>263</v>
      </c>
      <c r="D34" s="55" t="s">
        <v>264</v>
      </c>
      <c r="E34" s="6" t="s">
        <v>120</v>
      </c>
      <c r="F34" s="19">
        <v>14079425</v>
      </c>
      <c r="G34" s="24">
        <v>54881.599999999999</v>
      </c>
      <c r="H34" s="24">
        <v>1.42</v>
      </c>
      <c r="I34" s="31"/>
      <c r="J34" s="31"/>
      <c r="K34" s="35"/>
    </row>
    <row r="35" spans="2:11" x14ac:dyDescent="0.3">
      <c r="B35" s="8" t="s">
        <v>265</v>
      </c>
      <c r="C35" s="61" t="s">
        <v>266</v>
      </c>
      <c r="D35" s="55" t="s">
        <v>267</v>
      </c>
      <c r="E35" s="6" t="s">
        <v>244</v>
      </c>
      <c r="F35" s="19">
        <v>2000100</v>
      </c>
      <c r="G35" s="24">
        <v>53974.7</v>
      </c>
      <c r="H35" s="24">
        <v>1.39</v>
      </c>
      <c r="I35" s="31"/>
      <c r="J35" s="31"/>
      <c r="K35" s="35"/>
    </row>
    <row r="36" spans="2:11" x14ac:dyDescent="0.3">
      <c r="B36" s="8" t="s">
        <v>117</v>
      </c>
      <c r="C36" s="61" t="s">
        <v>118</v>
      </c>
      <c r="D36" s="55" t="s">
        <v>119</v>
      </c>
      <c r="E36" s="6" t="s">
        <v>120</v>
      </c>
      <c r="F36" s="19">
        <v>830000</v>
      </c>
      <c r="G36" s="24">
        <v>53190.55</v>
      </c>
      <c r="H36" s="24">
        <v>1.37</v>
      </c>
      <c r="I36" s="31"/>
      <c r="J36" s="31"/>
      <c r="K36" s="35"/>
    </row>
    <row r="37" spans="2:11" x14ac:dyDescent="0.3">
      <c r="B37" s="8" t="s">
        <v>268</v>
      </c>
      <c r="C37" s="61" t="s">
        <v>269</v>
      </c>
      <c r="D37" s="55" t="s">
        <v>270</v>
      </c>
      <c r="E37" s="6" t="s">
        <v>61</v>
      </c>
      <c r="F37" s="19">
        <v>10806566</v>
      </c>
      <c r="G37" s="24">
        <v>51169.09</v>
      </c>
      <c r="H37" s="24">
        <v>1.32</v>
      </c>
      <c r="I37" s="31"/>
      <c r="J37" s="31"/>
      <c r="K37" s="35"/>
    </row>
    <row r="38" spans="2:11" x14ac:dyDescent="0.3">
      <c r="B38" s="8" t="s">
        <v>95</v>
      </c>
      <c r="C38" s="61" t="s">
        <v>96</v>
      </c>
      <c r="D38" s="55" t="s">
        <v>97</v>
      </c>
      <c r="E38" s="6" t="s">
        <v>61</v>
      </c>
      <c r="F38" s="19">
        <v>1139600</v>
      </c>
      <c r="G38" s="24">
        <v>50848.95</v>
      </c>
      <c r="H38" s="24">
        <v>1.31</v>
      </c>
      <c r="I38" s="31"/>
      <c r="J38" s="31"/>
      <c r="K38" s="35"/>
    </row>
    <row r="39" spans="2:11" x14ac:dyDescent="0.3">
      <c r="B39" s="8" t="s">
        <v>160</v>
      </c>
      <c r="C39" s="61" t="s">
        <v>161</v>
      </c>
      <c r="D39" s="55" t="s">
        <v>162</v>
      </c>
      <c r="E39" s="6" t="s">
        <v>132</v>
      </c>
      <c r="F39" s="19">
        <v>9215000</v>
      </c>
      <c r="G39" s="24">
        <v>47908.79</v>
      </c>
      <c r="H39" s="24">
        <v>1.24</v>
      </c>
      <c r="I39" s="31"/>
      <c r="J39" s="31"/>
      <c r="K39" s="35"/>
    </row>
    <row r="40" spans="2:11" x14ac:dyDescent="0.3">
      <c r="B40" s="8" t="s">
        <v>150</v>
      </c>
      <c r="C40" s="61" t="s">
        <v>151</v>
      </c>
      <c r="D40" s="55" t="s">
        <v>152</v>
      </c>
      <c r="E40" s="6" t="s">
        <v>153</v>
      </c>
      <c r="F40" s="19">
        <v>18000000</v>
      </c>
      <c r="G40" s="24">
        <v>47786.400000000001</v>
      </c>
      <c r="H40" s="24">
        <v>1.23</v>
      </c>
      <c r="I40" s="31"/>
      <c r="J40" s="31"/>
      <c r="K40" s="35"/>
    </row>
    <row r="41" spans="2:11" x14ac:dyDescent="0.3">
      <c r="B41" s="8" t="s">
        <v>271</v>
      </c>
      <c r="C41" s="61" t="s">
        <v>272</v>
      </c>
      <c r="D41" s="55" t="s">
        <v>273</v>
      </c>
      <c r="E41" s="6" t="s">
        <v>274</v>
      </c>
      <c r="F41" s="19">
        <v>2000000</v>
      </c>
      <c r="G41" s="24">
        <v>46762</v>
      </c>
      <c r="H41" s="24">
        <v>1.21</v>
      </c>
      <c r="I41" s="31"/>
      <c r="J41" s="31"/>
      <c r="K41" s="35"/>
    </row>
    <row r="42" spans="2:11" x14ac:dyDescent="0.3">
      <c r="B42" s="8" t="s">
        <v>58</v>
      </c>
      <c r="C42" s="61" t="s">
        <v>59</v>
      </c>
      <c r="D42" s="55" t="s">
        <v>60</v>
      </c>
      <c r="E42" s="6" t="s">
        <v>61</v>
      </c>
      <c r="F42" s="19">
        <v>3492334</v>
      </c>
      <c r="G42" s="24">
        <v>45403.83</v>
      </c>
      <c r="H42" s="24">
        <v>1.17</v>
      </c>
      <c r="I42" s="31"/>
      <c r="J42" s="31"/>
      <c r="K42" s="35"/>
    </row>
    <row r="43" spans="2:11" x14ac:dyDescent="0.3">
      <c r="B43" s="8" t="s">
        <v>275</v>
      </c>
      <c r="C43" s="61" t="s">
        <v>276</v>
      </c>
      <c r="D43" s="55" t="s">
        <v>277</v>
      </c>
      <c r="E43" s="6" t="s">
        <v>128</v>
      </c>
      <c r="F43" s="19">
        <v>289060</v>
      </c>
      <c r="G43" s="24">
        <v>43833.06</v>
      </c>
      <c r="H43" s="24">
        <v>1.1299999999999999</v>
      </c>
      <c r="I43" s="31"/>
      <c r="J43" s="31"/>
      <c r="K43" s="35"/>
    </row>
    <row r="44" spans="2:11" x14ac:dyDescent="0.3">
      <c r="B44" s="8" t="s">
        <v>278</v>
      </c>
      <c r="C44" s="61" t="s">
        <v>279</v>
      </c>
      <c r="D44" s="55" t="s">
        <v>280</v>
      </c>
      <c r="E44" s="6" t="s">
        <v>207</v>
      </c>
      <c r="F44" s="19">
        <v>20000000</v>
      </c>
      <c r="G44" s="24">
        <v>42466</v>
      </c>
      <c r="H44" s="24">
        <v>1.1000000000000001</v>
      </c>
      <c r="I44" s="31"/>
      <c r="J44" s="31"/>
      <c r="K44" s="35"/>
    </row>
    <row r="45" spans="2:11" x14ac:dyDescent="0.3">
      <c r="B45" s="8" t="s">
        <v>281</v>
      </c>
      <c r="C45" s="61" t="s">
        <v>282</v>
      </c>
      <c r="D45" s="55" t="s">
        <v>283</v>
      </c>
      <c r="E45" s="6" t="s">
        <v>128</v>
      </c>
      <c r="F45" s="19">
        <v>3509432</v>
      </c>
      <c r="G45" s="24">
        <v>41709.599999999999</v>
      </c>
      <c r="H45" s="24">
        <v>1.08</v>
      </c>
      <c r="I45" s="31"/>
      <c r="J45" s="31"/>
      <c r="K45" s="35"/>
    </row>
    <row r="46" spans="2:11" x14ac:dyDescent="0.3">
      <c r="B46" s="8" t="s">
        <v>284</v>
      </c>
      <c r="C46" s="61" t="s">
        <v>285</v>
      </c>
      <c r="D46" s="55" t="s">
        <v>286</v>
      </c>
      <c r="E46" s="6" t="s">
        <v>128</v>
      </c>
      <c r="F46" s="19">
        <v>4700000</v>
      </c>
      <c r="G46" s="24">
        <v>41038.050000000003</v>
      </c>
      <c r="H46" s="24">
        <v>1.06</v>
      </c>
      <c r="I46" s="31"/>
      <c r="J46" s="31"/>
      <c r="K46" s="35"/>
    </row>
    <row r="47" spans="2:11" x14ac:dyDescent="0.3">
      <c r="B47" s="8" t="s">
        <v>287</v>
      </c>
      <c r="C47" s="61" t="s">
        <v>288</v>
      </c>
      <c r="D47" s="55" t="s">
        <v>289</v>
      </c>
      <c r="E47" s="6" t="s">
        <v>91</v>
      </c>
      <c r="F47" s="19">
        <v>9331762</v>
      </c>
      <c r="G47" s="24">
        <v>40943.11</v>
      </c>
      <c r="H47" s="24">
        <v>1.06</v>
      </c>
      <c r="I47" s="31"/>
      <c r="J47" s="31"/>
      <c r="K47" s="35"/>
    </row>
    <row r="48" spans="2:11" x14ac:dyDescent="0.3">
      <c r="B48" s="8" t="s">
        <v>290</v>
      </c>
      <c r="C48" s="61" t="s">
        <v>291</v>
      </c>
      <c r="D48" s="55" t="s">
        <v>292</v>
      </c>
      <c r="E48" s="6" t="s">
        <v>109</v>
      </c>
      <c r="F48" s="19">
        <v>1054511</v>
      </c>
      <c r="G48" s="24">
        <v>40615.550000000003</v>
      </c>
      <c r="H48" s="24">
        <v>1.05</v>
      </c>
      <c r="I48" s="31"/>
      <c r="J48" s="31"/>
      <c r="K48" s="35"/>
    </row>
    <row r="49" spans="2:11" x14ac:dyDescent="0.3">
      <c r="B49" s="8" t="s">
        <v>139</v>
      </c>
      <c r="C49" s="61" t="s">
        <v>140</v>
      </c>
      <c r="D49" s="55" t="s">
        <v>141</v>
      </c>
      <c r="E49" s="6" t="s">
        <v>142</v>
      </c>
      <c r="F49" s="19">
        <v>121443</v>
      </c>
      <c r="G49" s="24">
        <v>38995.35</v>
      </c>
      <c r="H49" s="24">
        <v>1.01</v>
      </c>
      <c r="I49" s="31"/>
      <c r="J49" s="31"/>
      <c r="K49" s="35"/>
    </row>
    <row r="50" spans="2:11" x14ac:dyDescent="0.3">
      <c r="B50" s="8" t="s">
        <v>293</v>
      </c>
      <c r="C50" s="61" t="s">
        <v>294</v>
      </c>
      <c r="D50" s="55" t="s">
        <v>295</v>
      </c>
      <c r="E50" s="6" t="s">
        <v>113</v>
      </c>
      <c r="F50" s="19">
        <v>5280000</v>
      </c>
      <c r="G50" s="24">
        <v>37767.839999999997</v>
      </c>
      <c r="H50" s="24">
        <v>0.97</v>
      </c>
      <c r="I50" s="31"/>
      <c r="J50" s="31"/>
      <c r="K50" s="35"/>
    </row>
    <row r="51" spans="2:11" x14ac:dyDescent="0.3">
      <c r="B51" s="8" t="s">
        <v>77</v>
      </c>
      <c r="C51" s="61" t="s">
        <v>78</v>
      </c>
      <c r="D51" s="55" t="s">
        <v>79</v>
      </c>
      <c r="E51" s="6" t="s">
        <v>80</v>
      </c>
      <c r="F51" s="19">
        <v>4000000</v>
      </c>
      <c r="G51" s="24">
        <v>36988</v>
      </c>
      <c r="H51" s="24">
        <v>0.95</v>
      </c>
      <c r="I51" s="31"/>
      <c r="J51" s="31"/>
      <c r="K51" s="35"/>
    </row>
    <row r="52" spans="2:11" x14ac:dyDescent="0.3">
      <c r="B52" s="8" t="s">
        <v>296</v>
      </c>
      <c r="C52" s="61" t="s">
        <v>297</v>
      </c>
      <c r="D52" s="55" t="s">
        <v>298</v>
      </c>
      <c r="E52" s="6" t="s">
        <v>299</v>
      </c>
      <c r="F52" s="19">
        <v>4988576</v>
      </c>
      <c r="G52" s="24">
        <v>35837.93</v>
      </c>
      <c r="H52" s="24">
        <v>0.92</v>
      </c>
      <c r="I52" s="31"/>
      <c r="J52" s="31"/>
      <c r="K52" s="35"/>
    </row>
    <row r="53" spans="2:11" x14ac:dyDescent="0.3">
      <c r="B53" s="8" t="s">
        <v>300</v>
      </c>
      <c r="C53" s="61" t="s">
        <v>301</v>
      </c>
      <c r="D53" s="55" t="s">
        <v>302</v>
      </c>
      <c r="E53" s="6" t="s">
        <v>76</v>
      </c>
      <c r="F53" s="19">
        <v>2900000</v>
      </c>
      <c r="G53" s="24">
        <v>32764.2</v>
      </c>
      <c r="H53" s="24">
        <v>0.85</v>
      </c>
      <c r="I53" s="31"/>
      <c r="J53" s="31"/>
      <c r="K53" s="35"/>
    </row>
    <row r="54" spans="2:11" x14ac:dyDescent="0.3">
      <c r="B54" s="8" t="s">
        <v>303</v>
      </c>
      <c r="C54" s="61" t="s">
        <v>304</v>
      </c>
      <c r="D54" s="55" t="s">
        <v>305</v>
      </c>
      <c r="E54" s="6" t="s">
        <v>209</v>
      </c>
      <c r="F54" s="19">
        <v>7470500</v>
      </c>
      <c r="G54" s="24">
        <v>32377.15</v>
      </c>
      <c r="H54" s="24">
        <v>0.84</v>
      </c>
      <c r="I54" s="31"/>
      <c r="J54" s="31"/>
      <c r="K54" s="35"/>
    </row>
    <row r="55" spans="2:11" x14ac:dyDescent="0.3">
      <c r="B55" s="8" t="s">
        <v>306</v>
      </c>
      <c r="C55" s="61" t="s">
        <v>307</v>
      </c>
      <c r="D55" s="55" t="s">
        <v>308</v>
      </c>
      <c r="E55" s="6" t="s">
        <v>207</v>
      </c>
      <c r="F55" s="19">
        <v>18245700</v>
      </c>
      <c r="G55" s="24">
        <v>30234.95</v>
      </c>
      <c r="H55" s="24">
        <v>0.78</v>
      </c>
      <c r="I55" s="31"/>
      <c r="J55" s="31"/>
      <c r="K55" s="35"/>
    </row>
    <row r="56" spans="2:11" x14ac:dyDescent="0.3">
      <c r="B56" s="8" t="s">
        <v>309</v>
      </c>
      <c r="C56" s="61" t="s">
        <v>310</v>
      </c>
      <c r="D56" s="55" t="s">
        <v>311</v>
      </c>
      <c r="E56" s="6" t="s">
        <v>181</v>
      </c>
      <c r="F56" s="19">
        <v>6500000</v>
      </c>
      <c r="G56" s="24">
        <v>30069</v>
      </c>
      <c r="H56" s="24">
        <v>0.78</v>
      </c>
      <c r="I56" s="31"/>
      <c r="J56" s="31"/>
      <c r="K56" s="35"/>
    </row>
    <row r="57" spans="2:11" x14ac:dyDescent="0.3">
      <c r="B57" s="8" t="s">
        <v>147</v>
      </c>
      <c r="C57" s="61" t="s">
        <v>148</v>
      </c>
      <c r="D57" s="55" t="s">
        <v>149</v>
      </c>
      <c r="E57" s="6" t="s">
        <v>87</v>
      </c>
      <c r="F57" s="19">
        <v>1875000</v>
      </c>
      <c r="G57" s="24">
        <v>29274.38</v>
      </c>
      <c r="H57" s="24">
        <v>0.76</v>
      </c>
      <c r="I57" s="31"/>
      <c r="J57" s="31"/>
      <c r="K57" s="35"/>
    </row>
    <row r="58" spans="2:11" x14ac:dyDescent="0.3">
      <c r="B58" s="8" t="s">
        <v>312</v>
      </c>
      <c r="C58" s="61" t="s">
        <v>313</v>
      </c>
      <c r="D58" s="55" t="s">
        <v>314</v>
      </c>
      <c r="E58" s="6" t="s">
        <v>44</v>
      </c>
      <c r="F58" s="19">
        <v>20000000</v>
      </c>
      <c r="G58" s="24">
        <v>25888</v>
      </c>
      <c r="H58" s="24">
        <v>0.67</v>
      </c>
      <c r="I58" s="31"/>
      <c r="J58" s="31"/>
      <c r="K58" s="35"/>
    </row>
    <row r="59" spans="2:11" x14ac:dyDescent="0.3">
      <c r="B59" s="8" t="s">
        <v>315</v>
      </c>
      <c r="C59" s="61" t="s">
        <v>316</v>
      </c>
      <c r="D59" s="55" t="s">
        <v>317</v>
      </c>
      <c r="E59" s="6" t="s">
        <v>109</v>
      </c>
      <c r="F59" s="19">
        <v>616702</v>
      </c>
      <c r="G59" s="24">
        <v>24707.55</v>
      </c>
      <c r="H59" s="24">
        <v>0.64</v>
      </c>
      <c r="I59" s="31"/>
      <c r="J59" s="31"/>
      <c r="K59" s="35"/>
    </row>
    <row r="60" spans="2:11" x14ac:dyDescent="0.3">
      <c r="B60" s="8" t="s">
        <v>318</v>
      </c>
      <c r="C60" s="61" t="s">
        <v>319</v>
      </c>
      <c r="D60" s="55" t="s">
        <v>320</v>
      </c>
      <c r="E60" s="6" t="s">
        <v>72</v>
      </c>
      <c r="F60" s="19">
        <v>1432535</v>
      </c>
      <c r="G60" s="24">
        <v>23409.05</v>
      </c>
      <c r="H60" s="24">
        <v>0.6</v>
      </c>
      <c r="I60" s="31"/>
      <c r="J60" s="31"/>
      <c r="K60" s="35"/>
    </row>
    <row r="61" spans="2:11" x14ac:dyDescent="0.3">
      <c r="B61" s="8" t="s">
        <v>321</v>
      </c>
      <c r="C61" s="61" t="s">
        <v>322</v>
      </c>
      <c r="D61" s="55" t="s">
        <v>323</v>
      </c>
      <c r="E61" s="6" t="s">
        <v>87</v>
      </c>
      <c r="F61" s="19">
        <v>1404390</v>
      </c>
      <c r="G61" s="24">
        <v>22315.759999999998</v>
      </c>
      <c r="H61" s="24">
        <v>0.57999999999999996</v>
      </c>
      <c r="I61" s="31"/>
      <c r="J61" s="31"/>
      <c r="K61" s="35"/>
    </row>
    <row r="62" spans="2:11" x14ac:dyDescent="0.3">
      <c r="B62" s="8" t="s">
        <v>324</v>
      </c>
      <c r="C62" s="61" t="s">
        <v>325</v>
      </c>
      <c r="D62" s="55" t="s">
        <v>326</v>
      </c>
      <c r="E62" s="6" t="s">
        <v>76</v>
      </c>
      <c r="F62" s="19">
        <v>1358440</v>
      </c>
      <c r="G62" s="24">
        <v>21631.8</v>
      </c>
      <c r="H62" s="24">
        <v>0.56000000000000005</v>
      </c>
      <c r="I62" s="31"/>
      <c r="J62" s="31"/>
      <c r="K62" s="35"/>
    </row>
    <row r="63" spans="2:11" x14ac:dyDescent="0.3">
      <c r="B63" s="8" t="s">
        <v>327</v>
      </c>
      <c r="C63" s="61" t="s">
        <v>328</v>
      </c>
      <c r="D63" s="55" t="s">
        <v>329</v>
      </c>
      <c r="E63" s="6" t="s">
        <v>57</v>
      </c>
      <c r="F63" s="19">
        <v>2264279</v>
      </c>
      <c r="G63" s="24">
        <v>21525.37</v>
      </c>
      <c r="H63" s="24">
        <v>0.56000000000000005</v>
      </c>
      <c r="I63" s="31"/>
      <c r="J63" s="31"/>
      <c r="K63" s="35"/>
    </row>
    <row r="64" spans="2:11" x14ac:dyDescent="0.3">
      <c r="B64" s="8" t="s">
        <v>330</v>
      </c>
      <c r="C64" s="61" t="s">
        <v>331</v>
      </c>
      <c r="D64" s="55" t="s">
        <v>332</v>
      </c>
      <c r="E64" s="6" t="s">
        <v>101</v>
      </c>
      <c r="F64" s="19">
        <v>7400000</v>
      </c>
      <c r="G64" s="24">
        <v>19606.3</v>
      </c>
      <c r="H64" s="24">
        <v>0.51</v>
      </c>
      <c r="I64" s="31"/>
      <c r="J64" s="31"/>
      <c r="K64" s="35"/>
    </row>
    <row r="65" spans="2:11" x14ac:dyDescent="0.3">
      <c r="B65" s="8" t="s">
        <v>106</v>
      </c>
      <c r="C65" s="61" t="s">
        <v>107</v>
      </c>
      <c r="D65" s="55" t="s">
        <v>108</v>
      </c>
      <c r="E65" s="6" t="s">
        <v>109</v>
      </c>
      <c r="F65" s="19">
        <v>560000</v>
      </c>
      <c r="G65" s="24">
        <v>19448.240000000002</v>
      </c>
      <c r="H65" s="24">
        <v>0.5</v>
      </c>
      <c r="I65" s="31"/>
      <c r="J65" s="31"/>
      <c r="K65" s="35"/>
    </row>
    <row r="66" spans="2:11" x14ac:dyDescent="0.3">
      <c r="B66" s="8" t="s">
        <v>333</v>
      </c>
      <c r="C66" s="61" t="s">
        <v>334</v>
      </c>
      <c r="D66" s="55" t="s">
        <v>335</v>
      </c>
      <c r="E66" s="6" t="s">
        <v>120</v>
      </c>
      <c r="F66" s="19">
        <v>900000</v>
      </c>
      <c r="G66" s="24">
        <v>19429.2</v>
      </c>
      <c r="H66" s="24">
        <v>0.5</v>
      </c>
      <c r="I66" s="31"/>
      <c r="J66" s="31"/>
      <c r="K66" s="35"/>
    </row>
    <row r="67" spans="2:11" x14ac:dyDescent="0.3">
      <c r="B67" s="8" t="s">
        <v>154</v>
      </c>
      <c r="C67" s="61" t="s">
        <v>155</v>
      </c>
      <c r="D67" s="55" t="s">
        <v>156</v>
      </c>
      <c r="E67" s="6" t="s">
        <v>87</v>
      </c>
      <c r="F67" s="19">
        <v>2000000</v>
      </c>
      <c r="G67" s="24">
        <v>19142</v>
      </c>
      <c r="H67" s="24">
        <v>0.49</v>
      </c>
      <c r="I67" s="31"/>
      <c r="J67" s="31"/>
      <c r="K67" s="35"/>
    </row>
    <row r="68" spans="2:11" x14ac:dyDescent="0.3">
      <c r="B68" s="8" t="s">
        <v>171</v>
      </c>
      <c r="C68" s="61" t="s">
        <v>172</v>
      </c>
      <c r="D68" s="55" t="s">
        <v>173</v>
      </c>
      <c r="E68" s="6" t="s">
        <v>174</v>
      </c>
      <c r="F68" s="19">
        <v>61631</v>
      </c>
      <c r="G68" s="24">
        <v>19090.2</v>
      </c>
      <c r="H68" s="24">
        <v>0.49</v>
      </c>
      <c r="I68" s="31"/>
      <c r="J68" s="31"/>
      <c r="K68" s="35"/>
    </row>
    <row r="69" spans="2:11" x14ac:dyDescent="0.3">
      <c r="B69" s="8" t="s">
        <v>336</v>
      </c>
      <c r="C69" s="61" t="s">
        <v>337</v>
      </c>
      <c r="D69" s="55" t="s">
        <v>338</v>
      </c>
      <c r="E69" s="6" t="s">
        <v>76</v>
      </c>
      <c r="F69" s="19">
        <v>5604494</v>
      </c>
      <c r="G69" s="24">
        <v>18391.150000000001</v>
      </c>
      <c r="H69" s="24">
        <v>0.47</v>
      </c>
      <c r="I69" s="31"/>
      <c r="J69" s="31"/>
      <c r="K69" s="35"/>
    </row>
    <row r="70" spans="2:11" x14ac:dyDescent="0.3">
      <c r="B70" s="8" t="s">
        <v>167</v>
      </c>
      <c r="C70" s="61" t="s">
        <v>168</v>
      </c>
      <c r="D70" s="55" t="s">
        <v>169</v>
      </c>
      <c r="E70" s="6" t="s">
        <v>170</v>
      </c>
      <c r="F70" s="19">
        <v>1300000</v>
      </c>
      <c r="G70" s="24">
        <v>18198.7</v>
      </c>
      <c r="H70" s="24">
        <v>0.47</v>
      </c>
      <c r="I70" s="31"/>
      <c r="J70" s="31"/>
      <c r="K70" s="35"/>
    </row>
    <row r="71" spans="2:11" x14ac:dyDescent="0.3">
      <c r="B71" s="8" t="s">
        <v>339</v>
      </c>
      <c r="C71" s="61" t="s">
        <v>340</v>
      </c>
      <c r="D71" s="55" t="s">
        <v>341</v>
      </c>
      <c r="E71" s="6" t="s">
        <v>44</v>
      </c>
      <c r="F71" s="19">
        <v>10000000</v>
      </c>
      <c r="G71" s="24">
        <v>17605</v>
      </c>
      <c r="H71" s="24">
        <v>0.45</v>
      </c>
      <c r="I71" s="31"/>
      <c r="J71" s="31"/>
      <c r="K71" s="35"/>
    </row>
    <row r="72" spans="2:11" x14ac:dyDescent="0.3">
      <c r="B72" s="8" t="s">
        <v>342</v>
      </c>
      <c r="C72" s="61" t="s">
        <v>343</v>
      </c>
      <c r="D72" s="55" t="s">
        <v>344</v>
      </c>
      <c r="E72" s="6" t="s">
        <v>124</v>
      </c>
      <c r="F72" s="19">
        <v>1912000</v>
      </c>
      <c r="G72" s="24">
        <v>17011.060000000001</v>
      </c>
      <c r="H72" s="24">
        <v>0.44</v>
      </c>
      <c r="I72" s="31"/>
      <c r="J72" s="31"/>
      <c r="K72" s="35"/>
    </row>
    <row r="73" spans="2:11" x14ac:dyDescent="0.3">
      <c r="B73" s="8" t="s">
        <v>345</v>
      </c>
      <c r="C73" s="61" t="s">
        <v>346</v>
      </c>
      <c r="D73" s="55" t="s">
        <v>347</v>
      </c>
      <c r="E73" s="6" t="s">
        <v>87</v>
      </c>
      <c r="F73" s="19">
        <v>4049449</v>
      </c>
      <c r="G73" s="24">
        <v>14096.13</v>
      </c>
      <c r="H73" s="24">
        <v>0.36</v>
      </c>
      <c r="I73" s="31"/>
      <c r="J73" s="31"/>
      <c r="K73" s="35"/>
    </row>
    <row r="74" spans="2:11" x14ac:dyDescent="0.3">
      <c r="B74" s="8" t="s">
        <v>348</v>
      </c>
      <c r="C74" s="61" t="s">
        <v>349</v>
      </c>
      <c r="D74" s="55" t="s">
        <v>350</v>
      </c>
      <c r="E74" s="6" t="s">
        <v>105</v>
      </c>
      <c r="F74" s="19">
        <v>935051</v>
      </c>
      <c r="G74" s="24">
        <v>13691.95</v>
      </c>
      <c r="H74" s="24">
        <v>0.35</v>
      </c>
      <c r="I74" s="31"/>
      <c r="J74" s="31"/>
      <c r="K74" s="35"/>
    </row>
    <row r="75" spans="2:11" x14ac:dyDescent="0.3">
      <c r="B75" s="8" t="s">
        <v>351</v>
      </c>
      <c r="C75" s="61" t="s">
        <v>352</v>
      </c>
      <c r="D75" s="55" t="s">
        <v>353</v>
      </c>
      <c r="E75" s="6" t="s">
        <v>181</v>
      </c>
      <c r="F75" s="19">
        <v>2500000</v>
      </c>
      <c r="G75" s="24">
        <v>12962.5</v>
      </c>
      <c r="H75" s="24">
        <v>0.33</v>
      </c>
      <c r="I75" s="31"/>
      <c r="J75" s="31"/>
      <c r="K75" s="35"/>
    </row>
    <row r="76" spans="2:11" x14ac:dyDescent="0.3">
      <c r="B76" s="8" t="s">
        <v>354</v>
      </c>
      <c r="C76" s="61" t="s">
        <v>355</v>
      </c>
      <c r="D76" s="55" t="s">
        <v>356</v>
      </c>
      <c r="E76" s="6" t="s">
        <v>128</v>
      </c>
      <c r="F76" s="19">
        <v>28667307</v>
      </c>
      <c r="G76" s="24">
        <v>12384.28</v>
      </c>
      <c r="H76" s="24">
        <v>0.32</v>
      </c>
      <c r="I76" s="31"/>
      <c r="J76" s="31"/>
      <c r="K76" s="35"/>
    </row>
    <row r="77" spans="2:11" x14ac:dyDescent="0.3">
      <c r="B77" s="8" t="s">
        <v>357</v>
      </c>
      <c r="C77" s="61" t="s">
        <v>358</v>
      </c>
      <c r="D77" s="55" t="s">
        <v>359</v>
      </c>
      <c r="E77" s="6" t="s">
        <v>87</v>
      </c>
      <c r="F77" s="19">
        <v>637950</v>
      </c>
      <c r="G77" s="24">
        <v>12383.89</v>
      </c>
      <c r="H77" s="24">
        <v>0.32</v>
      </c>
      <c r="I77" s="31"/>
      <c r="J77" s="31"/>
      <c r="K77" s="35"/>
    </row>
    <row r="78" spans="2:11" x14ac:dyDescent="0.3">
      <c r="B78" s="8" t="s">
        <v>360</v>
      </c>
      <c r="C78" s="61" t="s">
        <v>361</v>
      </c>
      <c r="D78" s="55" t="s">
        <v>362</v>
      </c>
      <c r="E78" s="6" t="s">
        <v>244</v>
      </c>
      <c r="F78" s="19">
        <v>4307140</v>
      </c>
      <c r="G78" s="24">
        <v>10044.25</v>
      </c>
      <c r="H78" s="24">
        <v>0.26</v>
      </c>
      <c r="I78" s="31"/>
      <c r="J78" s="31"/>
      <c r="K78" s="35"/>
    </row>
    <row r="79" spans="2:11" x14ac:dyDescent="0.3">
      <c r="B79" s="8" t="s">
        <v>363</v>
      </c>
      <c r="C79" s="61" t="s">
        <v>364</v>
      </c>
      <c r="D79" s="55" t="s">
        <v>365</v>
      </c>
      <c r="E79" s="6" t="s">
        <v>128</v>
      </c>
      <c r="F79" s="19">
        <v>327306</v>
      </c>
      <c r="G79" s="24">
        <v>9012.0400000000009</v>
      </c>
      <c r="H79" s="24">
        <v>0.23</v>
      </c>
      <c r="I79" s="31"/>
      <c r="J79" s="31"/>
      <c r="K79" s="35"/>
    </row>
    <row r="80" spans="2:11" x14ac:dyDescent="0.3">
      <c r="B80" s="8" t="s">
        <v>366</v>
      </c>
      <c r="C80" s="61" t="s">
        <v>367</v>
      </c>
      <c r="D80" s="55" t="s">
        <v>368</v>
      </c>
      <c r="E80" s="6" t="s">
        <v>61</v>
      </c>
      <c r="F80" s="19">
        <v>4000000</v>
      </c>
      <c r="G80" s="24">
        <v>8038.4</v>
      </c>
      <c r="H80" s="24">
        <v>0.21</v>
      </c>
      <c r="I80" s="31"/>
      <c r="J80" s="31"/>
      <c r="K80" s="35"/>
    </row>
    <row r="81" spans="2:11" x14ac:dyDescent="0.3">
      <c r="B81" s="8" t="s">
        <v>369</v>
      </c>
      <c r="C81" s="61" t="s">
        <v>370</v>
      </c>
      <c r="D81" s="55" t="s">
        <v>371</v>
      </c>
      <c r="E81" s="6" t="s">
        <v>87</v>
      </c>
      <c r="F81" s="19">
        <v>1440401</v>
      </c>
      <c r="G81" s="24">
        <v>7886.2</v>
      </c>
      <c r="H81" s="24">
        <v>0.2</v>
      </c>
      <c r="I81" s="31"/>
      <c r="J81" s="31"/>
      <c r="K81" s="35"/>
    </row>
    <row r="82" spans="2:11" x14ac:dyDescent="0.3">
      <c r="B82" s="8" t="s">
        <v>372</v>
      </c>
      <c r="C82" s="61" t="s">
        <v>373</v>
      </c>
      <c r="D82" s="55" t="s">
        <v>374</v>
      </c>
      <c r="E82" s="6" t="s">
        <v>142</v>
      </c>
      <c r="F82" s="19">
        <v>930776</v>
      </c>
      <c r="G82" s="24">
        <v>7196.29</v>
      </c>
      <c r="H82" s="24">
        <v>0.19</v>
      </c>
      <c r="I82" s="31"/>
      <c r="J82" s="31"/>
      <c r="K82" s="35"/>
    </row>
    <row r="83" spans="2:11" x14ac:dyDescent="0.3">
      <c r="B83" s="8" t="s">
        <v>133</v>
      </c>
      <c r="C83" s="61" t="s">
        <v>134</v>
      </c>
      <c r="D83" s="55" t="s">
        <v>135</v>
      </c>
      <c r="E83" s="6" t="s">
        <v>101</v>
      </c>
      <c r="F83" s="19">
        <v>206983</v>
      </c>
      <c r="G83" s="24">
        <v>6453.32</v>
      </c>
      <c r="H83" s="24">
        <v>0.17</v>
      </c>
      <c r="I83" s="31"/>
      <c r="J83" s="31"/>
      <c r="K83" s="35"/>
    </row>
    <row r="84" spans="2:11" x14ac:dyDescent="0.3">
      <c r="B84" s="8" t="s">
        <v>375</v>
      </c>
      <c r="C84" s="61" t="s">
        <v>376</v>
      </c>
      <c r="D84" s="55" t="s">
        <v>377</v>
      </c>
      <c r="E84" s="6" t="s">
        <v>132</v>
      </c>
      <c r="F84" s="19">
        <v>4210285</v>
      </c>
      <c r="G84" s="24">
        <v>4785.83</v>
      </c>
      <c r="H84" s="24">
        <v>0.12</v>
      </c>
      <c r="I84" s="31"/>
      <c r="J84" s="31"/>
      <c r="K84" s="35"/>
    </row>
    <row r="85" spans="2:11" x14ac:dyDescent="0.3">
      <c r="B85" s="8" t="s">
        <v>378</v>
      </c>
      <c r="C85" s="61" t="s">
        <v>379</v>
      </c>
      <c r="D85" s="55" t="s">
        <v>380</v>
      </c>
      <c r="E85" s="6" t="s">
        <v>61</v>
      </c>
      <c r="F85" s="19">
        <v>39624</v>
      </c>
      <c r="G85" s="24">
        <v>1875.4</v>
      </c>
      <c r="H85" s="24">
        <v>0.05</v>
      </c>
      <c r="I85" s="31"/>
      <c r="J85" s="31"/>
      <c r="K85" s="35"/>
    </row>
    <row r="86" spans="2:11" x14ac:dyDescent="0.3">
      <c r="B86" s="8" t="s">
        <v>381</v>
      </c>
      <c r="C86" s="61" t="s">
        <v>382</v>
      </c>
      <c r="D86" s="55" t="s">
        <v>383</v>
      </c>
      <c r="E86" s="6" t="s">
        <v>384</v>
      </c>
      <c r="F86" s="19">
        <v>190508</v>
      </c>
      <c r="G86" s="24">
        <v>580.57000000000005</v>
      </c>
      <c r="H86" s="24">
        <v>0.01</v>
      </c>
      <c r="I86" s="31"/>
      <c r="J86" s="31"/>
      <c r="K86" s="35"/>
    </row>
    <row r="87" spans="2:11" x14ac:dyDescent="0.3">
      <c r="B87" s="8" t="s">
        <v>385</v>
      </c>
      <c r="C87" s="61" t="s">
        <v>386</v>
      </c>
      <c r="D87" s="55" t="s">
        <v>387</v>
      </c>
      <c r="E87" s="6" t="s">
        <v>124</v>
      </c>
      <c r="F87" s="19">
        <v>2000000</v>
      </c>
      <c r="G87" s="24">
        <v>522.4</v>
      </c>
      <c r="H87" s="24">
        <v>0.01</v>
      </c>
      <c r="I87" s="31"/>
      <c r="J87" s="31"/>
      <c r="K87" s="35"/>
    </row>
    <row r="88" spans="2:11" x14ac:dyDescent="0.3">
      <c r="B88" s="8" t="s">
        <v>388</v>
      </c>
      <c r="C88" s="61" t="s">
        <v>389</v>
      </c>
      <c r="D88" s="55" t="s">
        <v>390</v>
      </c>
      <c r="E88" s="6" t="s">
        <v>105</v>
      </c>
      <c r="F88" s="19">
        <v>452200</v>
      </c>
      <c r="G88" s="24">
        <v>60.78</v>
      </c>
      <c r="H88" s="24" t="s">
        <v>4956</v>
      </c>
      <c r="I88" s="31"/>
      <c r="J88" s="31"/>
      <c r="K88" s="35"/>
    </row>
    <row r="89" spans="2:11" x14ac:dyDescent="0.3">
      <c r="C89" s="59" t="s">
        <v>182</v>
      </c>
      <c r="D89" s="55"/>
      <c r="E89" s="6"/>
      <c r="F89" s="19"/>
      <c r="G89" s="25">
        <v>3588224.95</v>
      </c>
      <c r="H89" s="25">
        <v>92.57</v>
      </c>
      <c r="I89" s="31"/>
      <c r="J89" s="31"/>
      <c r="K89" s="35"/>
    </row>
    <row r="90" spans="2:11" x14ac:dyDescent="0.3">
      <c r="C90" s="58"/>
      <c r="D90" s="55"/>
      <c r="E90" s="6"/>
      <c r="F90" s="19"/>
      <c r="G90" s="24"/>
      <c r="H90" s="24"/>
      <c r="I90" s="31"/>
      <c r="J90" s="31"/>
      <c r="K90" s="35"/>
    </row>
    <row r="91" spans="2:11" x14ac:dyDescent="0.3">
      <c r="C91" s="60" t="s">
        <v>3</v>
      </c>
      <c r="D91" s="55"/>
      <c r="E91" s="6"/>
      <c r="F91" s="19"/>
      <c r="G91" s="24"/>
      <c r="H91" s="24"/>
      <c r="I91" s="31"/>
      <c r="J91" s="31"/>
      <c r="K91" s="35"/>
    </row>
    <row r="92" spans="2:11" x14ac:dyDescent="0.3">
      <c r="B92" s="8" t="s">
        <v>391</v>
      </c>
      <c r="C92" s="61" t="s">
        <v>392</v>
      </c>
      <c r="D92" s="55" t="s">
        <v>393</v>
      </c>
      <c r="E92" s="6" t="s">
        <v>166</v>
      </c>
      <c r="F92" s="19">
        <v>176467</v>
      </c>
      <c r="G92" s="24">
        <v>22631.08</v>
      </c>
      <c r="H92" s="24">
        <v>0.57999999999999996</v>
      </c>
      <c r="I92" s="31"/>
      <c r="J92" s="31"/>
      <c r="K92" s="35"/>
    </row>
    <row r="93" spans="2:11" x14ac:dyDescent="0.3">
      <c r="C93" s="59" t="s">
        <v>182</v>
      </c>
      <c r="D93" s="55"/>
      <c r="E93" s="6"/>
      <c r="F93" s="19"/>
      <c r="G93" s="25">
        <v>22631.08</v>
      </c>
      <c r="H93" s="25">
        <v>0.57999999999999996</v>
      </c>
      <c r="I93" s="31"/>
      <c r="J93" s="31"/>
      <c r="K93" s="35"/>
    </row>
    <row r="94" spans="2:11" x14ac:dyDescent="0.3">
      <c r="C94" s="58"/>
      <c r="D94" s="55"/>
      <c r="E94" s="6"/>
      <c r="F94" s="19"/>
      <c r="G94" s="24"/>
      <c r="H94" s="24"/>
      <c r="I94" s="31"/>
      <c r="J94" s="31"/>
      <c r="K94" s="35"/>
    </row>
    <row r="95" spans="2:11" x14ac:dyDescent="0.3">
      <c r="C95" s="60" t="s">
        <v>4</v>
      </c>
      <c r="D95" s="55"/>
      <c r="E95" s="6"/>
      <c r="F95" s="19"/>
      <c r="G95" s="24"/>
      <c r="H95" s="24"/>
      <c r="I95" s="31"/>
      <c r="J95" s="31"/>
      <c r="K95" s="35"/>
    </row>
    <row r="96" spans="2:11" x14ac:dyDescent="0.3">
      <c r="B96" s="8" t="s">
        <v>394</v>
      </c>
      <c r="C96" s="61" t="s">
        <v>395</v>
      </c>
      <c r="D96" s="55" t="s">
        <v>396</v>
      </c>
      <c r="E96" s="6" t="s">
        <v>255</v>
      </c>
      <c r="F96" s="19">
        <v>1682520</v>
      </c>
      <c r="G96" s="63">
        <v>0</v>
      </c>
      <c r="H96" s="24" t="s">
        <v>4956</v>
      </c>
      <c r="I96" s="31"/>
      <c r="J96" s="31"/>
      <c r="K96" s="35" t="s">
        <v>4970</v>
      </c>
    </row>
    <row r="97" spans="2:11" x14ac:dyDescent="0.3">
      <c r="B97" s="8" t="s">
        <v>183</v>
      </c>
      <c r="C97" s="61" t="s">
        <v>184</v>
      </c>
      <c r="D97" s="55" t="s">
        <v>185</v>
      </c>
      <c r="E97" s="6" t="s">
        <v>186</v>
      </c>
      <c r="F97" s="19">
        <v>81000</v>
      </c>
      <c r="G97" s="63">
        <v>0</v>
      </c>
      <c r="H97" s="24" t="s">
        <v>4956</v>
      </c>
      <c r="I97" s="31"/>
      <c r="J97" s="31"/>
      <c r="K97" s="35" t="s">
        <v>4970</v>
      </c>
    </row>
    <row r="98" spans="2:11" x14ac:dyDescent="0.3">
      <c r="B98" s="8" t="s">
        <v>187</v>
      </c>
      <c r="C98" s="61" t="s">
        <v>188</v>
      </c>
      <c r="D98" s="55" t="s">
        <v>189</v>
      </c>
      <c r="E98" s="6" t="s">
        <v>166</v>
      </c>
      <c r="F98" s="19">
        <v>500000</v>
      </c>
      <c r="G98" s="63">
        <v>0</v>
      </c>
      <c r="H98" s="24" t="s">
        <v>4956</v>
      </c>
      <c r="I98" s="31"/>
      <c r="J98" s="31"/>
      <c r="K98" s="35" t="s">
        <v>4970</v>
      </c>
    </row>
    <row r="99" spans="2:11" x14ac:dyDescent="0.3">
      <c r="B99" s="8" t="s">
        <v>397</v>
      </c>
      <c r="C99" s="61" t="s">
        <v>398</v>
      </c>
      <c r="D99" s="55" t="s">
        <v>399</v>
      </c>
      <c r="E99" s="6" t="s">
        <v>400</v>
      </c>
      <c r="F99" s="19">
        <v>250</v>
      </c>
      <c r="G99" s="63">
        <v>0</v>
      </c>
      <c r="H99" s="24" t="s">
        <v>4956</v>
      </c>
      <c r="I99" s="31"/>
      <c r="J99" s="31"/>
      <c r="K99" s="35" t="s">
        <v>4970</v>
      </c>
    </row>
    <row r="100" spans="2:11" x14ac:dyDescent="0.3">
      <c r="C100" s="59" t="s">
        <v>182</v>
      </c>
      <c r="D100" s="55"/>
      <c r="E100" s="6"/>
      <c r="F100" s="19"/>
      <c r="G100" s="64">
        <v>0</v>
      </c>
      <c r="H100" s="25" t="s">
        <v>4956</v>
      </c>
      <c r="I100" s="31"/>
      <c r="J100" s="31"/>
      <c r="K100" s="35"/>
    </row>
    <row r="101" spans="2:11" x14ac:dyDescent="0.3">
      <c r="C101" s="58"/>
      <c r="D101" s="55"/>
      <c r="E101" s="6"/>
      <c r="F101" s="19"/>
      <c r="G101" s="24"/>
      <c r="H101" s="24"/>
      <c r="I101" s="31"/>
      <c r="J101" s="31"/>
      <c r="K101" s="35"/>
    </row>
    <row r="102" spans="2:11" x14ac:dyDescent="0.3">
      <c r="C102" s="59" t="s">
        <v>5</v>
      </c>
      <c r="D102" s="55"/>
      <c r="E102" s="6"/>
      <c r="F102" s="19"/>
      <c r="G102" s="24"/>
      <c r="H102" s="24"/>
      <c r="I102" s="31"/>
      <c r="J102" s="31"/>
      <c r="K102" s="35"/>
    </row>
    <row r="103" spans="2:11" x14ac:dyDescent="0.3">
      <c r="C103" s="58"/>
      <c r="D103" s="55"/>
      <c r="E103" s="6"/>
      <c r="F103" s="19"/>
      <c r="G103" s="24"/>
      <c r="H103" s="24"/>
      <c r="I103" s="31"/>
      <c r="J103" s="31"/>
      <c r="K103" s="35"/>
    </row>
    <row r="104" spans="2:11" x14ac:dyDescent="0.3">
      <c r="C104" s="59" t="s">
        <v>6</v>
      </c>
      <c r="D104" s="55"/>
      <c r="E104" s="6"/>
      <c r="F104" s="19"/>
      <c r="G104" s="24" t="s">
        <v>2</v>
      </c>
      <c r="H104" s="24" t="s">
        <v>2</v>
      </c>
      <c r="I104" s="31"/>
      <c r="J104" s="31"/>
      <c r="K104" s="35"/>
    </row>
    <row r="105" spans="2:11" x14ac:dyDescent="0.3">
      <c r="C105" s="58"/>
      <c r="D105" s="55"/>
      <c r="E105" s="6"/>
      <c r="F105" s="19"/>
      <c r="G105" s="24"/>
      <c r="H105" s="24"/>
      <c r="I105" s="31"/>
      <c r="J105" s="31"/>
      <c r="K105" s="35"/>
    </row>
    <row r="106" spans="2:11" x14ac:dyDescent="0.3">
      <c r="C106" s="59" t="s">
        <v>7</v>
      </c>
      <c r="D106" s="55"/>
      <c r="E106" s="6"/>
      <c r="F106" s="19"/>
      <c r="G106" s="24" t="s">
        <v>2</v>
      </c>
      <c r="H106" s="24" t="s">
        <v>2</v>
      </c>
      <c r="I106" s="31"/>
      <c r="J106" s="31"/>
      <c r="K106" s="35"/>
    </row>
    <row r="107" spans="2:11" x14ac:dyDescent="0.3">
      <c r="C107" s="58"/>
      <c r="D107" s="55"/>
      <c r="E107" s="6"/>
      <c r="F107" s="19"/>
      <c r="G107" s="24"/>
      <c r="H107" s="24"/>
      <c r="I107" s="31"/>
      <c r="J107" s="31"/>
      <c r="K107" s="35"/>
    </row>
    <row r="108" spans="2:11" x14ac:dyDescent="0.3">
      <c r="C108" s="59" t="s">
        <v>8</v>
      </c>
      <c r="D108" s="55"/>
      <c r="E108" s="6"/>
      <c r="F108" s="19"/>
      <c r="G108" s="24" t="s">
        <v>2</v>
      </c>
      <c r="H108" s="24" t="s">
        <v>2</v>
      </c>
      <c r="I108" s="31"/>
      <c r="J108" s="31"/>
      <c r="K108" s="35"/>
    </row>
    <row r="109" spans="2:11" x14ac:dyDescent="0.3">
      <c r="C109" s="58"/>
      <c r="D109" s="55"/>
      <c r="E109" s="6"/>
      <c r="F109" s="19"/>
      <c r="G109" s="24"/>
      <c r="H109" s="24"/>
      <c r="I109" s="31"/>
      <c r="J109" s="31"/>
      <c r="K109" s="35"/>
    </row>
    <row r="110" spans="2:11" x14ac:dyDescent="0.3">
      <c r="C110" s="59" t="s">
        <v>9</v>
      </c>
      <c r="D110" s="55"/>
      <c r="E110" s="6"/>
      <c r="F110" s="19"/>
      <c r="G110" s="24" t="s">
        <v>2</v>
      </c>
      <c r="H110" s="24" t="s">
        <v>2</v>
      </c>
      <c r="I110" s="31"/>
      <c r="J110" s="31"/>
      <c r="K110" s="35"/>
    </row>
    <row r="111" spans="2:11" x14ac:dyDescent="0.3">
      <c r="C111" s="58"/>
      <c r="D111" s="55"/>
      <c r="E111" s="6"/>
      <c r="F111" s="19"/>
      <c r="G111" s="24"/>
      <c r="H111" s="24"/>
      <c r="I111" s="31"/>
      <c r="J111" s="31"/>
      <c r="K111" s="35"/>
    </row>
    <row r="112" spans="2:11" x14ac:dyDescent="0.3">
      <c r="C112" s="59" t="s">
        <v>10</v>
      </c>
      <c r="D112" s="55"/>
      <c r="E112" s="6"/>
      <c r="F112" s="19"/>
      <c r="G112" s="24" t="s">
        <v>2</v>
      </c>
      <c r="H112" s="24" t="s">
        <v>2</v>
      </c>
      <c r="I112" s="31"/>
      <c r="J112" s="31"/>
      <c r="K112" s="35"/>
    </row>
    <row r="113" spans="1:11" x14ac:dyDescent="0.3">
      <c r="C113" s="58"/>
      <c r="D113" s="55"/>
      <c r="E113" s="6"/>
      <c r="F113" s="19"/>
      <c r="G113" s="24"/>
      <c r="H113" s="24"/>
      <c r="I113" s="31"/>
      <c r="J113" s="31"/>
      <c r="K113" s="35"/>
    </row>
    <row r="114" spans="1:11" x14ac:dyDescent="0.3">
      <c r="C114" s="59" t="s">
        <v>11</v>
      </c>
      <c r="D114" s="55"/>
      <c r="E114" s="6"/>
      <c r="F114" s="19"/>
      <c r="G114" s="24" t="s">
        <v>2</v>
      </c>
      <c r="H114" s="24" t="s">
        <v>2</v>
      </c>
      <c r="I114" s="31"/>
      <c r="J114" s="31"/>
      <c r="K114" s="35"/>
    </row>
    <row r="115" spans="1:11" x14ac:dyDescent="0.3">
      <c r="C115" s="58"/>
      <c r="D115" s="55"/>
      <c r="E115" s="6"/>
      <c r="F115" s="19"/>
      <c r="G115" s="24"/>
      <c r="H115" s="24"/>
      <c r="I115" s="31"/>
      <c r="J115" s="31"/>
      <c r="K115" s="35"/>
    </row>
    <row r="116" spans="1:11" x14ac:dyDescent="0.3">
      <c r="A116" s="10"/>
      <c r="B116" s="28"/>
      <c r="C116" s="59" t="s">
        <v>13</v>
      </c>
      <c r="D116" s="55"/>
      <c r="E116" s="6"/>
      <c r="F116" s="19"/>
      <c r="G116" s="24"/>
      <c r="H116" s="24"/>
      <c r="I116" s="31"/>
      <c r="J116" s="31"/>
      <c r="K116" s="35"/>
    </row>
    <row r="117" spans="1:11" x14ac:dyDescent="0.3">
      <c r="A117" s="28"/>
      <c r="B117" s="28"/>
      <c r="C117" s="59" t="s">
        <v>14</v>
      </c>
      <c r="D117" s="55"/>
      <c r="E117" s="6"/>
      <c r="F117" s="19"/>
      <c r="G117" s="24" t="s">
        <v>2</v>
      </c>
      <c r="H117" s="24" t="s">
        <v>2</v>
      </c>
      <c r="I117" s="31"/>
      <c r="J117" s="31"/>
      <c r="K117" s="35"/>
    </row>
    <row r="118" spans="1:11" x14ac:dyDescent="0.3">
      <c r="A118" s="28"/>
      <c r="B118" s="28"/>
      <c r="C118" s="59"/>
      <c r="D118" s="55"/>
      <c r="E118" s="6"/>
      <c r="F118" s="19"/>
      <c r="G118" s="24"/>
      <c r="H118" s="24"/>
      <c r="I118" s="31"/>
      <c r="J118" s="31"/>
      <c r="K118" s="35"/>
    </row>
    <row r="119" spans="1:11" x14ac:dyDescent="0.3">
      <c r="A119" s="28"/>
      <c r="B119" s="28"/>
      <c r="C119" s="59" t="s">
        <v>15</v>
      </c>
      <c r="D119" s="55"/>
      <c r="E119" s="6"/>
      <c r="F119" s="19"/>
      <c r="G119" s="24" t="s">
        <v>2</v>
      </c>
      <c r="H119" s="24" t="s">
        <v>2</v>
      </c>
      <c r="I119" s="31"/>
      <c r="J119" s="31"/>
      <c r="K119" s="35"/>
    </row>
    <row r="120" spans="1:11" x14ac:dyDescent="0.3">
      <c r="A120" s="28"/>
      <c r="B120" s="28"/>
      <c r="C120" s="59"/>
      <c r="D120" s="55"/>
      <c r="E120" s="6"/>
      <c r="F120" s="19"/>
      <c r="G120" s="24"/>
      <c r="H120" s="24"/>
      <c r="I120" s="31"/>
      <c r="J120" s="31"/>
      <c r="K120" s="35"/>
    </row>
    <row r="121" spans="1:11" x14ac:dyDescent="0.3">
      <c r="C121" s="60" t="s">
        <v>16</v>
      </c>
      <c r="D121" s="55"/>
      <c r="E121" s="6"/>
      <c r="F121" s="19"/>
      <c r="G121" s="24"/>
      <c r="H121" s="24"/>
      <c r="I121" s="31"/>
      <c r="J121" s="31"/>
      <c r="K121" s="35"/>
    </row>
    <row r="122" spans="1:11" x14ac:dyDescent="0.3">
      <c r="B122" s="8" t="s">
        <v>401</v>
      </c>
      <c r="C122" s="61" t="s">
        <v>402</v>
      </c>
      <c r="D122" s="55" t="s">
        <v>403</v>
      </c>
      <c r="E122" s="6" t="s">
        <v>196</v>
      </c>
      <c r="F122" s="19">
        <v>25000000</v>
      </c>
      <c r="G122" s="24">
        <v>24915.599999999999</v>
      </c>
      <c r="H122" s="24">
        <v>0.64</v>
      </c>
      <c r="I122" s="31">
        <v>4.7553999999999998</v>
      </c>
      <c r="J122" s="31"/>
      <c r="K122" s="35"/>
    </row>
    <row r="123" spans="1:11" x14ac:dyDescent="0.3">
      <c r="B123" s="8" t="s">
        <v>193</v>
      </c>
      <c r="C123" s="61" t="s">
        <v>194</v>
      </c>
      <c r="D123" s="55" t="s">
        <v>195</v>
      </c>
      <c r="E123" s="6" t="s">
        <v>196</v>
      </c>
      <c r="F123" s="19">
        <v>3500000</v>
      </c>
      <c r="G123" s="24">
        <v>3367.08</v>
      </c>
      <c r="H123" s="24">
        <v>0.09</v>
      </c>
      <c r="I123" s="31">
        <v>5.4785000000000004</v>
      </c>
      <c r="J123" s="31"/>
      <c r="K123" s="35"/>
    </row>
    <row r="124" spans="1:11" x14ac:dyDescent="0.3">
      <c r="C124" s="59" t="s">
        <v>182</v>
      </c>
      <c r="D124" s="55"/>
      <c r="E124" s="6"/>
      <c r="F124" s="19"/>
      <c r="G124" s="25">
        <v>28282.68</v>
      </c>
      <c r="H124" s="25">
        <v>0.73</v>
      </c>
      <c r="I124" s="31"/>
      <c r="J124" s="31"/>
      <c r="K124" s="35"/>
    </row>
    <row r="125" spans="1:11" x14ac:dyDescent="0.3">
      <c r="C125" s="58"/>
      <c r="D125" s="55"/>
      <c r="E125" s="6"/>
      <c r="F125" s="19"/>
      <c r="G125" s="24"/>
      <c r="H125" s="24"/>
      <c r="I125" s="31"/>
      <c r="J125" s="31"/>
      <c r="K125" s="35"/>
    </row>
    <row r="126" spans="1:11" x14ac:dyDescent="0.3">
      <c r="C126" s="59" t="s">
        <v>17</v>
      </c>
      <c r="D126" s="55"/>
      <c r="E126" s="6"/>
      <c r="F126" s="19"/>
      <c r="G126" s="24" t="s">
        <v>2</v>
      </c>
      <c r="H126" s="24" t="s">
        <v>2</v>
      </c>
      <c r="I126" s="31"/>
      <c r="J126" s="31"/>
      <c r="K126" s="35"/>
    </row>
    <row r="127" spans="1:11" x14ac:dyDescent="0.3">
      <c r="C127" s="58"/>
      <c r="D127" s="55"/>
      <c r="E127" s="6"/>
      <c r="F127" s="19"/>
      <c r="G127" s="24"/>
      <c r="H127" s="24"/>
      <c r="I127" s="31"/>
      <c r="J127" s="31"/>
      <c r="K127" s="35"/>
    </row>
    <row r="128" spans="1:11" x14ac:dyDescent="0.3">
      <c r="C128" s="59" t="s">
        <v>18</v>
      </c>
      <c r="D128" s="55"/>
      <c r="E128" s="6"/>
      <c r="F128" s="19"/>
      <c r="G128" s="24" t="s">
        <v>2</v>
      </c>
      <c r="H128" s="24" t="s">
        <v>2</v>
      </c>
      <c r="I128" s="31"/>
      <c r="J128" s="31"/>
      <c r="K128" s="35"/>
    </row>
    <row r="129" spans="1:54" x14ac:dyDescent="0.3">
      <c r="C129" s="58"/>
      <c r="D129" s="55"/>
      <c r="E129" s="6"/>
      <c r="F129" s="19"/>
      <c r="G129" s="24"/>
      <c r="H129" s="24"/>
      <c r="I129" s="31"/>
      <c r="J129" s="31"/>
      <c r="K129" s="35"/>
    </row>
    <row r="130" spans="1:54" x14ac:dyDescent="0.3">
      <c r="A130" s="10"/>
      <c r="B130" s="28"/>
      <c r="C130" s="59" t="s">
        <v>19</v>
      </c>
      <c r="D130" s="55"/>
      <c r="E130" s="6"/>
      <c r="F130" s="19"/>
      <c r="G130" s="24"/>
      <c r="H130" s="24"/>
      <c r="I130" s="31"/>
      <c r="J130" s="31"/>
      <c r="K130" s="35"/>
    </row>
    <row r="131" spans="1:54" x14ac:dyDescent="0.3">
      <c r="A131" s="28"/>
      <c r="B131" s="28"/>
      <c r="C131" s="59" t="s">
        <v>20</v>
      </c>
      <c r="D131" s="55"/>
      <c r="E131" s="6"/>
      <c r="F131" s="19"/>
      <c r="G131" s="24" t="s">
        <v>2</v>
      </c>
      <c r="H131" s="24" t="s">
        <v>2</v>
      </c>
      <c r="I131" s="31"/>
      <c r="J131" s="31"/>
      <c r="K131" s="35"/>
    </row>
    <row r="132" spans="1:54" x14ac:dyDescent="0.3">
      <c r="A132" s="28"/>
      <c r="B132" s="28"/>
      <c r="C132" s="59"/>
      <c r="D132" s="55"/>
      <c r="E132" s="6"/>
      <c r="F132" s="19"/>
      <c r="G132" s="24"/>
      <c r="H132" s="24"/>
      <c r="I132" s="31"/>
      <c r="J132" s="31"/>
      <c r="K132" s="35"/>
    </row>
    <row r="133" spans="1:54" x14ac:dyDescent="0.3">
      <c r="A133" s="28"/>
      <c r="B133" s="28"/>
      <c r="C133" s="59" t="s">
        <v>21</v>
      </c>
      <c r="D133" s="55"/>
      <c r="E133" s="6"/>
      <c r="F133" s="19"/>
      <c r="G133" s="24" t="s">
        <v>2</v>
      </c>
      <c r="H133" s="24" t="s">
        <v>2</v>
      </c>
      <c r="I133" s="31"/>
      <c r="J133" s="31"/>
      <c r="K133" s="35"/>
    </row>
    <row r="134" spans="1:54" x14ac:dyDescent="0.3">
      <c r="A134" s="28"/>
      <c r="B134" s="28"/>
      <c r="C134" s="59"/>
      <c r="D134" s="55"/>
      <c r="E134" s="6"/>
      <c r="F134" s="19"/>
      <c r="G134" s="24"/>
      <c r="H134" s="24"/>
      <c r="I134" s="31"/>
      <c r="J134" s="31"/>
      <c r="K134" s="35"/>
    </row>
    <row r="135" spans="1:54" x14ac:dyDescent="0.3">
      <c r="A135" s="28"/>
      <c r="B135" s="28"/>
      <c r="C135" s="59" t="s">
        <v>22</v>
      </c>
      <c r="D135" s="55"/>
      <c r="E135" s="6"/>
      <c r="F135" s="19"/>
      <c r="G135" s="24" t="s">
        <v>2</v>
      </c>
      <c r="H135" s="24" t="s">
        <v>2</v>
      </c>
      <c r="I135" s="31"/>
      <c r="J135" s="31"/>
      <c r="K135" s="35"/>
    </row>
    <row r="136" spans="1:54" x14ac:dyDescent="0.3">
      <c r="A136" s="28"/>
      <c r="B136" s="28"/>
      <c r="C136" s="59"/>
      <c r="D136" s="55"/>
      <c r="E136" s="6"/>
      <c r="F136" s="19"/>
      <c r="G136" s="24"/>
      <c r="H136" s="24"/>
      <c r="I136" s="31"/>
      <c r="J136" s="31"/>
      <c r="K136" s="35"/>
    </row>
    <row r="137" spans="1:54" x14ac:dyDescent="0.3">
      <c r="A137" s="28"/>
      <c r="B137" s="28"/>
      <c r="C137" s="59" t="s">
        <v>23</v>
      </c>
      <c r="D137" s="55"/>
      <c r="E137" s="6"/>
      <c r="F137" s="19"/>
      <c r="G137" s="24" t="s">
        <v>2</v>
      </c>
      <c r="H137" s="24" t="s">
        <v>2</v>
      </c>
      <c r="I137" s="31"/>
      <c r="J137" s="31"/>
      <c r="K137" s="35"/>
    </row>
    <row r="138" spans="1:54" x14ac:dyDescent="0.3">
      <c r="A138" s="28"/>
      <c r="B138" s="28"/>
      <c r="C138" s="59"/>
      <c r="D138" s="55"/>
      <c r="E138" s="6"/>
      <c r="F138" s="19"/>
      <c r="G138" s="24"/>
      <c r="H138" s="24"/>
      <c r="I138" s="31"/>
      <c r="J138" s="31"/>
      <c r="K138" s="35"/>
    </row>
    <row r="139" spans="1:54" x14ac:dyDescent="0.3">
      <c r="C139" s="60" t="s">
        <v>24</v>
      </c>
      <c r="D139" s="55"/>
      <c r="E139" s="6"/>
      <c r="F139" s="19"/>
      <c r="G139" s="24"/>
      <c r="H139" s="24"/>
      <c r="I139" s="31"/>
      <c r="J139" s="31"/>
      <c r="K139" s="35"/>
    </row>
    <row r="140" spans="1:54" x14ac:dyDescent="0.3">
      <c r="B140" s="8" t="s">
        <v>197</v>
      </c>
      <c r="C140" s="61" t="s">
        <v>198</v>
      </c>
      <c r="D140" s="55"/>
      <c r="E140" s="6"/>
      <c r="F140" s="19"/>
      <c r="G140" s="24">
        <v>245367.85</v>
      </c>
      <c r="H140" s="24">
        <v>6.33</v>
      </c>
      <c r="I140" s="31"/>
      <c r="J140" s="31"/>
      <c r="K140" s="35"/>
    </row>
    <row r="141" spans="1:54" x14ac:dyDescent="0.3">
      <c r="C141" s="59" t="s">
        <v>182</v>
      </c>
      <c r="D141" s="55"/>
      <c r="E141" s="6"/>
      <c r="F141" s="19"/>
      <c r="G141" s="25">
        <v>245367.85</v>
      </c>
      <c r="H141" s="25">
        <v>6.33</v>
      </c>
      <c r="I141" s="31"/>
      <c r="J141" s="31"/>
      <c r="K141" s="35"/>
    </row>
    <row r="142" spans="1:54" x14ac:dyDescent="0.3">
      <c r="C142" s="58"/>
      <c r="D142" s="55"/>
      <c r="E142" s="6"/>
      <c r="F142" s="19"/>
      <c r="G142" s="24"/>
      <c r="H142" s="24"/>
      <c r="I142" s="31"/>
      <c r="J142" s="31"/>
      <c r="K142" s="35"/>
    </row>
    <row r="143" spans="1:54" x14ac:dyDescent="0.3">
      <c r="A143" s="10"/>
      <c r="B143" s="28"/>
      <c r="C143" s="59" t="s">
        <v>25</v>
      </c>
      <c r="D143" s="55"/>
      <c r="E143" s="6"/>
      <c r="F143" s="19"/>
      <c r="G143" s="24"/>
      <c r="H143" s="24"/>
      <c r="I143" s="31"/>
      <c r="J143" s="31"/>
      <c r="K143" s="35"/>
    </row>
    <row r="144" spans="1:54" s="2" customFormat="1" ht="13.8" x14ac:dyDescent="0.3">
      <c r="A144" s="28"/>
      <c r="B144" s="28"/>
      <c r="C144" s="58" t="s">
        <v>4955</v>
      </c>
      <c r="D144" s="55"/>
      <c r="E144" s="6"/>
      <c r="F144" s="19"/>
      <c r="G144" s="24">
        <v>700</v>
      </c>
      <c r="H144" s="24">
        <v>0.02</v>
      </c>
      <c r="I144" s="31"/>
      <c r="J144" s="31"/>
      <c r="K144" s="35"/>
      <c r="L144" s="3"/>
      <c r="AI144" s="3"/>
      <c r="AV144" s="3"/>
      <c r="AX144" s="3"/>
      <c r="BB144" s="3"/>
    </row>
    <row r="145" spans="2:11" x14ac:dyDescent="0.3">
      <c r="B145" s="8"/>
      <c r="C145" s="61" t="s">
        <v>199</v>
      </c>
      <c r="D145" s="55"/>
      <c r="E145" s="6"/>
      <c r="F145" s="19"/>
      <c r="G145" s="24">
        <v>-8613.0299999999988</v>
      </c>
      <c r="H145" s="24">
        <v>-0.23</v>
      </c>
      <c r="I145" s="31"/>
      <c r="J145" s="31"/>
      <c r="K145" s="35"/>
    </row>
    <row r="146" spans="2:11" x14ac:dyDescent="0.3">
      <c r="C146" s="59" t="s">
        <v>182</v>
      </c>
      <c r="D146" s="55"/>
      <c r="E146" s="6"/>
      <c r="F146" s="19"/>
      <c r="G146" s="25">
        <v>-7913.03</v>
      </c>
      <c r="H146" s="25">
        <v>-0.21000000000000002</v>
      </c>
      <c r="I146" s="31"/>
      <c r="J146" s="31"/>
      <c r="K146" s="35"/>
    </row>
    <row r="147" spans="2:11" x14ac:dyDescent="0.3">
      <c r="C147" s="58"/>
      <c r="D147" s="55"/>
      <c r="E147" s="6"/>
      <c r="F147" s="19"/>
      <c r="G147" s="24"/>
      <c r="H147" s="24"/>
      <c r="I147" s="31"/>
      <c r="J147" s="31"/>
      <c r="K147" s="35"/>
    </row>
    <row r="148" spans="2:11" x14ac:dyDescent="0.3">
      <c r="C148" s="62" t="s">
        <v>200</v>
      </c>
      <c r="D148" s="56"/>
      <c r="E148" s="5"/>
      <c r="F148" s="20"/>
      <c r="G148" s="26">
        <v>3876593.53</v>
      </c>
      <c r="H148" s="26">
        <v>100</v>
      </c>
      <c r="I148" s="32"/>
      <c r="J148" s="32"/>
      <c r="K148" s="36"/>
    </row>
    <row r="150" spans="2:11" s="51" customFormat="1" ht="15" x14ac:dyDescent="0.35">
      <c r="C150" s="51" t="s">
        <v>4614</v>
      </c>
      <c r="F150" s="52"/>
      <c r="G150" s="52"/>
      <c r="H150" s="52"/>
    </row>
    <row r="151" spans="2:11" s="43" customFormat="1" ht="27.6" x14ac:dyDescent="0.3">
      <c r="B151" s="44"/>
      <c r="C151" s="44" t="s">
        <v>4609</v>
      </c>
      <c r="D151" s="44" t="s">
        <v>4610</v>
      </c>
      <c r="E151" s="44" t="s">
        <v>4611</v>
      </c>
      <c r="F151" s="45" t="s">
        <v>34</v>
      </c>
      <c r="G151" s="46" t="s">
        <v>4612</v>
      </c>
      <c r="H151" s="45" t="s">
        <v>36</v>
      </c>
      <c r="I151" s="44" t="s">
        <v>39</v>
      </c>
    </row>
    <row r="152" spans="2:11" s="43" customFormat="1" ht="13.8" x14ac:dyDescent="0.3">
      <c r="B152" s="44"/>
      <c r="C152" s="44" t="s">
        <v>4617</v>
      </c>
      <c r="D152" s="44"/>
      <c r="E152" s="44"/>
      <c r="F152" s="45"/>
      <c r="G152" s="46"/>
      <c r="H152" s="45"/>
      <c r="I152" s="44"/>
    </row>
    <row r="153" spans="2:11" s="2" customFormat="1" ht="13.8" x14ac:dyDescent="0.3">
      <c r="B153" s="47">
        <v>2222153</v>
      </c>
      <c r="C153" s="47" t="s">
        <v>4664</v>
      </c>
      <c r="D153" s="47" t="s">
        <v>4616</v>
      </c>
      <c r="E153" s="47" t="s">
        <v>207</v>
      </c>
      <c r="F153" s="48">
        <v>-18212500</v>
      </c>
      <c r="G153" s="48">
        <v>-30338.3825</v>
      </c>
      <c r="H153" s="48">
        <v>-0.78</v>
      </c>
      <c r="I153" s="47"/>
    </row>
    <row r="154" spans="2:11" s="2" customFormat="1" ht="13.8" x14ac:dyDescent="0.3">
      <c r="B154" s="47">
        <v>2222172</v>
      </c>
      <c r="C154" s="47" t="s">
        <v>4690</v>
      </c>
      <c r="D154" s="47" t="s">
        <v>4616</v>
      </c>
      <c r="E154" s="47" t="s">
        <v>120</v>
      </c>
      <c r="F154" s="48">
        <v>-2090000</v>
      </c>
      <c r="G154" s="48">
        <v>-25652.66</v>
      </c>
      <c r="H154" s="48">
        <v>-0.66</v>
      </c>
      <c r="I154" s="47"/>
    </row>
    <row r="155" spans="2:11" s="1" customFormat="1" ht="13.8" x14ac:dyDescent="0.3">
      <c r="B155" s="49"/>
      <c r="C155" s="49" t="s">
        <v>4613</v>
      </c>
      <c r="D155" s="49"/>
      <c r="E155" s="49"/>
      <c r="F155" s="50"/>
      <c r="G155" s="50">
        <v>-55991.042499999996</v>
      </c>
      <c r="H155" s="50">
        <v>-1.44</v>
      </c>
      <c r="I155" s="49"/>
    </row>
    <row r="157" spans="2:11" x14ac:dyDescent="0.3">
      <c r="C157" s="1" t="s">
        <v>201</v>
      </c>
    </row>
    <row r="158" spans="2:11" x14ac:dyDescent="0.3">
      <c r="C158" s="37" t="s">
        <v>202</v>
      </c>
      <c r="D158" s="37"/>
      <c r="E158" s="37"/>
      <c r="F158" s="37"/>
      <c r="G158" s="37"/>
      <c r="H158" s="37"/>
      <c r="I158" s="37"/>
      <c r="J158" s="37"/>
      <c r="K158" s="37"/>
    </row>
    <row r="159" spans="2:11" x14ac:dyDescent="0.3">
      <c r="C159" s="2" t="s">
        <v>203</v>
      </c>
    </row>
    <row r="160" spans="2:11" x14ac:dyDescent="0.3">
      <c r="C160" s="2" t="s">
        <v>204</v>
      </c>
    </row>
    <row r="161" spans="3:11" ht="30" customHeight="1" x14ac:dyDescent="0.3">
      <c r="C161" s="87" t="s">
        <v>205</v>
      </c>
      <c r="D161" s="88"/>
      <c r="E161" s="88"/>
      <c r="F161" s="88"/>
      <c r="G161" s="88"/>
      <c r="H161" s="88"/>
      <c r="I161" s="88"/>
      <c r="J161" s="88"/>
      <c r="K161" s="88"/>
    </row>
    <row r="162" spans="3:11" x14ac:dyDescent="0.3">
      <c r="C162" s="2" t="s">
        <v>206</v>
      </c>
    </row>
    <row r="163" spans="3:11" x14ac:dyDescent="0.3">
      <c r="C163" s="2" t="s">
        <v>4979</v>
      </c>
    </row>
    <row r="165" spans="3:11" x14ac:dyDescent="0.3">
      <c r="C165" s="1" t="s">
        <v>5109</v>
      </c>
      <c r="E165" s="85" t="s">
        <v>5110</v>
      </c>
    </row>
    <row r="166" spans="3:11" x14ac:dyDescent="0.3">
      <c r="E166" s="2" t="s">
        <v>5112</v>
      </c>
    </row>
  </sheetData>
  <mergeCells count="1">
    <mergeCell ref="C161:K161"/>
  </mergeCells>
  <hyperlinks>
    <hyperlink ref="J2" location="'Index'!A1" display="'Index'!A1" xr:uid="{290988EB-AC92-499E-8D1A-87DB6948B334}"/>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25130-34C9-4FB0-BB63-201BE45CA38A}">
  <sheetPr codeName="Sheet128"/>
  <dimension ref="A1:IV629"/>
  <sheetViews>
    <sheetView showGridLines="0" zoomScale="90" zoomScaleNormal="90" workbookViewId="0">
      <pane ySplit="6" topLeftCell="A61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2242</v>
      </c>
      <c r="J2" s="38" t="s">
        <v>4603</v>
      </c>
    </row>
    <row r="3" spans="1:54" ht="16.2" x14ac:dyDescent="0.35">
      <c r="C3" s="1" t="s">
        <v>28</v>
      </c>
      <c r="D3" s="21" t="s">
        <v>2243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30002500</v>
      </c>
      <c r="G11" s="24">
        <v>266347.19</v>
      </c>
      <c r="H11" s="24">
        <v>6</v>
      </c>
      <c r="I11" s="31"/>
      <c r="J11" s="31"/>
      <c r="K11" s="35"/>
    </row>
    <row r="12" spans="1:54" x14ac:dyDescent="0.3">
      <c r="B12" s="8" t="s">
        <v>45</v>
      </c>
      <c r="C12" s="61" t="s">
        <v>46</v>
      </c>
      <c r="D12" s="55" t="s">
        <v>47</v>
      </c>
      <c r="E12" s="6" t="s">
        <v>44</v>
      </c>
      <c r="F12" s="19">
        <v>13137600</v>
      </c>
      <c r="G12" s="24">
        <v>181154.37</v>
      </c>
      <c r="H12" s="24">
        <v>4.08</v>
      </c>
      <c r="I12" s="31"/>
      <c r="J12" s="31"/>
      <c r="K12" s="35"/>
    </row>
    <row r="13" spans="1:54" x14ac:dyDescent="0.3">
      <c r="B13" s="8" t="s">
        <v>88</v>
      </c>
      <c r="C13" s="61" t="s">
        <v>89</v>
      </c>
      <c r="D13" s="55" t="s">
        <v>90</v>
      </c>
      <c r="E13" s="6" t="s">
        <v>91</v>
      </c>
      <c r="F13" s="19">
        <v>6403000</v>
      </c>
      <c r="G13" s="24">
        <v>89251.42</v>
      </c>
      <c r="H13" s="24">
        <v>2.0099999999999998</v>
      </c>
      <c r="I13" s="31"/>
      <c r="J13" s="31"/>
      <c r="K13" s="35"/>
    </row>
    <row r="14" spans="1:54" x14ac:dyDescent="0.3">
      <c r="B14" s="8" t="s">
        <v>51</v>
      </c>
      <c r="C14" s="61" t="s">
        <v>52</v>
      </c>
      <c r="D14" s="55" t="s">
        <v>53</v>
      </c>
      <c r="E14" s="6" t="s">
        <v>44</v>
      </c>
      <c r="F14" s="19">
        <v>5484375</v>
      </c>
      <c r="G14" s="24">
        <v>75898.27</v>
      </c>
      <c r="H14" s="24">
        <v>1.71</v>
      </c>
      <c r="I14" s="31"/>
      <c r="J14" s="31"/>
      <c r="K14" s="35"/>
    </row>
    <row r="15" spans="1:54" x14ac:dyDescent="0.3">
      <c r="B15" s="8" t="s">
        <v>1150</v>
      </c>
      <c r="C15" s="61" t="s">
        <v>1151</v>
      </c>
      <c r="D15" s="55" t="s">
        <v>1152</v>
      </c>
      <c r="E15" s="6" t="s">
        <v>207</v>
      </c>
      <c r="F15" s="19">
        <v>5777325</v>
      </c>
      <c r="G15" s="24">
        <v>73065.83</v>
      </c>
      <c r="H15" s="24">
        <v>1.65</v>
      </c>
      <c r="I15" s="31"/>
      <c r="J15" s="31"/>
      <c r="K15" s="35"/>
    </row>
    <row r="16" spans="1:54" x14ac:dyDescent="0.3">
      <c r="B16" s="8" t="s">
        <v>296</v>
      </c>
      <c r="C16" s="61" t="s">
        <v>297</v>
      </c>
      <c r="D16" s="55" t="s">
        <v>298</v>
      </c>
      <c r="E16" s="6" t="s">
        <v>299</v>
      </c>
      <c r="F16" s="19">
        <v>9482900</v>
      </c>
      <c r="G16" s="24">
        <v>68125.149999999994</v>
      </c>
      <c r="H16" s="24">
        <v>1.53</v>
      </c>
      <c r="I16" s="31"/>
      <c r="J16" s="31"/>
      <c r="K16" s="35"/>
    </row>
    <row r="17" spans="2:11" x14ac:dyDescent="0.3">
      <c r="B17" s="8" t="s">
        <v>427</v>
      </c>
      <c r="C17" s="61" t="s">
        <v>428</v>
      </c>
      <c r="D17" s="55" t="s">
        <v>429</v>
      </c>
      <c r="E17" s="6" t="s">
        <v>61</v>
      </c>
      <c r="F17" s="19">
        <v>2542400</v>
      </c>
      <c r="G17" s="24">
        <v>67053.259999999995</v>
      </c>
      <c r="H17" s="24">
        <v>1.51</v>
      </c>
      <c r="I17" s="31"/>
      <c r="J17" s="31"/>
      <c r="K17" s="35"/>
    </row>
    <row r="18" spans="2:11" x14ac:dyDescent="0.3">
      <c r="B18" s="8" t="s">
        <v>1144</v>
      </c>
      <c r="C18" s="61" t="s">
        <v>1145</v>
      </c>
      <c r="D18" s="55" t="s">
        <v>1146</v>
      </c>
      <c r="E18" s="6" t="s">
        <v>580</v>
      </c>
      <c r="F18" s="19">
        <v>14573475</v>
      </c>
      <c r="G18" s="24">
        <v>64808.24</v>
      </c>
      <c r="H18" s="24">
        <v>1.46</v>
      </c>
      <c r="I18" s="31"/>
      <c r="J18" s="31"/>
      <c r="K18" s="35"/>
    </row>
    <row r="19" spans="2:11" x14ac:dyDescent="0.3">
      <c r="B19" s="8" t="s">
        <v>474</v>
      </c>
      <c r="C19" s="61" t="s">
        <v>475</v>
      </c>
      <c r="D19" s="55" t="s">
        <v>476</v>
      </c>
      <c r="E19" s="6" t="s">
        <v>274</v>
      </c>
      <c r="F19" s="19">
        <v>18584000</v>
      </c>
      <c r="G19" s="24">
        <v>58279.42</v>
      </c>
      <c r="H19" s="24">
        <v>1.31</v>
      </c>
      <c r="I19" s="31"/>
      <c r="J19" s="31"/>
      <c r="K19" s="35"/>
    </row>
    <row r="20" spans="2:11" x14ac:dyDescent="0.3">
      <c r="B20" s="8" t="s">
        <v>2244</v>
      </c>
      <c r="C20" s="61" t="s">
        <v>2245</v>
      </c>
      <c r="D20" s="55" t="s">
        <v>2246</v>
      </c>
      <c r="E20" s="6" t="s">
        <v>251</v>
      </c>
      <c r="F20" s="19">
        <v>506043000</v>
      </c>
      <c r="G20" s="24">
        <v>53589.95</v>
      </c>
      <c r="H20" s="24">
        <v>1.21</v>
      </c>
      <c r="I20" s="31"/>
      <c r="J20" s="31"/>
      <c r="K20" s="35"/>
    </row>
    <row r="21" spans="2:11" x14ac:dyDescent="0.3">
      <c r="B21" s="8" t="s">
        <v>418</v>
      </c>
      <c r="C21" s="61" t="s">
        <v>419</v>
      </c>
      <c r="D21" s="55" t="s">
        <v>420</v>
      </c>
      <c r="E21" s="6" t="s">
        <v>251</v>
      </c>
      <c r="F21" s="19">
        <v>2817546</v>
      </c>
      <c r="G21" s="24">
        <v>52950.14</v>
      </c>
      <c r="H21" s="24">
        <v>1.19</v>
      </c>
      <c r="I21" s="31"/>
      <c r="J21" s="31"/>
      <c r="K21" s="35"/>
    </row>
    <row r="22" spans="2:11" x14ac:dyDescent="0.3">
      <c r="B22" s="8" t="s">
        <v>2247</v>
      </c>
      <c r="C22" s="61" t="s">
        <v>2248</v>
      </c>
      <c r="D22" s="55" t="s">
        <v>2249</v>
      </c>
      <c r="E22" s="6" t="s">
        <v>580</v>
      </c>
      <c r="F22" s="19">
        <v>1278900</v>
      </c>
      <c r="G22" s="24">
        <v>50045.91</v>
      </c>
      <c r="H22" s="24">
        <v>1.1299999999999999</v>
      </c>
      <c r="I22" s="31"/>
      <c r="J22" s="31"/>
      <c r="K22" s="35"/>
    </row>
    <row r="23" spans="2:11" x14ac:dyDescent="0.3">
      <c r="B23" s="8" t="s">
        <v>1147</v>
      </c>
      <c r="C23" s="61" t="s">
        <v>1148</v>
      </c>
      <c r="D23" s="55" t="s">
        <v>1149</v>
      </c>
      <c r="E23" s="6" t="s">
        <v>72</v>
      </c>
      <c r="F23" s="19">
        <v>4542450</v>
      </c>
      <c r="G23" s="24">
        <v>49031.21</v>
      </c>
      <c r="H23" s="24">
        <v>1.1000000000000001</v>
      </c>
      <c r="I23" s="31"/>
      <c r="J23" s="31"/>
      <c r="K23" s="35"/>
    </row>
    <row r="24" spans="2:11" x14ac:dyDescent="0.3">
      <c r="B24" s="8" t="s">
        <v>2250</v>
      </c>
      <c r="C24" s="61" t="s">
        <v>725</v>
      </c>
      <c r="D24" s="55" t="s">
        <v>2251</v>
      </c>
      <c r="E24" s="6" t="s">
        <v>72</v>
      </c>
      <c r="F24" s="19">
        <v>11252800</v>
      </c>
      <c r="G24" s="24">
        <v>46564.09</v>
      </c>
      <c r="H24" s="24">
        <v>1.05</v>
      </c>
      <c r="I24" s="31"/>
      <c r="J24" s="31"/>
      <c r="K24" s="35"/>
    </row>
    <row r="25" spans="2:11" x14ac:dyDescent="0.3">
      <c r="B25" s="8" t="s">
        <v>1159</v>
      </c>
      <c r="C25" s="61" t="s">
        <v>1160</v>
      </c>
      <c r="D25" s="55" t="s">
        <v>1161</v>
      </c>
      <c r="E25" s="6" t="s">
        <v>72</v>
      </c>
      <c r="F25" s="19">
        <v>17288950</v>
      </c>
      <c r="G25" s="24">
        <v>44155.98</v>
      </c>
      <c r="H25" s="24">
        <v>0.99</v>
      </c>
      <c r="I25" s="31"/>
      <c r="J25" s="31"/>
      <c r="K25" s="35"/>
    </row>
    <row r="26" spans="2:11" x14ac:dyDescent="0.3">
      <c r="B26" s="8" t="s">
        <v>66</v>
      </c>
      <c r="C26" s="61" t="s">
        <v>67</v>
      </c>
      <c r="D26" s="55" t="s">
        <v>68</v>
      </c>
      <c r="E26" s="6" t="s">
        <v>44</v>
      </c>
      <c r="F26" s="19">
        <v>10598000</v>
      </c>
      <c r="G26" s="24">
        <v>44002.9</v>
      </c>
      <c r="H26" s="24">
        <v>0.99</v>
      </c>
      <c r="I26" s="31"/>
      <c r="J26" s="31"/>
      <c r="K26" s="35"/>
    </row>
    <row r="27" spans="2:11" x14ac:dyDescent="0.3">
      <c r="B27" s="8" t="s">
        <v>2252</v>
      </c>
      <c r="C27" s="61" t="s">
        <v>1169</v>
      </c>
      <c r="D27" s="55" t="s">
        <v>2253</v>
      </c>
      <c r="E27" s="6" t="s">
        <v>1171</v>
      </c>
      <c r="F27" s="19">
        <v>2431192</v>
      </c>
      <c r="G27" s="24">
        <v>41617.14</v>
      </c>
      <c r="H27" s="24">
        <v>0.94</v>
      </c>
      <c r="I27" s="31"/>
      <c r="J27" s="31"/>
      <c r="K27" s="35" t="s">
        <v>5052</v>
      </c>
    </row>
    <row r="28" spans="2:11" x14ac:dyDescent="0.3">
      <c r="B28" s="8" t="s">
        <v>54</v>
      </c>
      <c r="C28" s="61" t="s">
        <v>55</v>
      </c>
      <c r="D28" s="55" t="s">
        <v>56</v>
      </c>
      <c r="E28" s="6" t="s">
        <v>57</v>
      </c>
      <c r="F28" s="19">
        <v>914900</v>
      </c>
      <c r="G28" s="24">
        <v>39142.17</v>
      </c>
      <c r="H28" s="24">
        <v>0.88</v>
      </c>
      <c r="I28" s="31"/>
      <c r="J28" s="31"/>
      <c r="K28" s="35"/>
    </row>
    <row r="29" spans="2:11" x14ac:dyDescent="0.3">
      <c r="B29" s="8" t="s">
        <v>1070</v>
      </c>
      <c r="C29" s="61" t="s">
        <v>1071</v>
      </c>
      <c r="D29" s="55" t="s">
        <v>1072</v>
      </c>
      <c r="E29" s="6" t="s">
        <v>76</v>
      </c>
      <c r="F29" s="19">
        <v>1385750</v>
      </c>
      <c r="G29" s="24">
        <v>38798.230000000003</v>
      </c>
      <c r="H29" s="24">
        <v>0.87</v>
      </c>
      <c r="I29" s="31"/>
      <c r="J29" s="31"/>
      <c r="K29" s="35"/>
    </row>
    <row r="30" spans="2:11" x14ac:dyDescent="0.3">
      <c r="B30" s="8" t="s">
        <v>248</v>
      </c>
      <c r="C30" s="61" t="s">
        <v>249</v>
      </c>
      <c r="D30" s="55" t="s">
        <v>250</v>
      </c>
      <c r="E30" s="6" t="s">
        <v>251</v>
      </c>
      <c r="F30" s="19">
        <v>8076700</v>
      </c>
      <c r="G30" s="24">
        <v>36744.949999999997</v>
      </c>
      <c r="H30" s="24">
        <v>0.83</v>
      </c>
      <c r="I30" s="31"/>
      <c r="J30" s="31"/>
      <c r="K30" s="35"/>
    </row>
    <row r="31" spans="2:11" x14ac:dyDescent="0.3">
      <c r="B31" s="8" t="s">
        <v>933</v>
      </c>
      <c r="C31" s="61" t="s">
        <v>934</v>
      </c>
      <c r="D31" s="55" t="s">
        <v>935</v>
      </c>
      <c r="E31" s="6" t="s">
        <v>153</v>
      </c>
      <c r="F31" s="19">
        <v>14649425</v>
      </c>
      <c r="G31" s="24">
        <v>36081.53</v>
      </c>
      <c r="H31" s="24">
        <v>0.81</v>
      </c>
      <c r="I31" s="31"/>
      <c r="J31" s="31"/>
      <c r="K31" s="35"/>
    </row>
    <row r="32" spans="2:11" x14ac:dyDescent="0.3">
      <c r="B32" s="8" t="s">
        <v>406</v>
      </c>
      <c r="C32" s="61" t="s">
        <v>407</v>
      </c>
      <c r="D32" s="55" t="s">
        <v>408</v>
      </c>
      <c r="E32" s="6" t="s">
        <v>65</v>
      </c>
      <c r="F32" s="19">
        <v>1043600</v>
      </c>
      <c r="G32" s="24">
        <v>35455.269999999997</v>
      </c>
      <c r="H32" s="24">
        <v>0.8</v>
      </c>
      <c r="I32" s="31"/>
      <c r="J32" s="31"/>
      <c r="K32" s="35"/>
    </row>
    <row r="33" spans="2:11" x14ac:dyDescent="0.3">
      <c r="B33" s="8" t="s">
        <v>312</v>
      </c>
      <c r="C33" s="61" t="s">
        <v>313</v>
      </c>
      <c r="D33" s="55" t="s">
        <v>314</v>
      </c>
      <c r="E33" s="6" t="s">
        <v>44</v>
      </c>
      <c r="F33" s="19">
        <v>27248000</v>
      </c>
      <c r="G33" s="24">
        <v>35269.81</v>
      </c>
      <c r="H33" s="24">
        <v>0.79</v>
      </c>
      <c r="I33" s="31"/>
      <c r="J33" s="31"/>
      <c r="K33" s="35"/>
    </row>
    <row r="34" spans="2:11" x14ac:dyDescent="0.3">
      <c r="B34" s="8" t="s">
        <v>330</v>
      </c>
      <c r="C34" s="61" t="s">
        <v>331</v>
      </c>
      <c r="D34" s="55" t="s">
        <v>332</v>
      </c>
      <c r="E34" s="6" t="s">
        <v>101</v>
      </c>
      <c r="F34" s="19">
        <v>13022625</v>
      </c>
      <c r="G34" s="24">
        <v>34503.440000000002</v>
      </c>
      <c r="H34" s="24">
        <v>0.78</v>
      </c>
      <c r="I34" s="31"/>
      <c r="J34" s="31"/>
      <c r="K34" s="35"/>
    </row>
    <row r="35" spans="2:11" x14ac:dyDescent="0.3">
      <c r="B35" s="8" t="s">
        <v>48</v>
      </c>
      <c r="C35" s="61" t="s">
        <v>49</v>
      </c>
      <c r="D35" s="55" t="s">
        <v>50</v>
      </c>
      <c r="E35" s="6" t="s">
        <v>44</v>
      </c>
      <c r="F35" s="19">
        <v>2855250</v>
      </c>
      <c r="G35" s="24">
        <v>34311.54</v>
      </c>
      <c r="H35" s="24">
        <v>0.77</v>
      </c>
      <c r="I35" s="31"/>
      <c r="J35" s="31"/>
      <c r="K35" s="35"/>
    </row>
    <row r="36" spans="2:11" x14ac:dyDescent="0.3">
      <c r="B36" s="8" t="s">
        <v>595</v>
      </c>
      <c r="C36" s="61" t="s">
        <v>596</v>
      </c>
      <c r="D36" s="55" t="s">
        <v>597</v>
      </c>
      <c r="E36" s="6" t="s">
        <v>209</v>
      </c>
      <c r="F36" s="19">
        <v>700650</v>
      </c>
      <c r="G36" s="24">
        <v>33821.78</v>
      </c>
      <c r="H36" s="24">
        <v>0.76</v>
      </c>
      <c r="I36" s="31"/>
      <c r="J36" s="31"/>
      <c r="K36" s="35"/>
    </row>
    <row r="37" spans="2:11" x14ac:dyDescent="0.3">
      <c r="B37" s="8" t="s">
        <v>2254</v>
      </c>
      <c r="C37" s="61" t="s">
        <v>720</v>
      </c>
      <c r="D37" s="55" t="s">
        <v>2255</v>
      </c>
      <c r="E37" s="6" t="s">
        <v>72</v>
      </c>
      <c r="F37" s="19">
        <v>9283400</v>
      </c>
      <c r="G37" s="24">
        <v>32473.33</v>
      </c>
      <c r="H37" s="24">
        <v>0.73</v>
      </c>
      <c r="I37" s="31"/>
      <c r="J37" s="31"/>
      <c r="K37" s="35"/>
    </row>
    <row r="38" spans="2:11" x14ac:dyDescent="0.3">
      <c r="B38" s="8" t="s">
        <v>2256</v>
      </c>
      <c r="C38" s="61" t="s">
        <v>688</v>
      </c>
      <c r="D38" s="55" t="s">
        <v>2257</v>
      </c>
      <c r="E38" s="6" t="s">
        <v>611</v>
      </c>
      <c r="F38" s="19">
        <v>31157325</v>
      </c>
      <c r="G38" s="24">
        <v>31353.62</v>
      </c>
      <c r="H38" s="24">
        <v>0.71</v>
      </c>
      <c r="I38" s="31"/>
      <c r="J38" s="31"/>
      <c r="K38" s="35"/>
    </row>
    <row r="39" spans="2:11" x14ac:dyDescent="0.3">
      <c r="B39" s="8" t="s">
        <v>608</v>
      </c>
      <c r="C39" s="61" t="s">
        <v>609</v>
      </c>
      <c r="D39" s="55" t="s">
        <v>610</v>
      </c>
      <c r="E39" s="6" t="s">
        <v>611</v>
      </c>
      <c r="F39" s="19">
        <v>2004975</v>
      </c>
      <c r="G39" s="24">
        <v>30495.67</v>
      </c>
      <c r="H39" s="24">
        <v>0.69</v>
      </c>
      <c r="I39" s="31"/>
      <c r="J39" s="31"/>
      <c r="K39" s="35"/>
    </row>
    <row r="40" spans="2:11" x14ac:dyDescent="0.3">
      <c r="B40" s="8" t="s">
        <v>2258</v>
      </c>
      <c r="C40" s="61" t="s">
        <v>2259</v>
      </c>
      <c r="D40" s="55" t="s">
        <v>2260</v>
      </c>
      <c r="E40" s="6" t="s">
        <v>120</v>
      </c>
      <c r="F40" s="19">
        <v>1362750</v>
      </c>
      <c r="G40" s="24">
        <v>29117.88</v>
      </c>
      <c r="H40" s="24">
        <v>0.66</v>
      </c>
      <c r="I40" s="31"/>
      <c r="J40" s="31"/>
      <c r="K40" s="35"/>
    </row>
    <row r="41" spans="2:11" x14ac:dyDescent="0.3">
      <c r="B41" s="8" t="s">
        <v>306</v>
      </c>
      <c r="C41" s="61" t="s">
        <v>307</v>
      </c>
      <c r="D41" s="55" t="s">
        <v>308</v>
      </c>
      <c r="E41" s="6" t="s">
        <v>207</v>
      </c>
      <c r="F41" s="19">
        <v>16976400</v>
      </c>
      <c r="G41" s="24">
        <v>28131.59</v>
      </c>
      <c r="H41" s="24">
        <v>0.63</v>
      </c>
      <c r="I41" s="31"/>
      <c r="J41" s="31"/>
      <c r="K41" s="35"/>
    </row>
    <row r="42" spans="2:11" x14ac:dyDescent="0.3">
      <c r="B42" s="8" t="s">
        <v>245</v>
      </c>
      <c r="C42" s="61" t="s">
        <v>246</v>
      </c>
      <c r="D42" s="55" t="s">
        <v>247</v>
      </c>
      <c r="E42" s="6" t="s">
        <v>120</v>
      </c>
      <c r="F42" s="19">
        <v>2270400</v>
      </c>
      <c r="G42" s="24">
        <v>27707.96</v>
      </c>
      <c r="H42" s="24">
        <v>0.62</v>
      </c>
      <c r="I42" s="31"/>
      <c r="J42" s="31"/>
      <c r="K42" s="35"/>
    </row>
    <row r="43" spans="2:11" x14ac:dyDescent="0.3">
      <c r="B43" s="8" t="s">
        <v>1079</v>
      </c>
      <c r="C43" s="61" t="s">
        <v>1080</v>
      </c>
      <c r="D43" s="55" t="s">
        <v>1081</v>
      </c>
      <c r="E43" s="6" t="s">
        <v>1082</v>
      </c>
      <c r="F43" s="19">
        <v>33291000</v>
      </c>
      <c r="G43" s="24">
        <v>27212.06</v>
      </c>
      <c r="H43" s="24">
        <v>0.61</v>
      </c>
      <c r="I43" s="31"/>
      <c r="J43" s="31"/>
      <c r="K43" s="35"/>
    </row>
    <row r="44" spans="2:11" x14ac:dyDescent="0.3">
      <c r="B44" s="8" t="s">
        <v>2261</v>
      </c>
      <c r="C44" s="61" t="s">
        <v>2262</v>
      </c>
      <c r="D44" s="55" t="s">
        <v>2263</v>
      </c>
      <c r="E44" s="6" t="s">
        <v>234</v>
      </c>
      <c r="F44" s="19">
        <v>2809200</v>
      </c>
      <c r="G44" s="24">
        <v>26612.959999999999</v>
      </c>
      <c r="H44" s="24">
        <v>0.6</v>
      </c>
      <c r="I44" s="31"/>
      <c r="J44" s="31"/>
      <c r="K44" s="35"/>
    </row>
    <row r="45" spans="2:11" x14ac:dyDescent="0.3">
      <c r="B45" s="8" t="s">
        <v>2264</v>
      </c>
      <c r="C45" s="61" t="s">
        <v>2265</v>
      </c>
      <c r="D45" s="55" t="s">
        <v>2266</v>
      </c>
      <c r="E45" s="6" t="s">
        <v>146</v>
      </c>
      <c r="F45" s="19">
        <v>4191000</v>
      </c>
      <c r="G45" s="24">
        <v>25307.35</v>
      </c>
      <c r="H45" s="24">
        <v>0.56999999999999995</v>
      </c>
      <c r="I45" s="31"/>
      <c r="J45" s="31"/>
      <c r="K45" s="35"/>
    </row>
    <row r="46" spans="2:11" x14ac:dyDescent="0.3">
      <c r="B46" s="8" t="s">
        <v>278</v>
      </c>
      <c r="C46" s="61" t="s">
        <v>279</v>
      </c>
      <c r="D46" s="55" t="s">
        <v>280</v>
      </c>
      <c r="E46" s="6" t="s">
        <v>207</v>
      </c>
      <c r="F46" s="19">
        <v>11676500</v>
      </c>
      <c r="G46" s="24">
        <v>24792.71</v>
      </c>
      <c r="H46" s="24">
        <v>0.56000000000000005</v>
      </c>
      <c r="I46" s="31"/>
      <c r="J46" s="31"/>
      <c r="K46" s="35"/>
    </row>
    <row r="47" spans="2:11" x14ac:dyDescent="0.3">
      <c r="B47" s="8" t="s">
        <v>2267</v>
      </c>
      <c r="C47" s="61" t="s">
        <v>2268</v>
      </c>
      <c r="D47" s="55" t="s">
        <v>2269</v>
      </c>
      <c r="E47" s="6" t="s">
        <v>80</v>
      </c>
      <c r="F47" s="19">
        <v>6671250</v>
      </c>
      <c r="G47" s="24">
        <v>23656.25</v>
      </c>
      <c r="H47" s="24">
        <v>0.53</v>
      </c>
      <c r="I47" s="31"/>
      <c r="J47" s="31"/>
      <c r="K47" s="35"/>
    </row>
    <row r="48" spans="2:11" x14ac:dyDescent="0.3">
      <c r="B48" s="8" t="s">
        <v>84</v>
      </c>
      <c r="C48" s="61" t="s">
        <v>85</v>
      </c>
      <c r="D48" s="55" t="s">
        <v>86</v>
      </c>
      <c r="E48" s="6" t="s">
        <v>87</v>
      </c>
      <c r="F48" s="19">
        <v>975000</v>
      </c>
      <c r="G48" s="24">
        <v>23167.95</v>
      </c>
      <c r="H48" s="24">
        <v>0.52</v>
      </c>
      <c r="I48" s="31"/>
      <c r="J48" s="31"/>
      <c r="K48" s="35"/>
    </row>
    <row r="49" spans="2:11" x14ac:dyDescent="0.3">
      <c r="B49" s="8" t="s">
        <v>81</v>
      </c>
      <c r="C49" s="61" t="s">
        <v>82</v>
      </c>
      <c r="D49" s="55" t="s">
        <v>83</v>
      </c>
      <c r="E49" s="6" t="s">
        <v>65</v>
      </c>
      <c r="F49" s="19">
        <v>564725</v>
      </c>
      <c r="G49" s="24">
        <v>21853.16</v>
      </c>
      <c r="H49" s="24">
        <v>0.49</v>
      </c>
      <c r="I49" s="31"/>
      <c r="J49" s="31"/>
      <c r="K49" s="35"/>
    </row>
    <row r="50" spans="2:11" x14ac:dyDescent="0.3">
      <c r="B50" s="8" t="s">
        <v>117</v>
      </c>
      <c r="C50" s="61" t="s">
        <v>118</v>
      </c>
      <c r="D50" s="55" t="s">
        <v>119</v>
      </c>
      <c r="E50" s="6" t="s">
        <v>120</v>
      </c>
      <c r="F50" s="19">
        <v>334400</v>
      </c>
      <c r="G50" s="24">
        <v>21430.02</v>
      </c>
      <c r="H50" s="24">
        <v>0.48</v>
      </c>
      <c r="I50" s="31"/>
      <c r="J50" s="31"/>
      <c r="K50" s="35"/>
    </row>
    <row r="51" spans="2:11" x14ac:dyDescent="0.3">
      <c r="B51" s="8" t="s">
        <v>62</v>
      </c>
      <c r="C51" s="61" t="s">
        <v>63</v>
      </c>
      <c r="D51" s="55" t="s">
        <v>64</v>
      </c>
      <c r="E51" s="6" t="s">
        <v>65</v>
      </c>
      <c r="F51" s="19">
        <v>137200</v>
      </c>
      <c r="G51" s="24">
        <v>20383.8</v>
      </c>
      <c r="H51" s="24">
        <v>0.46</v>
      </c>
      <c r="I51" s="31"/>
      <c r="J51" s="31"/>
      <c r="K51" s="35"/>
    </row>
    <row r="52" spans="2:11" x14ac:dyDescent="0.3">
      <c r="B52" s="8" t="s">
        <v>2129</v>
      </c>
      <c r="C52" s="61" t="s">
        <v>2130</v>
      </c>
      <c r="D52" s="55" t="s">
        <v>2131</v>
      </c>
      <c r="E52" s="6" t="s">
        <v>76</v>
      </c>
      <c r="F52" s="19">
        <v>4034100</v>
      </c>
      <c r="G52" s="24">
        <v>20186.64</v>
      </c>
      <c r="H52" s="24">
        <v>0.45</v>
      </c>
      <c r="I52" s="31"/>
      <c r="J52" s="31"/>
      <c r="K52" s="35"/>
    </row>
    <row r="53" spans="2:11" x14ac:dyDescent="0.3">
      <c r="B53" s="8" t="s">
        <v>891</v>
      </c>
      <c r="C53" s="61" t="s">
        <v>892</v>
      </c>
      <c r="D53" s="55" t="s">
        <v>893</v>
      </c>
      <c r="E53" s="6" t="s">
        <v>87</v>
      </c>
      <c r="F53" s="19">
        <v>464800</v>
      </c>
      <c r="G53" s="24">
        <v>20114.22</v>
      </c>
      <c r="H53" s="24">
        <v>0.45</v>
      </c>
      <c r="I53" s="31"/>
      <c r="J53" s="31"/>
      <c r="K53" s="35"/>
    </row>
    <row r="54" spans="2:11" x14ac:dyDescent="0.3">
      <c r="B54" s="8" t="s">
        <v>598</v>
      </c>
      <c r="C54" s="61" t="s">
        <v>599</v>
      </c>
      <c r="D54" s="55" t="s">
        <v>600</v>
      </c>
      <c r="E54" s="6" t="s">
        <v>234</v>
      </c>
      <c r="F54" s="19">
        <v>1968300</v>
      </c>
      <c r="G54" s="24">
        <v>19910.34</v>
      </c>
      <c r="H54" s="24">
        <v>0.45</v>
      </c>
      <c r="I54" s="31"/>
      <c r="J54" s="31"/>
      <c r="K54" s="35"/>
    </row>
    <row r="55" spans="2:11" x14ac:dyDescent="0.3">
      <c r="B55" s="8" t="s">
        <v>1850</v>
      </c>
      <c r="C55" s="61" t="s">
        <v>1851</v>
      </c>
      <c r="D55" s="55" t="s">
        <v>1852</v>
      </c>
      <c r="E55" s="6" t="s">
        <v>113</v>
      </c>
      <c r="F55" s="19">
        <v>1091200</v>
      </c>
      <c r="G55" s="24">
        <v>19787.82</v>
      </c>
      <c r="H55" s="24">
        <v>0.45</v>
      </c>
      <c r="I55" s="31"/>
      <c r="J55" s="31"/>
      <c r="K55" s="35"/>
    </row>
    <row r="56" spans="2:11" x14ac:dyDescent="0.3">
      <c r="B56" s="8" t="s">
        <v>1058</v>
      </c>
      <c r="C56" s="61" t="s">
        <v>1059</v>
      </c>
      <c r="D56" s="55" t="s">
        <v>1060</v>
      </c>
      <c r="E56" s="6" t="s">
        <v>91</v>
      </c>
      <c r="F56" s="19">
        <v>10393500</v>
      </c>
      <c r="G56" s="24">
        <v>19484.689999999999</v>
      </c>
      <c r="H56" s="24">
        <v>0.44</v>
      </c>
      <c r="I56" s="31"/>
      <c r="J56" s="31"/>
      <c r="K56" s="35"/>
    </row>
    <row r="57" spans="2:11" x14ac:dyDescent="0.3">
      <c r="B57" s="8" t="s">
        <v>604</v>
      </c>
      <c r="C57" s="61" t="s">
        <v>605</v>
      </c>
      <c r="D57" s="55" t="s">
        <v>606</v>
      </c>
      <c r="E57" s="6" t="s">
        <v>607</v>
      </c>
      <c r="F57" s="19">
        <v>4391550</v>
      </c>
      <c r="G57" s="24">
        <v>18912.21</v>
      </c>
      <c r="H57" s="24">
        <v>0.43</v>
      </c>
      <c r="I57" s="31"/>
      <c r="J57" s="31"/>
      <c r="K57" s="35"/>
    </row>
    <row r="58" spans="2:11" x14ac:dyDescent="0.3">
      <c r="B58" s="8" t="s">
        <v>651</v>
      </c>
      <c r="C58" s="61" t="s">
        <v>652</v>
      </c>
      <c r="D58" s="55" t="s">
        <v>653</v>
      </c>
      <c r="E58" s="6" t="s">
        <v>255</v>
      </c>
      <c r="F58" s="19">
        <v>4161375</v>
      </c>
      <c r="G58" s="24">
        <v>18784.45</v>
      </c>
      <c r="H58" s="24">
        <v>0.42</v>
      </c>
      <c r="I58" s="31"/>
      <c r="J58" s="31"/>
      <c r="K58" s="35"/>
    </row>
    <row r="59" spans="2:11" x14ac:dyDescent="0.3">
      <c r="B59" s="8" t="s">
        <v>1011</v>
      </c>
      <c r="C59" s="61" t="s">
        <v>1012</v>
      </c>
      <c r="D59" s="55" t="s">
        <v>1013</v>
      </c>
      <c r="E59" s="6" t="s">
        <v>120</v>
      </c>
      <c r="F59" s="19">
        <v>1723800</v>
      </c>
      <c r="G59" s="24">
        <v>18544.64</v>
      </c>
      <c r="H59" s="24">
        <v>0.42</v>
      </c>
      <c r="I59" s="31"/>
      <c r="J59" s="31"/>
      <c r="K59" s="35"/>
    </row>
    <row r="60" spans="2:11" x14ac:dyDescent="0.3">
      <c r="B60" s="8" t="s">
        <v>2270</v>
      </c>
      <c r="C60" s="61" t="s">
        <v>1361</v>
      </c>
      <c r="D60" s="55" t="s">
        <v>2271</v>
      </c>
      <c r="E60" s="6" t="s">
        <v>72</v>
      </c>
      <c r="F60" s="19">
        <v>5363000</v>
      </c>
      <c r="G60" s="24">
        <v>18472.849999999999</v>
      </c>
      <c r="H60" s="24">
        <v>0.42</v>
      </c>
      <c r="I60" s="31"/>
      <c r="J60" s="31"/>
      <c r="K60" s="35"/>
    </row>
    <row r="61" spans="2:11" x14ac:dyDescent="0.3">
      <c r="B61" s="8" t="s">
        <v>2272</v>
      </c>
      <c r="C61" s="61" t="s">
        <v>702</v>
      </c>
      <c r="D61" s="55" t="s">
        <v>2273</v>
      </c>
      <c r="E61" s="6" t="s">
        <v>72</v>
      </c>
      <c r="F61" s="19">
        <v>3330000</v>
      </c>
      <c r="G61" s="24">
        <v>17907.080000000002</v>
      </c>
      <c r="H61" s="24">
        <v>0.4</v>
      </c>
      <c r="I61" s="31"/>
      <c r="J61" s="31"/>
      <c r="K61" s="35"/>
    </row>
    <row r="62" spans="2:11" x14ac:dyDescent="0.3">
      <c r="B62" s="8" t="s">
        <v>1156</v>
      </c>
      <c r="C62" s="61" t="s">
        <v>1157</v>
      </c>
      <c r="D62" s="55" t="s">
        <v>1158</v>
      </c>
      <c r="E62" s="6" t="s">
        <v>153</v>
      </c>
      <c r="F62" s="19">
        <v>458900</v>
      </c>
      <c r="G62" s="24">
        <v>17894.810000000001</v>
      </c>
      <c r="H62" s="24">
        <v>0.4</v>
      </c>
      <c r="I62" s="31"/>
      <c r="J62" s="31"/>
      <c r="K62" s="35"/>
    </row>
    <row r="63" spans="2:11" x14ac:dyDescent="0.3">
      <c r="B63" s="8" t="s">
        <v>415</v>
      </c>
      <c r="C63" s="61" t="s">
        <v>416</v>
      </c>
      <c r="D63" s="55" t="s">
        <v>417</v>
      </c>
      <c r="E63" s="6" t="s">
        <v>120</v>
      </c>
      <c r="F63" s="19">
        <v>776475</v>
      </c>
      <c r="G63" s="24">
        <v>17873.68</v>
      </c>
      <c r="H63" s="24">
        <v>0.4</v>
      </c>
      <c r="I63" s="31"/>
      <c r="J63" s="31"/>
      <c r="K63" s="35"/>
    </row>
    <row r="64" spans="2:11" x14ac:dyDescent="0.3">
      <c r="B64" s="8" t="s">
        <v>486</v>
      </c>
      <c r="C64" s="61" t="s">
        <v>487</v>
      </c>
      <c r="D64" s="55" t="s">
        <v>488</v>
      </c>
      <c r="E64" s="6" t="s">
        <v>120</v>
      </c>
      <c r="F64" s="19">
        <v>1008000</v>
      </c>
      <c r="G64" s="24">
        <v>17508.96</v>
      </c>
      <c r="H64" s="24">
        <v>0.39</v>
      </c>
      <c r="I64" s="31"/>
      <c r="J64" s="31"/>
      <c r="K64" s="35"/>
    </row>
    <row r="65" spans="2:11" x14ac:dyDescent="0.3">
      <c r="B65" s="8" t="s">
        <v>430</v>
      </c>
      <c r="C65" s="61" t="s">
        <v>431</v>
      </c>
      <c r="D65" s="55" t="s">
        <v>432</v>
      </c>
      <c r="E65" s="6" t="s">
        <v>433</v>
      </c>
      <c r="F65" s="19">
        <v>6138000</v>
      </c>
      <c r="G65" s="24">
        <v>17167.990000000002</v>
      </c>
      <c r="H65" s="24">
        <v>0.39</v>
      </c>
      <c r="I65" s="31"/>
      <c r="J65" s="31"/>
      <c r="K65" s="35"/>
    </row>
    <row r="66" spans="2:11" x14ac:dyDescent="0.3">
      <c r="B66" s="8" t="s">
        <v>586</v>
      </c>
      <c r="C66" s="61" t="s">
        <v>587</v>
      </c>
      <c r="D66" s="55" t="s">
        <v>588</v>
      </c>
      <c r="E66" s="6" t="s">
        <v>105</v>
      </c>
      <c r="F66" s="19">
        <v>123950</v>
      </c>
      <c r="G66" s="24">
        <v>16738.21</v>
      </c>
      <c r="H66" s="24">
        <v>0.38</v>
      </c>
      <c r="I66" s="31"/>
      <c r="J66" s="31"/>
      <c r="K66" s="35"/>
    </row>
    <row r="67" spans="2:11" x14ac:dyDescent="0.3">
      <c r="B67" s="8" t="s">
        <v>2274</v>
      </c>
      <c r="C67" s="61" t="s">
        <v>2275</v>
      </c>
      <c r="D67" s="55" t="s">
        <v>2276</v>
      </c>
      <c r="E67" s="6" t="s">
        <v>80</v>
      </c>
      <c r="F67" s="19">
        <v>2764825</v>
      </c>
      <c r="G67" s="24">
        <v>16694.009999999998</v>
      </c>
      <c r="H67" s="24">
        <v>0.38</v>
      </c>
      <c r="I67" s="31"/>
      <c r="J67" s="31"/>
      <c r="K67" s="35"/>
    </row>
    <row r="68" spans="2:11" x14ac:dyDescent="0.3">
      <c r="B68" s="8" t="s">
        <v>77</v>
      </c>
      <c r="C68" s="61" t="s">
        <v>78</v>
      </c>
      <c r="D68" s="55" t="s">
        <v>79</v>
      </c>
      <c r="E68" s="6" t="s">
        <v>80</v>
      </c>
      <c r="F68" s="19">
        <v>1776600</v>
      </c>
      <c r="G68" s="24">
        <v>16428.22</v>
      </c>
      <c r="H68" s="24">
        <v>0.37</v>
      </c>
      <c r="I68" s="31"/>
      <c r="J68" s="31"/>
      <c r="K68" s="35"/>
    </row>
    <row r="69" spans="2:11" x14ac:dyDescent="0.3">
      <c r="B69" s="8" t="s">
        <v>1838</v>
      </c>
      <c r="C69" s="61" t="s">
        <v>419</v>
      </c>
      <c r="D69" s="55" t="s">
        <v>1839</v>
      </c>
      <c r="E69" s="6" t="s">
        <v>251</v>
      </c>
      <c r="F69" s="19">
        <v>1105479</v>
      </c>
      <c r="G69" s="24">
        <v>16339.53</v>
      </c>
      <c r="H69" s="24">
        <v>0.37</v>
      </c>
      <c r="I69" s="31"/>
      <c r="J69" s="31"/>
      <c r="K69" s="35" t="s">
        <v>5052</v>
      </c>
    </row>
    <row r="70" spans="2:11" x14ac:dyDescent="0.3">
      <c r="B70" s="8" t="s">
        <v>492</v>
      </c>
      <c r="C70" s="61" t="s">
        <v>493</v>
      </c>
      <c r="D70" s="55" t="s">
        <v>494</v>
      </c>
      <c r="E70" s="6" t="s">
        <v>72</v>
      </c>
      <c r="F70" s="19">
        <v>935000</v>
      </c>
      <c r="G70" s="24">
        <v>16182.98</v>
      </c>
      <c r="H70" s="24">
        <v>0.36</v>
      </c>
      <c r="I70" s="31"/>
      <c r="J70" s="31"/>
      <c r="K70" s="35"/>
    </row>
    <row r="71" spans="2:11" x14ac:dyDescent="0.3">
      <c r="B71" s="8" t="s">
        <v>504</v>
      </c>
      <c r="C71" s="61" t="s">
        <v>505</v>
      </c>
      <c r="D71" s="55" t="s">
        <v>506</v>
      </c>
      <c r="E71" s="6" t="s">
        <v>244</v>
      </c>
      <c r="F71" s="19">
        <v>647500</v>
      </c>
      <c r="G71" s="24">
        <v>15820.37</v>
      </c>
      <c r="H71" s="24">
        <v>0.36</v>
      </c>
      <c r="I71" s="31"/>
      <c r="J71" s="31"/>
      <c r="K71" s="35"/>
    </row>
    <row r="72" spans="2:11" x14ac:dyDescent="0.3">
      <c r="B72" s="8" t="s">
        <v>287</v>
      </c>
      <c r="C72" s="61" t="s">
        <v>288</v>
      </c>
      <c r="D72" s="55" t="s">
        <v>289</v>
      </c>
      <c r="E72" s="6" t="s">
        <v>91</v>
      </c>
      <c r="F72" s="19">
        <v>3584250</v>
      </c>
      <c r="G72" s="24">
        <v>15725.9</v>
      </c>
      <c r="H72" s="24">
        <v>0.35</v>
      </c>
      <c r="I72" s="31"/>
      <c r="J72" s="31"/>
      <c r="K72" s="35"/>
    </row>
    <row r="73" spans="2:11" x14ac:dyDescent="0.3">
      <c r="B73" s="8" t="s">
        <v>618</v>
      </c>
      <c r="C73" s="61" t="s">
        <v>619</v>
      </c>
      <c r="D73" s="55" t="s">
        <v>620</v>
      </c>
      <c r="E73" s="6" t="s">
        <v>234</v>
      </c>
      <c r="F73" s="19">
        <v>3189000</v>
      </c>
      <c r="G73" s="24">
        <v>15554.35</v>
      </c>
      <c r="H73" s="24">
        <v>0.35</v>
      </c>
      <c r="I73" s="31"/>
      <c r="J73" s="31"/>
      <c r="K73" s="35"/>
    </row>
    <row r="74" spans="2:11" x14ac:dyDescent="0.3">
      <c r="B74" s="8" t="s">
        <v>2277</v>
      </c>
      <c r="C74" s="61" t="s">
        <v>2278</v>
      </c>
      <c r="D74" s="55" t="s">
        <v>2279</v>
      </c>
      <c r="E74" s="6" t="s">
        <v>101</v>
      </c>
      <c r="F74" s="19">
        <v>36343675</v>
      </c>
      <c r="G74" s="24">
        <v>15507.85</v>
      </c>
      <c r="H74" s="24">
        <v>0.35</v>
      </c>
      <c r="I74" s="31"/>
      <c r="J74" s="31"/>
      <c r="K74" s="35"/>
    </row>
    <row r="75" spans="2:11" x14ac:dyDescent="0.3">
      <c r="B75" s="8" t="s">
        <v>1002</v>
      </c>
      <c r="C75" s="61" t="s">
        <v>1003</v>
      </c>
      <c r="D75" s="55" t="s">
        <v>1004</v>
      </c>
      <c r="E75" s="6" t="s">
        <v>170</v>
      </c>
      <c r="F75" s="19">
        <v>197375</v>
      </c>
      <c r="G75" s="24">
        <v>15437.69</v>
      </c>
      <c r="H75" s="24">
        <v>0.35</v>
      </c>
      <c r="I75" s="31"/>
      <c r="J75" s="31"/>
      <c r="K75" s="35"/>
    </row>
    <row r="76" spans="2:11" x14ac:dyDescent="0.3">
      <c r="B76" s="8" t="s">
        <v>2280</v>
      </c>
      <c r="C76" s="61" t="s">
        <v>2281</v>
      </c>
      <c r="D76" s="55" t="s">
        <v>2282</v>
      </c>
      <c r="E76" s="6" t="s">
        <v>72</v>
      </c>
      <c r="F76" s="19">
        <v>5367000</v>
      </c>
      <c r="G76" s="24">
        <v>15202.03</v>
      </c>
      <c r="H76" s="24">
        <v>0.34</v>
      </c>
      <c r="I76" s="31"/>
      <c r="J76" s="31"/>
      <c r="K76" s="35"/>
    </row>
    <row r="77" spans="2:11" x14ac:dyDescent="0.3">
      <c r="B77" s="8" t="s">
        <v>507</v>
      </c>
      <c r="C77" s="61" t="s">
        <v>508</v>
      </c>
      <c r="D77" s="55" t="s">
        <v>509</v>
      </c>
      <c r="E77" s="6" t="s">
        <v>72</v>
      </c>
      <c r="F77" s="19">
        <v>758500</v>
      </c>
      <c r="G77" s="24">
        <v>15119.94</v>
      </c>
      <c r="H77" s="24">
        <v>0.34</v>
      </c>
      <c r="I77" s="31"/>
      <c r="J77" s="31"/>
      <c r="K77" s="35"/>
    </row>
    <row r="78" spans="2:11" x14ac:dyDescent="0.3">
      <c r="B78" s="8" t="s">
        <v>293</v>
      </c>
      <c r="C78" s="61" t="s">
        <v>294</v>
      </c>
      <c r="D78" s="55" t="s">
        <v>295</v>
      </c>
      <c r="E78" s="6" t="s">
        <v>113</v>
      </c>
      <c r="F78" s="19">
        <v>2014100</v>
      </c>
      <c r="G78" s="24">
        <v>14406.86</v>
      </c>
      <c r="H78" s="24">
        <v>0.32</v>
      </c>
      <c r="I78" s="31"/>
      <c r="J78" s="31"/>
      <c r="K78" s="35"/>
    </row>
    <row r="79" spans="2:11" x14ac:dyDescent="0.3">
      <c r="B79" s="8" t="s">
        <v>2283</v>
      </c>
      <c r="C79" s="61" t="s">
        <v>2284</v>
      </c>
      <c r="D79" s="55" t="s">
        <v>2285</v>
      </c>
      <c r="E79" s="6" t="s">
        <v>87</v>
      </c>
      <c r="F79" s="19">
        <v>5533200</v>
      </c>
      <c r="G79" s="24">
        <v>14267.36</v>
      </c>
      <c r="H79" s="24">
        <v>0.32</v>
      </c>
      <c r="I79" s="31"/>
      <c r="J79" s="31"/>
      <c r="K79" s="35"/>
    </row>
    <row r="80" spans="2:11" x14ac:dyDescent="0.3">
      <c r="B80" s="8" t="s">
        <v>69</v>
      </c>
      <c r="C80" s="61" t="s">
        <v>70</v>
      </c>
      <c r="D80" s="55" t="s">
        <v>71</v>
      </c>
      <c r="E80" s="6" t="s">
        <v>72</v>
      </c>
      <c r="F80" s="19">
        <v>1421250</v>
      </c>
      <c r="G80" s="24">
        <v>14154.23</v>
      </c>
      <c r="H80" s="24">
        <v>0.32</v>
      </c>
      <c r="I80" s="31"/>
      <c r="J80" s="31"/>
      <c r="K80" s="35"/>
    </row>
    <row r="81" spans="2:11" x14ac:dyDescent="0.3">
      <c r="B81" s="8" t="s">
        <v>2286</v>
      </c>
      <c r="C81" s="61" t="s">
        <v>2287</v>
      </c>
      <c r="D81" s="55" t="s">
        <v>2288</v>
      </c>
      <c r="E81" s="6" t="s">
        <v>539</v>
      </c>
      <c r="F81" s="19">
        <v>2778300</v>
      </c>
      <c r="G81" s="24">
        <v>14113.76</v>
      </c>
      <c r="H81" s="24">
        <v>0.32</v>
      </c>
      <c r="I81" s="31"/>
      <c r="J81" s="31"/>
      <c r="K81" s="35"/>
    </row>
    <row r="82" spans="2:11" x14ac:dyDescent="0.3">
      <c r="B82" s="8" t="s">
        <v>73</v>
      </c>
      <c r="C82" s="61" t="s">
        <v>74</v>
      </c>
      <c r="D82" s="55" t="s">
        <v>75</v>
      </c>
      <c r="E82" s="6" t="s">
        <v>76</v>
      </c>
      <c r="F82" s="19">
        <v>110000</v>
      </c>
      <c r="G82" s="24">
        <v>13944.7</v>
      </c>
      <c r="H82" s="24">
        <v>0.31</v>
      </c>
      <c r="I82" s="31"/>
      <c r="J82" s="31"/>
      <c r="K82" s="35"/>
    </row>
    <row r="83" spans="2:11" x14ac:dyDescent="0.3">
      <c r="B83" s="8" t="s">
        <v>2289</v>
      </c>
      <c r="C83" s="61" t="s">
        <v>2290</v>
      </c>
      <c r="D83" s="55" t="s">
        <v>2291</v>
      </c>
      <c r="E83" s="6" t="s">
        <v>72</v>
      </c>
      <c r="F83" s="19">
        <v>9270800</v>
      </c>
      <c r="G83" s="24">
        <v>13897.86</v>
      </c>
      <c r="H83" s="24">
        <v>0.31</v>
      </c>
      <c r="I83" s="31"/>
      <c r="J83" s="31"/>
      <c r="K83" s="35"/>
    </row>
    <row r="84" spans="2:11" x14ac:dyDescent="0.3">
      <c r="B84" s="8" t="s">
        <v>642</v>
      </c>
      <c r="C84" s="61" t="s">
        <v>643</v>
      </c>
      <c r="D84" s="55" t="s">
        <v>644</v>
      </c>
      <c r="E84" s="6" t="s">
        <v>234</v>
      </c>
      <c r="F84" s="19">
        <v>4637900</v>
      </c>
      <c r="G84" s="24">
        <v>13851.09</v>
      </c>
      <c r="H84" s="24">
        <v>0.31</v>
      </c>
      <c r="I84" s="31"/>
      <c r="J84" s="31"/>
      <c r="K84" s="35"/>
    </row>
    <row r="85" spans="2:11" x14ac:dyDescent="0.3">
      <c r="B85" s="8" t="s">
        <v>627</v>
      </c>
      <c r="C85" s="61" t="s">
        <v>628</v>
      </c>
      <c r="D85" s="55" t="s">
        <v>629</v>
      </c>
      <c r="E85" s="6" t="s">
        <v>234</v>
      </c>
      <c r="F85" s="19">
        <v>3612000</v>
      </c>
      <c r="G85" s="24">
        <v>13794.23</v>
      </c>
      <c r="H85" s="24">
        <v>0.31</v>
      </c>
      <c r="I85" s="31"/>
      <c r="J85" s="31"/>
      <c r="K85" s="35"/>
    </row>
    <row r="86" spans="2:11" x14ac:dyDescent="0.3">
      <c r="B86" s="8" t="s">
        <v>1165</v>
      </c>
      <c r="C86" s="61" t="s">
        <v>1166</v>
      </c>
      <c r="D86" s="55" t="s">
        <v>1167</v>
      </c>
      <c r="E86" s="6" t="s">
        <v>539</v>
      </c>
      <c r="F86" s="19">
        <v>1180300</v>
      </c>
      <c r="G86" s="24">
        <v>13467.22</v>
      </c>
      <c r="H86" s="24">
        <v>0.3</v>
      </c>
      <c r="I86" s="31"/>
      <c r="J86" s="31"/>
      <c r="K86" s="35"/>
    </row>
    <row r="87" spans="2:11" x14ac:dyDescent="0.3">
      <c r="B87" s="8" t="s">
        <v>421</v>
      </c>
      <c r="C87" s="61" t="s">
        <v>422</v>
      </c>
      <c r="D87" s="55" t="s">
        <v>423</v>
      </c>
      <c r="E87" s="6" t="s">
        <v>61</v>
      </c>
      <c r="F87" s="19">
        <v>982200</v>
      </c>
      <c r="G87" s="24">
        <v>13336.31</v>
      </c>
      <c r="H87" s="24">
        <v>0.3</v>
      </c>
      <c r="I87" s="31"/>
      <c r="J87" s="31"/>
      <c r="K87" s="35"/>
    </row>
    <row r="88" spans="2:11" x14ac:dyDescent="0.3">
      <c r="B88" s="8" t="s">
        <v>434</v>
      </c>
      <c r="C88" s="61" t="s">
        <v>435</v>
      </c>
      <c r="D88" s="55" t="s">
        <v>436</v>
      </c>
      <c r="E88" s="6" t="s">
        <v>384</v>
      </c>
      <c r="F88" s="19">
        <v>7815150</v>
      </c>
      <c r="G88" s="24">
        <v>13249.02</v>
      </c>
      <c r="H88" s="24">
        <v>0.3</v>
      </c>
      <c r="I88" s="31"/>
      <c r="J88" s="31"/>
      <c r="K88" s="35"/>
    </row>
    <row r="89" spans="2:11" x14ac:dyDescent="0.3">
      <c r="B89" s="8" t="s">
        <v>129</v>
      </c>
      <c r="C89" s="61" t="s">
        <v>130</v>
      </c>
      <c r="D89" s="55" t="s">
        <v>131</v>
      </c>
      <c r="E89" s="6" t="s">
        <v>132</v>
      </c>
      <c r="F89" s="19">
        <v>1966000</v>
      </c>
      <c r="G89" s="24">
        <v>13114.2</v>
      </c>
      <c r="H89" s="24">
        <v>0.3</v>
      </c>
      <c r="I89" s="31"/>
      <c r="J89" s="31"/>
      <c r="K89" s="35"/>
    </row>
    <row r="90" spans="2:11" x14ac:dyDescent="0.3">
      <c r="B90" s="8" t="s">
        <v>2292</v>
      </c>
      <c r="C90" s="61" t="s">
        <v>2293</v>
      </c>
      <c r="D90" s="55" t="s">
        <v>2294</v>
      </c>
      <c r="E90" s="6" t="s">
        <v>539</v>
      </c>
      <c r="F90" s="19">
        <v>1646400</v>
      </c>
      <c r="G90" s="24">
        <v>12984.33</v>
      </c>
      <c r="H90" s="24">
        <v>0.28999999999999998</v>
      </c>
      <c r="I90" s="31"/>
      <c r="J90" s="31"/>
      <c r="K90" s="35"/>
    </row>
    <row r="91" spans="2:11" x14ac:dyDescent="0.3">
      <c r="B91" s="8" t="s">
        <v>110</v>
      </c>
      <c r="C91" s="61" t="s">
        <v>111</v>
      </c>
      <c r="D91" s="55" t="s">
        <v>112</v>
      </c>
      <c r="E91" s="6" t="s">
        <v>113</v>
      </c>
      <c r="F91" s="19">
        <v>1946200</v>
      </c>
      <c r="G91" s="24">
        <v>12737.88</v>
      </c>
      <c r="H91" s="24">
        <v>0.28999999999999998</v>
      </c>
      <c r="I91" s="31"/>
      <c r="J91" s="31"/>
      <c r="K91" s="35"/>
    </row>
    <row r="92" spans="2:11" x14ac:dyDescent="0.3">
      <c r="B92" s="8" t="s">
        <v>1073</v>
      </c>
      <c r="C92" s="61" t="s">
        <v>1074</v>
      </c>
      <c r="D92" s="55" t="s">
        <v>1075</v>
      </c>
      <c r="E92" s="6" t="s">
        <v>44</v>
      </c>
      <c r="F92" s="19">
        <v>6876000</v>
      </c>
      <c r="G92" s="24">
        <v>12512.94</v>
      </c>
      <c r="H92" s="24">
        <v>0.28000000000000003</v>
      </c>
      <c r="I92" s="31"/>
      <c r="J92" s="31"/>
      <c r="K92" s="35"/>
    </row>
    <row r="93" spans="2:11" x14ac:dyDescent="0.3">
      <c r="B93" s="8" t="s">
        <v>555</v>
      </c>
      <c r="C93" s="61" t="s">
        <v>556</v>
      </c>
      <c r="D93" s="55" t="s">
        <v>557</v>
      </c>
      <c r="E93" s="6" t="s">
        <v>128</v>
      </c>
      <c r="F93" s="19">
        <v>9348000</v>
      </c>
      <c r="G93" s="24">
        <v>12464.62</v>
      </c>
      <c r="H93" s="24">
        <v>0.28000000000000003</v>
      </c>
      <c r="I93" s="31"/>
      <c r="J93" s="31"/>
      <c r="K93" s="35"/>
    </row>
    <row r="94" spans="2:11" x14ac:dyDescent="0.3">
      <c r="B94" s="8" t="s">
        <v>455</v>
      </c>
      <c r="C94" s="61" t="s">
        <v>456</v>
      </c>
      <c r="D94" s="55" t="s">
        <v>457</v>
      </c>
      <c r="E94" s="6" t="s">
        <v>65</v>
      </c>
      <c r="F94" s="19">
        <v>3184800</v>
      </c>
      <c r="G94" s="24">
        <v>12186.64</v>
      </c>
      <c r="H94" s="24">
        <v>0.27</v>
      </c>
      <c r="I94" s="31"/>
      <c r="J94" s="31"/>
      <c r="K94" s="35"/>
    </row>
    <row r="95" spans="2:11" x14ac:dyDescent="0.3">
      <c r="B95" s="8" t="s">
        <v>2295</v>
      </c>
      <c r="C95" s="61" t="s">
        <v>2296</v>
      </c>
      <c r="D95" s="55" t="s">
        <v>2297</v>
      </c>
      <c r="E95" s="6" t="s">
        <v>955</v>
      </c>
      <c r="F95" s="19">
        <v>1091125</v>
      </c>
      <c r="G95" s="24">
        <v>11983.83</v>
      </c>
      <c r="H95" s="24">
        <v>0.27</v>
      </c>
      <c r="I95" s="31"/>
      <c r="J95" s="31"/>
      <c r="K95" s="35"/>
    </row>
    <row r="96" spans="2:11" x14ac:dyDescent="0.3">
      <c r="B96" s="8" t="s">
        <v>525</v>
      </c>
      <c r="C96" s="61" t="s">
        <v>526</v>
      </c>
      <c r="D96" s="55" t="s">
        <v>527</v>
      </c>
      <c r="E96" s="6" t="s">
        <v>44</v>
      </c>
      <c r="F96" s="19">
        <v>7533000</v>
      </c>
      <c r="G96" s="24">
        <v>11854.68</v>
      </c>
      <c r="H96" s="24">
        <v>0.27</v>
      </c>
      <c r="I96" s="31"/>
      <c r="J96" s="31"/>
      <c r="K96" s="35"/>
    </row>
    <row r="97" spans="2:11" x14ac:dyDescent="0.3">
      <c r="B97" s="8" t="s">
        <v>2298</v>
      </c>
      <c r="C97" s="61" t="s">
        <v>2299</v>
      </c>
      <c r="D97" s="55" t="s">
        <v>2300</v>
      </c>
      <c r="E97" s="6" t="s">
        <v>87</v>
      </c>
      <c r="F97" s="19">
        <v>2843500</v>
      </c>
      <c r="G97" s="24">
        <v>11661.19</v>
      </c>
      <c r="H97" s="24">
        <v>0.26</v>
      </c>
      <c r="I97" s="31"/>
      <c r="J97" s="31"/>
      <c r="K97" s="35"/>
    </row>
    <row r="98" spans="2:11" x14ac:dyDescent="0.3">
      <c r="B98" s="8" t="s">
        <v>2301</v>
      </c>
      <c r="C98" s="61" t="s">
        <v>2302</v>
      </c>
      <c r="D98" s="55" t="s">
        <v>2303</v>
      </c>
      <c r="E98" s="6" t="s">
        <v>109</v>
      </c>
      <c r="F98" s="19">
        <v>518000</v>
      </c>
      <c r="G98" s="24">
        <v>11575.23</v>
      </c>
      <c r="H98" s="24">
        <v>0.26</v>
      </c>
      <c r="I98" s="31"/>
      <c r="J98" s="31"/>
      <c r="K98" s="35"/>
    </row>
    <row r="99" spans="2:11" x14ac:dyDescent="0.3">
      <c r="B99" s="8" t="s">
        <v>2304</v>
      </c>
      <c r="C99" s="61" t="s">
        <v>2305</v>
      </c>
      <c r="D99" s="55" t="s">
        <v>2306</v>
      </c>
      <c r="E99" s="6" t="s">
        <v>44</v>
      </c>
      <c r="F99" s="19">
        <v>3600450</v>
      </c>
      <c r="G99" s="24">
        <v>11512.44</v>
      </c>
      <c r="H99" s="24">
        <v>0.26</v>
      </c>
      <c r="I99" s="31"/>
      <c r="J99" s="31"/>
      <c r="K99" s="35"/>
    </row>
    <row r="100" spans="2:11" x14ac:dyDescent="0.3">
      <c r="B100" s="8" t="s">
        <v>2085</v>
      </c>
      <c r="C100" s="61" t="s">
        <v>2086</v>
      </c>
      <c r="D100" s="55" t="s">
        <v>2087</v>
      </c>
      <c r="E100" s="6" t="s">
        <v>146</v>
      </c>
      <c r="F100" s="19">
        <v>690900</v>
      </c>
      <c r="G100" s="24">
        <v>11459.27</v>
      </c>
      <c r="H100" s="24">
        <v>0.26</v>
      </c>
      <c r="I100" s="31"/>
      <c r="J100" s="31"/>
      <c r="K100" s="35"/>
    </row>
    <row r="101" spans="2:11" x14ac:dyDescent="0.3">
      <c r="B101" s="8" t="s">
        <v>351</v>
      </c>
      <c r="C101" s="61" t="s">
        <v>352</v>
      </c>
      <c r="D101" s="55" t="s">
        <v>353</v>
      </c>
      <c r="E101" s="6" t="s">
        <v>181</v>
      </c>
      <c r="F101" s="19">
        <v>2166250</v>
      </c>
      <c r="G101" s="24">
        <v>11232.01</v>
      </c>
      <c r="H101" s="24">
        <v>0.25</v>
      </c>
      <c r="I101" s="31"/>
      <c r="J101" s="31"/>
      <c r="K101" s="35"/>
    </row>
    <row r="102" spans="2:11" x14ac:dyDescent="0.3">
      <c r="B102" s="8" t="s">
        <v>2307</v>
      </c>
      <c r="C102" s="61" t="s">
        <v>2308</v>
      </c>
      <c r="D102" s="55" t="s">
        <v>2309</v>
      </c>
      <c r="E102" s="6" t="s">
        <v>72</v>
      </c>
      <c r="F102" s="19">
        <v>1334450</v>
      </c>
      <c r="G102" s="24">
        <v>11005.88</v>
      </c>
      <c r="H102" s="24">
        <v>0.25</v>
      </c>
      <c r="I102" s="31"/>
      <c r="J102" s="31"/>
      <c r="K102" s="35"/>
    </row>
    <row r="103" spans="2:11" x14ac:dyDescent="0.3">
      <c r="B103" s="8" t="s">
        <v>489</v>
      </c>
      <c r="C103" s="61" t="s">
        <v>490</v>
      </c>
      <c r="D103" s="55" t="s">
        <v>491</v>
      </c>
      <c r="E103" s="6" t="s">
        <v>44</v>
      </c>
      <c r="F103" s="19">
        <v>3410550</v>
      </c>
      <c r="G103" s="24">
        <v>10980.27</v>
      </c>
      <c r="H103" s="24">
        <v>0.25</v>
      </c>
      <c r="I103" s="31"/>
      <c r="J103" s="31"/>
      <c r="K103" s="35"/>
    </row>
    <row r="104" spans="2:11" x14ac:dyDescent="0.3">
      <c r="B104" s="8" t="s">
        <v>121</v>
      </c>
      <c r="C104" s="61" t="s">
        <v>122</v>
      </c>
      <c r="D104" s="55" t="s">
        <v>123</v>
      </c>
      <c r="E104" s="6" t="s">
        <v>124</v>
      </c>
      <c r="F104" s="19">
        <v>180750</v>
      </c>
      <c r="G104" s="24">
        <v>10849.52</v>
      </c>
      <c r="H104" s="24">
        <v>0.24</v>
      </c>
      <c r="I104" s="31"/>
      <c r="J104" s="31"/>
      <c r="K104" s="35"/>
    </row>
    <row r="105" spans="2:11" x14ac:dyDescent="0.3">
      <c r="B105" s="8" t="s">
        <v>952</v>
      </c>
      <c r="C105" s="61" t="s">
        <v>953</v>
      </c>
      <c r="D105" s="55" t="s">
        <v>954</v>
      </c>
      <c r="E105" s="6" t="s">
        <v>955</v>
      </c>
      <c r="F105" s="19">
        <v>703500</v>
      </c>
      <c r="G105" s="24">
        <v>10423.06</v>
      </c>
      <c r="H105" s="24">
        <v>0.23</v>
      </c>
      <c r="I105" s="31"/>
      <c r="J105" s="31"/>
      <c r="K105" s="35"/>
    </row>
    <row r="106" spans="2:11" x14ac:dyDescent="0.3">
      <c r="B106" s="8" t="s">
        <v>2310</v>
      </c>
      <c r="C106" s="61" t="s">
        <v>2311</v>
      </c>
      <c r="D106" s="55" t="s">
        <v>2312</v>
      </c>
      <c r="E106" s="6" t="s">
        <v>128</v>
      </c>
      <c r="F106" s="19">
        <v>3038400</v>
      </c>
      <c r="G106" s="24">
        <v>10157.370000000001</v>
      </c>
      <c r="H106" s="24">
        <v>0.23</v>
      </c>
      <c r="I106" s="31"/>
      <c r="J106" s="31"/>
      <c r="K106" s="35"/>
    </row>
    <row r="107" spans="2:11" x14ac:dyDescent="0.3">
      <c r="B107" s="8" t="s">
        <v>446</v>
      </c>
      <c r="C107" s="61" t="s">
        <v>447</v>
      </c>
      <c r="D107" s="55" t="s">
        <v>448</v>
      </c>
      <c r="E107" s="6" t="s">
        <v>384</v>
      </c>
      <c r="F107" s="19">
        <v>3106500</v>
      </c>
      <c r="G107" s="24">
        <v>10046.42</v>
      </c>
      <c r="H107" s="24">
        <v>0.23</v>
      </c>
      <c r="I107" s="31"/>
      <c r="J107" s="31"/>
      <c r="K107" s="35"/>
    </row>
    <row r="108" spans="2:11" x14ac:dyDescent="0.3">
      <c r="B108" s="8" t="s">
        <v>424</v>
      </c>
      <c r="C108" s="61" t="s">
        <v>425</v>
      </c>
      <c r="D108" s="55" t="s">
        <v>426</v>
      </c>
      <c r="E108" s="6" t="s">
        <v>91</v>
      </c>
      <c r="F108" s="19">
        <v>2587250</v>
      </c>
      <c r="G108" s="24">
        <v>9971.26</v>
      </c>
      <c r="H108" s="24">
        <v>0.22</v>
      </c>
      <c r="I108" s="31"/>
      <c r="J108" s="31"/>
      <c r="K108" s="35"/>
    </row>
    <row r="109" spans="2:11" x14ac:dyDescent="0.3">
      <c r="B109" s="8" t="s">
        <v>2313</v>
      </c>
      <c r="C109" s="61" t="s">
        <v>2314</v>
      </c>
      <c r="D109" s="55" t="s">
        <v>2315</v>
      </c>
      <c r="E109" s="6" t="s">
        <v>209</v>
      </c>
      <c r="F109" s="19">
        <v>1938750</v>
      </c>
      <c r="G109" s="24">
        <v>9609.41</v>
      </c>
      <c r="H109" s="24">
        <v>0.22</v>
      </c>
      <c r="I109" s="31"/>
      <c r="J109" s="31"/>
      <c r="K109" s="35"/>
    </row>
    <row r="110" spans="2:11" x14ac:dyDescent="0.3">
      <c r="B110" s="8" t="s">
        <v>136</v>
      </c>
      <c r="C110" s="61" t="s">
        <v>137</v>
      </c>
      <c r="D110" s="55" t="s">
        <v>138</v>
      </c>
      <c r="E110" s="6" t="s">
        <v>128</v>
      </c>
      <c r="F110" s="19">
        <v>1570450</v>
      </c>
      <c r="G110" s="24">
        <v>8394.06</v>
      </c>
      <c r="H110" s="24">
        <v>0.19</v>
      </c>
      <c r="I110" s="31"/>
      <c r="J110" s="31"/>
      <c r="K110" s="35"/>
    </row>
    <row r="111" spans="2:11" x14ac:dyDescent="0.3">
      <c r="B111" s="8" t="s">
        <v>2316</v>
      </c>
      <c r="C111" s="61" t="s">
        <v>1358</v>
      </c>
      <c r="D111" s="55" t="s">
        <v>2317</v>
      </c>
      <c r="E111" s="6" t="s">
        <v>234</v>
      </c>
      <c r="F111" s="19">
        <v>2205450</v>
      </c>
      <c r="G111" s="24">
        <v>8326.68</v>
      </c>
      <c r="H111" s="24">
        <v>0.19</v>
      </c>
      <c r="I111" s="31"/>
      <c r="J111" s="31"/>
      <c r="K111" s="35"/>
    </row>
    <row r="112" spans="2:11" x14ac:dyDescent="0.3">
      <c r="B112" s="8" t="s">
        <v>943</v>
      </c>
      <c r="C112" s="61" t="s">
        <v>944</v>
      </c>
      <c r="D112" s="55" t="s">
        <v>945</v>
      </c>
      <c r="E112" s="6" t="s">
        <v>61</v>
      </c>
      <c r="F112" s="19">
        <v>695625</v>
      </c>
      <c r="G112" s="24">
        <v>8248.7199999999993</v>
      </c>
      <c r="H112" s="24">
        <v>0.19</v>
      </c>
      <c r="I112" s="31"/>
      <c r="J112" s="31"/>
      <c r="K112" s="35"/>
    </row>
    <row r="113" spans="2:11" x14ac:dyDescent="0.3">
      <c r="B113" s="8" t="s">
        <v>2318</v>
      </c>
      <c r="C113" s="61" t="s">
        <v>2319</v>
      </c>
      <c r="D113" s="55" t="s">
        <v>2320</v>
      </c>
      <c r="E113" s="6" t="s">
        <v>87</v>
      </c>
      <c r="F113" s="19">
        <v>583500</v>
      </c>
      <c r="G113" s="24">
        <v>8152.08</v>
      </c>
      <c r="H113" s="24">
        <v>0.18</v>
      </c>
      <c r="I113" s="31"/>
      <c r="J113" s="31"/>
      <c r="K113" s="35"/>
    </row>
    <row r="114" spans="2:11" x14ac:dyDescent="0.3">
      <c r="B114" s="8" t="s">
        <v>1162</v>
      </c>
      <c r="C114" s="61" t="s">
        <v>1163</v>
      </c>
      <c r="D114" s="55" t="s">
        <v>1164</v>
      </c>
      <c r="E114" s="6" t="s">
        <v>120</v>
      </c>
      <c r="F114" s="19">
        <v>630000</v>
      </c>
      <c r="G114" s="24">
        <v>8103.69</v>
      </c>
      <c r="H114" s="24">
        <v>0.18</v>
      </c>
      <c r="I114" s="31"/>
      <c r="J114" s="31"/>
      <c r="K114" s="35"/>
    </row>
    <row r="115" spans="2:11" x14ac:dyDescent="0.3">
      <c r="B115" s="8" t="s">
        <v>58</v>
      </c>
      <c r="C115" s="61" t="s">
        <v>59</v>
      </c>
      <c r="D115" s="55" t="s">
        <v>60</v>
      </c>
      <c r="E115" s="6" t="s">
        <v>61</v>
      </c>
      <c r="F115" s="19">
        <v>617600</v>
      </c>
      <c r="G115" s="24">
        <v>8029.42</v>
      </c>
      <c r="H115" s="24">
        <v>0.18</v>
      </c>
      <c r="I115" s="31"/>
      <c r="J115" s="31"/>
      <c r="K115" s="35"/>
    </row>
    <row r="116" spans="2:11" x14ac:dyDescent="0.3">
      <c r="B116" s="8" t="s">
        <v>262</v>
      </c>
      <c r="C116" s="61" t="s">
        <v>263</v>
      </c>
      <c r="D116" s="55" t="s">
        <v>264</v>
      </c>
      <c r="E116" s="6" t="s">
        <v>120</v>
      </c>
      <c r="F116" s="19">
        <v>1980000</v>
      </c>
      <c r="G116" s="24">
        <v>7718.04</v>
      </c>
      <c r="H116" s="24">
        <v>0.17</v>
      </c>
      <c r="I116" s="31"/>
      <c r="J116" s="31"/>
      <c r="K116" s="35"/>
    </row>
    <row r="117" spans="2:11" x14ac:dyDescent="0.3">
      <c r="B117" s="8" t="s">
        <v>2321</v>
      </c>
      <c r="C117" s="61" t="s">
        <v>2322</v>
      </c>
      <c r="D117" s="55" t="s">
        <v>2323</v>
      </c>
      <c r="E117" s="6" t="s">
        <v>105</v>
      </c>
      <c r="F117" s="19">
        <v>293600</v>
      </c>
      <c r="G117" s="24">
        <v>7522.62</v>
      </c>
      <c r="H117" s="24">
        <v>0.17</v>
      </c>
      <c r="I117" s="31"/>
      <c r="J117" s="31"/>
      <c r="K117" s="35"/>
    </row>
    <row r="118" spans="2:11" x14ac:dyDescent="0.3">
      <c r="B118" s="8" t="s">
        <v>2324</v>
      </c>
      <c r="C118" s="61" t="s">
        <v>2325</v>
      </c>
      <c r="D118" s="55" t="s">
        <v>2326</v>
      </c>
      <c r="E118" s="6" t="s">
        <v>146</v>
      </c>
      <c r="F118" s="19">
        <v>758250</v>
      </c>
      <c r="G118" s="24">
        <v>7493.41</v>
      </c>
      <c r="H118" s="24">
        <v>0.17</v>
      </c>
      <c r="I118" s="31"/>
      <c r="J118" s="31"/>
      <c r="K118" s="35"/>
    </row>
    <row r="119" spans="2:11" x14ac:dyDescent="0.3">
      <c r="B119" s="8" t="s">
        <v>281</v>
      </c>
      <c r="C119" s="61" t="s">
        <v>282</v>
      </c>
      <c r="D119" s="55" t="s">
        <v>283</v>
      </c>
      <c r="E119" s="6" t="s">
        <v>128</v>
      </c>
      <c r="F119" s="19">
        <v>629200</v>
      </c>
      <c r="G119" s="24">
        <v>7478.04</v>
      </c>
      <c r="H119" s="24">
        <v>0.17</v>
      </c>
      <c r="I119" s="31"/>
      <c r="J119" s="31"/>
      <c r="K119" s="35"/>
    </row>
    <row r="120" spans="2:11" x14ac:dyDescent="0.3">
      <c r="B120" s="8" t="s">
        <v>339</v>
      </c>
      <c r="C120" s="61" t="s">
        <v>340</v>
      </c>
      <c r="D120" s="55" t="s">
        <v>341</v>
      </c>
      <c r="E120" s="6" t="s">
        <v>44</v>
      </c>
      <c r="F120" s="19">
        <v>3842800</v>
      </c>
      <c r="G120" s="24">
        <v>6765.25</v>
      </c>
      <c r="H120" s="24">
        <v>0.15</v>
      </c>
      <c r="I120" s="31"/>
      <c r="J120" s="31"/>
      <c r="K120" s="35"/>
    </row>
    <row r="121" spans="2:11" x14ac:dyDescent="0.3">
      <c r="B121" s="8" t="s">
        <v>480</v>
      </c>
      <c r="C121" s="61" t="s">
        <v>481</v>
      </c>
      <c r="D121" s="55" t="s">
        <v>482</v>
      </c>
      <c r="E121" s="6" t="s">
        <v>244</v>
      </c>
      <c r="F121" s="19">
        <v>246000</v>
      </c>
      <c r="G121" s="24">
        <v>6659.47</v>
      </c>
      <c r="H121" s="24">
        <v>0.15</v>
      </c>
      <c r="I121" s="31"/>
      <c r="J121" s="31"/>
      <c r="K121" s="35"/>
    </row>
    <row r="122" spans="2:11" x14ac:dyDescent="0.3">
      <c r="B122" s="8" t="s">
        <v>2327</v>
      </c>
      <c r="C122" s="61" t="s">
        <v>2328</v>
      </c>
      <c r="D122" s="55" t="s">
        <v>2329</v>
      </c>
      <c r="E122" s="6" t="s">
        <v>44</v>
      </c>
      <c r="F122" s="19">
        <v>8894725</v>
      </c>
      <c r="G122" s="24">
        <v>6535.84</v>
      </c>
      <c r="H122" s="24">
        <v>0.15</v>
      </c>
      <c r="I122" s="31"/>
      <c r="J122" s="31"/>
      <c r="K122" s="35"/>
    </row>
    <row r="123" spans="2:11" x14ac:dyDescent="0.3">
      <c r="B123" s="8" t="s">
        <v>2330</v>
      </c>
      <c r="C123" s="61" t="s">
        <v>2331</v>
      </c>
      <c r="D123" s="55" t="s">
        <v>2332</v>
      </c>
      <c r="E123" s="6" t="s">
        <v>87</v>
      </c>
      <c r="F123" s="19">
        <v>61200</v>
      </c>
      <c r="G123" s="24">
        <v>6443.14</v>
      </c>
      <c r="H123" s="24">
        <v>0.15</v>
      </c>
      <c r="I123" s="31"/>
      <c r="J123" s="31"/>
      <c r="K123" s="35"/>
    </row>
    <row r="124" spans="2:11" x14ac:dyDescent="0.3">
      <c r="B124" s="8" t="s">
        <v>1014</v>
      </c>
      <c r="C124" s="61" t="s">
        <v>1015</v>
      </c>
      <c r="D124" s="55" t="s">
        <v>1016</v>
      </c>
      <c r="E124" s="6" t="s">
        <v>170</v>
      </c>
      <c r="F124" s="19">
        <v>668825</v>
      </c>
      <c r="G124" s="24">
        <v>6304.68</v>
      </c>
      <c r="H124" s="24">
        <v>0.14000000000000001</v>
      </c>
      <c r="I124" s="31"/>
      <c r="J124" s="31"/>
      <c r="K124" s="35"/>
    </row>
    <row r="125" spans="2:11" x14ac:dyDescent="0.3">
      <c r="B125" s="8" t="s">
        <v>2333</v>
      </c>
      <c r="C125" s="61" t="s">
        <v>658</v>
      </c>
      <c r="D125" s="55" t="s">
        <v>2334</v>
      </c>
      <c r="E125" s="6" t="s">
        <v>128</v>
      </c>
      <c r="F125" s="19">
        <v>16075</v>
      </c>
      <c r="G125" s="24">
        <v>5855.32</v>
      </c>
      <c r="H125" s="24">
        <v>0.13</v>
      </c>
      <c r="I125" s="31"/>
      <c r="J125" s="31"/>
      <c r="K125" s="35"/>
    </row>
    <row r="126" spans="2:11" x14ac:dyDescent="0.3">
      <c r="B126" s="8" t="s">
        <v>913</v>
      </c>
      <c r="C126" s="61" t="s">
        <v>914</v>
      </c>
      <c r="D126" s="55" t="s">
        <v>915</v>
      </c>
      <c r="E126" s="6" t="s">
        <v>124</v>
      </c>
      <c r="F126" s="19">
        <v>450000</v>
      </c>
      <c r="G126" s="24">
        <v>5812.65</v>
      </c>
      <c r="H126" s="24">
        <v>0.13</v>
      </c>
      <c r="I126" s="31"/>
      <c r="J126" s="31"/>
      <c r="K126" s="35"/>
    </row>
    <row r="127" spans="2:11" x14ac:dyDescent="0.3">
      <c r="B127" s="8" t="s">
        <v>2335</v>
      </c>
      <c r="C127" s="61" t="s">
        <v>2336</v>
      </c>
      <c r="D127" s="55" t="s">
        <v>2337</v>
      </c>
      <c r="E127" s="6" t="s">
        <v>101</v>
      </c>
      <c r="F127" s="19">
        <v>6070350</v>
      </c>
      <c r="G127" s="24">
        <v>5592.61</v>
      </c>
      <c r="H127" s="24">
        <v>0.13</v>
      </c>
      <c r="I127" s="31"/>
      <c r="J127" s="31"/>
      <c r="K127" s="35"/>
    </row>
    <row r="128" spans="2:11" x14ac:dyDescent="0.3">
      <c r="B128" s="8" t="s">
        <v>1153</v>
      </c>
      <c r="C128" s="61" t="s">
        <v>1154</v>
      </c>
      <c r="D128" s="55" t="s">
        <v>1155</v>
      </c>
      <c r="E128" s="6" t="s">
        <v>113</v>
      </c>
      <c r="F128" s="19">
        <v>272250</v>
      </c>
      <c r="G128" s="24">
        <v>5546.28</v>
      </c>
      <c r="H128" s="24">
        <v>0.12</v>
      </c>
      <c r="I128" s="31"/>
      <c r="J128" s="31"/>
      <c r="K128" s="35"/>
    </row>
    <row r="129" spans="2:11" x14ac:dyDescent="0.3">
      <c r="B129" s="8" t="s">
        <v>150</v>
      </c>
      <c r="C129" s="61" t="s">
        <v>151</v>
      </c>
      <c r="D129" s="55" t="s">
        <v>152</v>
      </c>
      <c r="E129" s="6" t="s">
        <v>153</v>
      </c>
      <c r="F129" s="19">
        <v>2065625</v>
      </c>
      <c r="G129" s="24">
        <v>5483.82</v>
      </c>
      <c r="H129" s="24">
        <v>0.12</v>
      </c>
      <c r="I129" s="31"/>
      <c r="J129" s="31"/>
      <c r="K129" s="35"/>
    </row>
    <row r="130" spans="2:11" x14ac:dyDescent="0.3">
      <c r="B130" s="8" t="s">
        <v>2338</v>
      </c>
      <c r="C130" s="61" t="s">
        <v>1742</v>
      </c>
      <c r="D130" s="55" t="s">
        <v>2339</v>
      </c>
      <c r="E130" s="6" t="s">
        <v>44</v>
      </c>
      <c r="F130" s="19">
        <v>567000</v>
      </c>
      <c r="G130" s="24">
        <v>5433.84</v>
      </c>
      <c r="H130" s="24">
        <v>0.12</v>
      </c>
      <c r="I130" s="31"/>
      <c r="J130" s="31"/>
      <c r="K130" s="35"/>
    </row>
    <row r="131" spans="2:11" x14ac:dyDescent="0.3">
      <c r="B131" s="8" t="s">
        <v>1064</v>
      </c>
      <c r="C131" s="61" t="s">
        <v>1065</v>
      </c>
      <c r="D131" s="55" t="s">
        <v>1066</v>
      </c>
      <c r="E131" s="6" t="s">
        <v>255</v>
      </c>
      <c r="F131" s="19">
        <v>378000</v>
      </c>
      <c r="G131" s="24">
        <v>5219.42</v>
      </c>
      <c r="H131" s="24">
        <v>0.12</v>
      </c>
      <c r="I131" s="31"/>
      <c r="J131" s="31"/>
      <c r="K131" s="35"/>
    </row>
    <row r="132" spans="2:11" x14ac:dyDescent="0.3">
      <c r="B132" s="8" t="s">
        <v>477</v>
      </c>
      <c r="C132" s="61" t="s">
        <v>478</v>
      </c>
      <c r="D132" s="55" t="s">
        <v>479</v>
      </c>
      <c r="E132" s="6" t="s">
        <v>113</v>
      </c>
      <c r="F132" s="19">
        <v>587300</v>
      </c>
      <c r="G132" s="24">
        <v>4988.53</v>
      </c>
      <c r="H132" s="24">
        <v>0.11</v>
      </c>
      <c r="I132" s="31"/>
      <c r="J132" s="31"/>
      <c r="K132" s="35"/>
    </row>
    <row r="133" spans="2:11" x14ac:dyDescent="0.3">
      <c r="B133" s="8" t="s">
        <v>630</v>
      </c>
      <c r="C133" s="61" t="s">
        <v>631</v>
      </c>
      <c r="D133" s="55" t="s">
        <v>632</v>
      </c>
      <c r="E133" s="6" t="s">
        <v>170</v>
      </c>
      <c r="F133" s="19">
        <v>435750</v>
      </c>
      <c r="G133" s="24">
        <v>4758.17</v>
      </c>
      <c r="H133" s="24">
        <v>0.11</v>
      </c>
      <c r="I133" s="31"/>
      <c r="J133" s="31"/>
      <c r="K133" s="35"/>
    </row>
    <row r="134" spans="2:11" x14ac:dyDescent="0.3">
      <c r="B134" s="8" t="s">
        <v>303</v>
      </c>
      <c r="C134" s="61" t="s">
        <v>304</v>
      </c>
      <c r="D134" s="55" t="s">
        <v>305</v>
      </c>
      <c r="E134" s="6" t="s">
        <v>209</v>
      </c>
      <c r="F134" s="19">
        <v>1074850</v>
      </c>
      <c r="G134" s="24">
        <v>4658.3999999999996</v>
      </c>
      <c r="H134" s="24">
        <v>0.1</v>
      </c>
      <c r="I134" s="31"/>
      <c r="J134" s="31"/>
      <c r="K134" s="35"/>
    </row>
    <row r="135" spans="2:11" x14ac:dyDescent="0.3">
      <c r="B135" s="8" t="s">
        <v>1098</v>
      </c>
      <c r="C135" s="61" t="s">
        <v>1099</v>
      </c>
      <c r="D135" s="55" t="s">
        <v>1100</v>
      </c>
      <c r="E135" s="6" t="s">
        <v>470</v>
      </c>
      <c r="F135" s="19">
        <v>723570</v>
      </c>
      <c r="G135" s="24">
        <v>4612.04</v>
      </c>
      <c r="H135" s="24">
        <v>0.1</v>
      </c>
      <c r="I135" s="31"/>
      <c r="J135" s="31"/>
      <c r="K135" s="35"/>
    </row>
    <row r="136" spans="2:11" x14ac:dyDescent="0.3">
      <c r="B136" s="8" t="s">
        <v>409</v>
      </c>
      <c r="C136" s="61" t="s">
        <v>410</v>
      </c>
      <c r="D136" s="55" t="s">
        <v>411</v>
      </c>
      <c r="E136" s="6" t="s">
        <v>120</v>
      </c>
      <c r="F136" s="19">
        <v>340875</v>
      </c>
      <c r="G136" s="24">
        <v>4595.68</v>
      </c>
      <c r="H136" s="24">
        <v>0.1</v>
      </c>
      <c r="I136" s="31"/>
      <c r="J136" s="31"/>
      <c r="K136" s="35"/>
    </row>
    <row r="137" spans="2:11" x14ac:dyDescent="0.3">
      <c r="B137" s="8" t="s">
        <v>2340</v>
      </c>
      <c r="C137" s="61" t="s">
        <v>2341</v>
      </c>
      <c r="D137" s="55" t="s">
        <v>2342</v>
      </c>
      <c r="E137" s="6" t="s">
        <v>57</v>
      </c>
      <c r="F137" s="19">
        <v>4907500</v>
      </c>
      <c r="G137" s="24">
        <v>4547.78</v>
      </c>
      <c r="H137" s="24">
        <v>0.1</v>
      </c>
      <c r="I137" s="31"/>
      <c r="J137" s="31"/>
      <c r="K137" s="35"/>
    </row>
    <row r="138" spans="2:11" x14ac:dyDescent="0.3">
      <c r="B138" s="8" t="s">
        <v>259</v>
      </c>
      <c r="C138" s="61" t="s">
        <v>260</v>
      </c>
      <c r="D138" s="55" t="s">
        <v>261</v>
      </c>
      <c r="E138" s="6" t="s">
        <v>181</v>
      </c>
      <c r="F138" s="19">
        <v>373500</v>
      </c>
      <c r="G138" s="24">
        <v>4547.3599999999997</v>
      </c>
      <c r="H138" s="24">
        <v>0.1</v>
      </c>
      <c r="I138" s="31"/>
      <c r="J138" s="31"/>
      <c r="K138" s="35"/>
    </row>
    <row r="139" spans="2:11" x14ac:dyDescent="0.3">
      <c r="B139" s="8" t="s">
        <v>2343</v>
      </c>
      <c r="C139" s="61" t="s">
        <v>2344</v>
      </c>
      <c r="D139" s="55" t="s">
        <v>2345</v>
      </c>
      <c r="E139" s="6" t="s">
        <v>170</v>
      </c>
      <c r="F139" s="19">
        <v>1050000</v>
      </c>
      <c r="G139" s="24">
        <v>4433.1000000000004</v>
      </c>
      <c r="H139" s="24">
        <v>0.1</v>
      </c>
      <c r="I139" s="31"/>
      <c r="J139" s="31"/>
      <c r="K139" s="35"/>
    </row>
    <row r="140" spans="2:11" x14ac:dyDescent="0.3">
      <c r="B140" s="8" t="s">
        <v>2346</v>
      </c>
      <c r="C140" s="61" t="s">
        <v>2347</v>
      </c>
      <c r="D140" s="55" t="s">
        <v>2348</v>
      </c>
      <c r="E140" s="6" t="s">
        <v>101</v>
      </c>
      <c r="F140" s="19">
        <v>563500</v>
      </c>
      <c r="G140" s="24">
        <v>4119.1899999999996</v>
      </c>
      <c r="H140" s="24">
        <v>0.09</v>
      </c>
      <c r="I140" s="31"/>
      <c r="J140" s="31"/>
      <c r="K140" s="35"/>
    </row>
    <row r="141" spans="2:11" x14ac:dyDescent="0.3">
      <c r="B141" s="8" t="s">
        <v>2349</v>
      </c>
      <c r="C141" s="61" t="s">
        <v>2350</v>
      </c>
      <c r="D141" s="55" t="s">
        <v>2351</v>
      </c>
      <c r="E141" s="6" t="s">
        <v>174</v>
      </c>
      <c r="F141" s="19">
        <v>178000</v>
      </c>
      <c r="G141" s="24">
        <v>3960.32</v>
      </c>
      <c r="H141" s="24">
        <v>0.09</v>
      </c>
      <c r="I141" s="31"/>
      <c r="J141" s="31"/>
      <c r="K141" s="35"/>
    </row>
    <row r="142" spans="2:11" x14ac:dyDescent="0.3">
      <c r="B142" s="8" t="s">
        <v>2352</v>
      </c>
      <c r="C142" s="61" t="s">
        <v>2353</v>
      </c>
      <c r="D142" s="55" t="s">
        <v>2354</v>
      </c>
      <c r="E142" s="6" t="s">
        <v>120</v>
      </c>
      <c r="F142" s="19">
        <v>426600</v>
      </c>
      <c r="G142" s="24">
        <v>3931.97</v>
      </c>
      <c r="H142" s="24">
        <v>0.09</v>
      </c>
      <c r="I142" s="31"/>
      <c r="J142" s="31"/>
      <c r="K142" s="35"/>
    </row>
    <row r="143" spans="2:11" x14ac:dyDescent="0.3">
      <c r="B143" s="8" t="s">
        <v>265</v>
      </c>
      <c r="C143" s="61" t="s">
        <v>266</v>
      </c>
      <c r="D143" s="55" t="s">
        <v>267</v>
      </c>
      <c r="E143" s="6" t="s">
        <v>244</v>
      </c>
      <c r="F143" s="19">
        <v>135600</v>
      </c>
      <c r="G143" s="24">
        <v>3659.3</v>
      </c>
      <c r="H143" s="24">
        <v>0.08</v>
      </c>
      <c r="I143" s="31"/>
      <c r="J143" s="31"/>
      <c r="K143" s="35"/>
    </row>
    <row r="144" spans="2:11" x14ac:dyDescent="0.3">
      <c r="B144" s="8" t="s">
        <v>2355</v>
      </c>
      <c r="C144" s="61" t="s">
        <v>2356</v>
      </c>
      <c r="D144" s="55" t="s">
        <v>2357</v>
      </c>
      <c r="E144" s="6" t="s">
        <v>109</v>
      </c>
      <c r="F144" s="19">
        <v>42375</v>
      </c>
      <c r="G144" s="24">
        <v>3648.7</v>
      </c>
      <c r="H144" s="24">
        <v>0.08</v>
      </c>
      <c r="I144" s="31"/>
      <c r="J144" s="31"/>
      <c r="K144" s="35"/>
    </row>
    <row r="145" spans="2:11" x14ac:dyDescent="0.3">
      <c r="B145" s="8" t="s">
        <v>2358</v>
      </c>
      <c r="C145" s="61" t="s">
        <v>2359</v>
      </c>
      <c r="D145" s="55" t="s">
        <v>2360</v>
      </c>
      <c r="E145" s="6" t="s">
        <v>61</v>
      </c>
      <c r="F145" s="19">
        <v>156750</v>
      </c>
      <c r="G145" s="24">
        <v>3599.76</v>
      </c>
      <c r="H145" s="24">
        <v>0.08</v>
      </c>
      <c r="I145" s="31"/>
      <c r="J145" s="31"/>
      <c r="K145" s="35"/>
    </row>
    <row r="146" spans="2:11" x14ac:dyDescent="0.3">
      <c r="B146" s="8" t="s">
        <v>949</v>
      </c>
      <c r="C146" s="61" t="s">
        <v>950</v>
      </c>
      <c r="D146" s="55" t="s">
        <v>951</v>
      </c>
      <c r="E146" s="6" t="s">
        <v>153</v>
      </c>
      <c r="F146" s="19">
        <v>345375</v>
      </c>
      <c r="G146" s="24">
        <v>3555.98</v>
      </c>
      <c r="H146" s="24">
        <v>0.08</v>
      </c>
      <c r="I146" s="31"/>
      <c r="J146" s="31"/>
      <c r="K146" s="35"/>
    </row>
    <row r="147" spans="2:11" x14ac:dyDescent="0.3">
      <c r="B147" s="8" t="s">
        <v>178</v>
      </c>
      <c r="C147" s="61" t="s">
        <v>179</v>
      </c>
      <c r="D147" s="55" t="s">
        <v>180</v>
      </c>
      <c r="E147" s="6" t="s">
        <v>181</v>
      </c>
      <c r="F147" s="19">
        <v>140625</v>
      </c>
      <c r="G147" s="24">
        <v>3170.39</v>
      </c>
      <c r="H147" s="24">
        <v>7.0000000000000007E-2</v>
      </c>
      <c r="I147" s="31"/>
      <c r="J147" s="31"/>
      <c r="K147" s="35"/>
    </row>
    <row r="148" spans="2:11" x14ac:dyDescent="0.3">
      <c r="B148" s="8" t="s">
        <v>2361</v>
      </c>
      <c r="C148" s="61" t="s">
        <v>2362</v>
      </c>
      <c r="D148" s="55" t="s">
        <v>2363</v>
      </c>
      <c r="E148" s="6" t="s">
        <v>244</v>
      </c>
      <c r="F148" s="19">
        <v>237500</v>
      </c>
      <c r="G148" s="24">
        <v>3021.48</v>
      </c>
      <c r="H148" s="24">
        <v>7.0000000000000007E-2</v>
      </c>
      <c r="I148" s="31"/>
      <c r="J148" s="31"/>
      <c r="K148" s="35"/>
    </row>
    <row r="149" spans="2:11" x14ac:dyDescent="0.3">
      <c r="B149" s="8" t="s">
        <v>2364</v>
      </c>
      <c r="C149" s="61" t="s">
        <v>2365</v>
      </c>
      <c r="D149" s="55" t="s">
        <v>2366</v>
      </c>
      <c r="E149" s="6" t="s">
        <v>101</v>
      </c>
      <c r="F149" s="19">
        <v>10950</v>
      </c>
      <c r="G149" s="24">
        <v>2799.04</v>
      </c>
      <c r="H149" s="24">
        <v>0.06</v>
      </c>
      <c r="I149" s="31"/>
      <c r="J149" s="31"/>
      <c r="K149" s="35"/>
    </row>
    <row r="150" spans="2:11" x14ac:dyDescent="0.3">
      <c r="B150" s="8" t="s">
        <v>360</v>
      </c>
      <c r="C150" s="61" t="s">
        <v>361</v>
      </c>
      <c r="D150" s="55" t="s">
        <v>362</v>
      </c>
      <c r="E150" s="6" t="s">
        <v>244</v>
      </c>
      <c r="F150" s="19">
        <v>1180000</v>
      </c>
      <c r="G150" s="24">
        <v>2751.76</v>
      </c>
      <c r="H150" s="24">
        <v>0.06</v>
      </c>
      <c r="I150" s="31"/>
      <c r="J150" s="31"/>
      <c r="K150" s="35"/>
    </row>
    <row r="151" spans="2:11" x14ac:dyDescent="0.3">
      <c r="B151" s="8" t="s">
        <v>1076</v>
      </c>
      <c r="C151" s="61" t="s">
        <v>1077</v>
      </c>
      <c r="D151" s="55" t="s">
        <v>1078</v>
      </c>
      <c r="E151" s="6" t="s">
        <v>65</v>
      </c>
      <c r="F151" s="19">
        <v>46500</v>
      </c>
      <c r="G151" s="24">
        <v>2655.15</v>
      </c>
      <c r="H151" s="24">
        <v>0.06</v>
      </c>
      <c r="I151" s="31"/>
      <c r="J151" s="31"/>
      <c r="K151" s="35"/>
    </row>
    <row r="152" spans="2:11" x14ac:dyDescent="0.3">
      <c r="B152" s="8" t="s">
        <v>2367</v>
      </c>
      <c r="C152" s="61" t="s">
        <v>2368</v>
      </c>
      <c r="D152" s="55" t="s">
        <v>2369</v>
      </c>
      <c r="E152" s="6" t="s">
        <v>174</v>
      </c>
      <c r="F152" s="19">
        <v>68200</v>
      </c>
      <c r="G152" s="24">
        <v>2630.13</v>
      </c>
      <c r="H152" s="24">
        <v>0.06</v>
      </c>
      <c r="I152" s="31"/>
      <c r="J152" s="31"/>
      <c r="K152" s="35"/>
    </row>
    <row r="153" spans="2:11" x14ac:dyDescent="0.3">
      <c r="B153" s="8" t="s">
        <v>2370</v>
      </c>
      <c r="C153" s="61" t="s">
        <v>2371</v>
      </c>
      <c r="D153" s="55" t="s">
        <v>2372</v>
      </c>
      <c r="E153" s="6" t="s">
        <v>234</v>
      </c>
      <c r="F153" s="19">
        <v>3347200</v>
      </c>
      <c r="G153" s="24">
        <v>2521.4499999999998</v>
      </c>
      <c r="H153" s="24">
        <v>0.06</v>
      </c>
      <c r="I153" s="31"/>
      <c r="J153" s="31"/>
      <c r="K153" s="35"/>
    </row>
    <row r="154" spans="2:11" x14ac:dyDescent="0.3">
      <c r="B154" s="8" t="s">
        <v>2373</v>
      </c>
      <c r="C154" s="61" t="s">
        <v>2374</v>
      </c>
      <c r="D154" s="55" t="s">
        <v>2375</v>
      </c>
      <c r="E154" s="6" t="s">
        <v>61</v>
      </c>
      <c r="F154" s="19">
        <v>34875</v>
      </c>
      <c r="G154" s="24">
        <v>2417.54</v>
      </c>
      <c r="H154" s="24">
        <v>0.05</v>
      </c>
      <c r="I154" s="31"/>
      <c r="J154" s="31"/>
      <c r="K154" s="35"/>
    </row>
    <row r="155" spans="2:11" x14ac:dyDescent="0.3">
      <c r="B155" s="8" t="s">
        <v>157</v>
      </c>
      <c r="C155" s="61" t="s">
        <v>158</v>
      </c>
      <c r="D155" s="55" t="s">
        <v>159</v>
      </c>
      <c r="E155" s="6" t="s">
        <v>146</v>
      </c>
      <c r="F155" s="19">
        <v>127325</v>
      </c>
      <c r="G155" s="24">
        <v>2204</v>
      </c>
      <c r="H155" s="24">
        <v>0.05</v>
      </c>
      <c r="I155" s="31"/>
      <c r="J155" s="31"/>
      <c r="K155" s="35"/>
    </row>
    <row r="156" spans="2:11" x14ac:dyDescent="0.3">
      <c r="B156" s="8" t="s">
        <v>2070</v>
      </c>
      <c r="C156" s="61" t="s">
        <v>2071</v>
      </c>
      <c r="D156" s="55" t="s">
        <v>2072</v>
      </c>
      <c r="E156" s="6" t="s">
        <v>44</v>
      </c>
      <c r="F156" s="19">
        <v>735000</v>
      </c>
      <c r="G156" s="24">
        <v>2203.9</v>
      </c>
      <c r="H156" s="24">
        <v>0.05</v>
      </c>
      <c r="I156" s="31"/>
      <c r="J156" s="31"/>
      <c r="K156" s="35"/>
    </row>
    <row r="157" spans="2:11" x14ac:dyDescent="0.3">
      <c r="B157" s="8" t="s">
        <v>2376</v>
      </c>
      <c r="C157" s="61" t="s">
        <v>2377</v>
      </c>
      <c r="D157" s="55" t="s">
        <v>2378</v>
      </c>
      <c r="E157" s="6" t="s">
        <v>244</v>
      </c>
      <c r="F157" s="19">
        <v>199000</v>
      </c>
      <c r="G157" s="24">
        <v>2196.16</v>
      </c>
      <c r="H157" s="24">
        <v>0.05</v>
      </c>
      <c r="I157" s="31"/>
      <c r="J157" s="31"/>
      <c r="K157" s="35"/>
    </row>
    <row r="158" spans="2:11" x14ac:dyDescent="0.3">
      <c r="B158" s="8" t="s">
        <v>2181</v>
      </c>
      <c r="C158" s="61" t="s">
        <v>2182</v>
      </c>
      <c r="D158" s="55" t="s">
        <v>2183</v>
      </c>
      <c r="E158" s="6" t="s">
        <v>166</v>
      </c>
      <c r="F158" s="19">
        <v>374400</v>
      </c>
      <c r="G158" s="24">
        <v>2191.92</v>
      </c>
      <c r="H158" s="24">
        <v>0.05</v>
      </c>
      <c r="I158" s="31"/>
      <c r="J158" s="31"/>
      <c r="K158" s="35"/>
    </row>
    <row r="159" spans="2:11" x14ac:dyDescent="0.3">
      <c r="B159" s="8" t="s">
        <v>2379</v>
      </c>
      <c r="C159" s="61" t="s">
        <v>2380</v>
      </c>
      <c r="D159" s="55" t="s">
        <v>2381</v>
      </c>
      <c r="E159" s="6" t="s">
        <v>146</v>
      </c>
      <c r="F159" s="19">
        <v>138600</v>
      </c>
      <c r="G159" s="24">
        <v>1930.7</v>
      </c>
      <c r="H159" s="24">
        <v>0.04</v>
      </c>
      <c r="I159" s="31"/>
      <c r="J159" s="31"/>
      <c r="K159" s="35"/>
    </row>
    <row r="160" spans="2:11" x14ac:dyDescent="0.3">
      <c r="B160" s="8" t="s">
        <v>228</v>
      </c>
      <c r="C160" s="61" t="s">
        <v>229</v>
      </c>
      <c r="D160" s="55" t="s">
        <v>230</v>
      </c>
      <c r="E160" s="6" t="s">
        <v>120</v>
      </c>
      <c r="F160" s="19">
        <v>31875</v>
      </c>
      <c r="G160" s="24">
        <v>1797.59</v>
      </c>
      <c r="H160" s="24">
        <v>0.04</v>
      </c>
      <c r="I160" s="31"/>
      <c r="J160" s="31"/>
      <c r="K160" s="35"/>
    </row>
    <row r="161" spans="2:11" x14ac:dyDescent="0.3">
      <c r="B161" s="8" t="s">
        <v>2382</v>
      </c>
      <c r="C161" s="61" t="s">
        <v>2383</v>
      </c>
      <c r="D161" s="55" t="s">
        <v>2384</v>
      </c>
      <c r="E161" s="6" t="s">
        <v>72</v>
      </c>
      <c r="F161" s="19">
        <v>16450</v>
      </c>
      <c r="G161" s="24">
        <v>1777.26</v>
      </c>
      <c r="H161" s="24">
        <v>0.04</v>
      </c>
      <c r="I161" s="31"/>
      <c r="J161" s="31"/>
      <c r="K161" s="35"/>
    </row>
    <row r="162" spans="2:11" x14ac:dyDescent="0.3">
      <c r="B162" s="8" t="s">
        <v>946</v>
      </c>
      <c r="C162" s="61" t="s">
        <v>947</v>
      </c>
      <c r="D162" s="55" t="s">
        <v>948</v>
      </c>
      <c r="E162" s="6" t="s">
        <v>61</v>
      </c>
      <c r="F162" s="19">
        <v>115500</v>
      </c>
      <c r="G162" s="24">
        <v>1604.41</v>
      </c>
      <c r="H162" s="24">
        <v>0.04</v>
      </c>
      <c r="I162" s="31"/>
      <c r="J162" s="31"/>
      <c r="K162" s="35"/>
    </row>
    <row r="163" spans="2:11" x14ac:dyDescent="0.3">
      <c r="B163" s="8" t="s">
        <v>357</v>
      </c>
      <c r="C163" s="61" t="s">
        <v>358</v>
      </c>
      <c r="D163" s="55" t="s">
        <v>359</v>
      </c>
      <c r="E163" s="6" t="s">
        <v>87</v>
      </c>
      <c r="F163" s="19">
        <v>74750</v>
      </c>
      <c r="G163" s="24">
        <v>1451.05</v>
      </c>
      <c r="H163" s="24">
        <v>0.03</v>
      </c>
      <c r="I163" s="31"/>
      <c r="J163" s="31"/>
      <c r="K163" s="35"/>
    </row>
    <row r="164" spans="2:11" x14ac:dyDescent="0.3">
      <c r="B164" s="8" t="s">
        <v>2385</v>
      </c>
      <c r="C164" s="61" t="s">
        <v>2386</v>
      </c>
      <c r="D164" s="55" t="s">
        <v>2387</v>
      </c>
      <c r="E164" s="6" t="s">
        <v>72</v>
      </c>
      <c r="F164" s="19">
        <v>495000</v>
      </c>
      <c r="G164" s="24">
        <v>1405.55</v>
      </c>
      <c r="H164" s="24">
        <v>0.03</v>
      </c>
      <c r="I164" s="31"/>
      <c r="J164" s="31"/>
      <c r="K164" s="35"/>
    </row>
    <row r="165" spans="2:11" x14ac:dyDescent="0.3">
      <c r="B165" s="8" t="s">
        <v>2388</v>
      </c>
      <c r="C165" s="61" t="s">
        <v>2389</v>
      </c>
      <c r="D165" s="55" t="s">
        <v>2390</v>
      </c>
      <c r="E165" s="6" t="s">
        <v>244</v>
      </c>
      <c r="F165" s="19">
        <v>200250</v>
      </c>
      <c r="G165" s="24">
        <v>1356.89</v>
      </c>
      <c r="H165" s="24">
        <v>0.03</v>
      </c>
      <c r="I165" s="31"/>
      <c r="J165" s="31"/>
      <c r="K165" s="35"/>
    </row>
    <row r="166" spans="2:11" x14ac:dyDescent="0.3">
      <c r="B166" s="8" t="s">
        <v>271</v>
      </c>
      <c r="C166" s="61" t="s">
        <v>272</v>
      </c>
      <c r="D166" s="55" t="s">
        <v>273</v>
      </c>
      <c r="E166" s="6" t="s">
        <v>274</v>
      </c>
      <c r="F166" s="19">
        <v>55200</v>
      </c>
      <c r="G166" s="24">
        <v>1290.6300000000001</v>
      </c>
      <c r="H166" s="24">
        <v>0.03</v>
      </c>
      <c r="I166" s="31"/>
      <c r="J166" s="31"/>
      <c r="K166" s="35"/>
    </row>
    <row r="167" spans="2:11" x14ac:dyDescent="0.3">
      <c r="B167" s="8" t="s">
        <v>2391</v>
      </c>
      <c r="C167" s="61" t="s">
        <v>1489</v>
      </c>
      <c r="D167" s="55" t="s">
        <v>2392</v>
      </c>
      <c r="E167" s="6" t="s">
        <v>44</v>
      </c>
      <c r="F167" s="19">
        <v>130900</v>
      </c>
      <c r="G167" s="24">
        <v>1252.3900000000001</v>
      </c>
      <c r="H167" s="24">
        <v>0.03</v>
      </c>
      <c r="I167" s="31"/>
      <c r="J167" s="31"/>
      <c r="K167" s="35"/>
    </row>
    <row r="168" spans="2:11" x14ac:dyDescent="0.3">
      <c r="B168" s="8" t="s">
        <v>2393</v>
      </c>
      <c r="C168" s="61" t="s">
        <v>2394</v>
      </c>
      <c r="D168" s="55" t="s">
        <v>2395</v>
      </c>
      <c r="E168" s="6" t="s">
        <v>101</v>
      </c>
      <c r="F168" s="19">
        <v>46025</v>
      </c>
      <c r="G168" s="24">
        <v>1246.96</v>
      </c>
      <c r="H168" s="24">
        <v>0.03</v>
      </c>
      <c r="I168" s="31"/>
      <c r="J168" s="31"/>
      <c r="K168" s="35"/>
    </row>
    <row r="169" spans="2:11" x14ac:dyDescent="0.3">
      <c r="B169" s="8" t="s">
        <v>483</v>
      </c>
      <c r="C169" s="61" t="s">
        <v>484</v>
      </c>
      <c r="D169" s="55" t="s">
        <v>485</v>
      </c>
      <c r="E169" s="6" t="s">
        <v>109</v>
      </c>
      <c r="F169" s="19">
        <v>25400</v>
      </c>
      <c r="G169" s="24">
        <v>1244.17</v>
      </c>
      <c r="H169" s="24">
        <v>0.03</v>
      </c>
      <c r="I169" s="31"/>
      <c r="J169" s="31"/>
      <c r="K169" s="35"/>
    </row>
    <row r="170" spans="2:11" x14ac:dyDescent="0.3">
      <c r="B170" s="8" t="s">
        <v>2396</v>
      </c>
      <c r="C170" s="61" t="s">
        <v>2397</v>
      </c>
      <c r="D170" s="55" t="s">
        <v>2398</v>
      </c>
      <c r="E170" s="6" t="s">
        <v>87</v>
      </c>
      <c r="F170" s="19">
        <v>12800</v>
      </c>
      <c r="G170" s="24">
        <v>1020.67</v>
      </c>
      <c r="H170" s="24">
        <v>0.02</v>
      </c>
      <c r="I170" s="31"/>
      <c r="J170" s="31"/>
      <c r="K170" s="35"/>
    </row>
    <row r="171" spans="2:11" x14ac:dyDescent="0.3">
      <c r="B171" s="8" t="s">
        <v>378</v>
      </c>
      <c r="C171" s="61" t="s">
        <v>379</v>
      </c>
      <c r="D171" s="55" t="s">
        <v>380</v>
      </c>
      <c r="E171" s="6" t="s">
        <v>61</v>
      </c>
      <c r="F171" s="19">
        <v>20100</v>
      </c>
      <c r="G171" s="24">
        <v>951.33</v>
      </c>
      <c r="H171" s="24">
        <v>0.02</v>
      </c>
      <c r="I171" s="31"/>
      <c r="J171" s="31"/>
      <c r="K171" s="35"/>
    </row>
    <row r="172" spans="2:11" x14ac:dyDescent="0.3">
      <c r="B172" s="8" t="s">
        <v>231</v>
      </c>
      <c r="C172" s="61" t="s">
        <v>232</v>
      </c>
      <c r="D172" s="55" t="s">
        <v>233</v>
      </c>
      <c r="E172" s="6" t="s">
        <v>234</v>
      </c>
      <c r="F172" s="19">
        <v>58650</v>
      </c>
      <c r="G172" s="24">
        <v>918.69</v>
      </c>
      <c r="H172" s="24">
        <v>0.02</v>
      </c>
      <c r="I172" s="31"/>
      <c r="J172" s="31"/>
      <c r="K172" s="35"/>
    </row>
    <row r="173" spans="2:11" x14ac:dyDescent="0.3">
      <c r="B173" s="8" t="s">
        <v>92</v>
      </c>
      <c r="C173" s="61" t="s">
        <v>93</v>
      </c>
      <c r="D173" s="55" t="s">
        <v>94</v>
      </c>
      <c r="E173" s="6" t="s">
        <v>65</v>
      </c>
      <c r="F173" s="19">
        <v>10300</v>
      </c>
      <c r="G173" s="24">
        <v>825.08</v>
      </c>
      <c r="H173" s="24">
        <v>0.02</v>
      </c>
      <c r="I173" s="31"/>
      <c r="J173" s="31"/>
      <c r="K173" s="35"/>
    </row>
    <row r="174" spans="2:11" x14ac:dyDescent="0.3">
      <c r="B174" s="8" t="s">
        <v>1092</v>
      </c>
      <c r="C174" s="61" t="s">
        <v>1093</v>
      </c>
      <c r="D174" s="55" t="s">
        <v>1094</v>
      </c>
      <c r="E174" s="6" t="s">
        <v>244</v>
      </c>
      <c r="F174" s="19">
        <v>648750</v>
      </c>
      <c r="G174" s="24">
        <v>815.09</v>
      </c>
      <c r="H174" s="24">
        <v>0.02</v>
      </c>
      <c r="I174" s="31"/>
      <c r="J174" s="31"/>
      <c r="K174" s="35"/>
    </row>
    <row r="175" spans="2:11" x14ac:dyDescent="0.3">
      <c r="B175" s="8" t="s">
        <v>147</v>
      </c>
      <c r="C175" s="61" t="s">
        <v>148</v>
      </c>
      <c r="D175" s="55" t="s">
        <v>149</v>
      </c>
      <c r="E175" s="6" t="s">
        <v>87</v>
      </c>
      <c r="F175" s="19">
        <v>50250</v>
      </c>
      <c r="G175" s="24">
        <v>784.55</v>
      </c>
      <c r="H175" s="24">
        <v>0.02</v>
      </c>
      <c r="I175" s="31"/>
      <c r="J175" s="31"/>
      <c r="K175" s="35"/>
    </row>
    <row r="176" spans="2:11" x14ac:dyDescent="0.3">
      <c r="B176" s="8" t="s">
        <v>114</v>
      </c>
      <c r="C176" s="61" t="s">
        <v>115</v>
      </c>
      <c r="D176" s="55" t="s">
        <v>116</v>
      </c>
      <c r="E176" s="6" t="s">
        <v>101</v>
      </c>
      <c r="F176" s="19">
        <v>22575</v>
      </c>
      <c r="G176" s="24">
        <v>771.75</v>
      </c>
      <c r="H176" s="24">
        <v>0.02</v>
      </c>
      <c r="I176" s="31"/>
      <c r="J176" s="31"/>
      <c r="K176" s="35"/>
    </row>
    <row r="177" spans="2:11" x14ac:dyDescent="0.3">
      <c r="B177" s="8" t="s">
        <v>2111</v>
      </c>
      <c r="C177" s="61" t="s">
        <v>2112</v>
      </c>
      <c r="D177" s="55" t="s">
        <v>2113</v>
      </c>
      <c r="E177" s="6" t="s">
        <v>433</v>
      </c>
      <c r="F177" s="19">
        <v>158200</v>
      </c>
      <c r="G177" s="24">
        <v>765.53</v>
      </c>
      <c r="H177" s="24">
        <v>0.02</v>
      </c>
      <c r="I177" s="31"/>
      <c r="J177" s="31"/>
      <c r="K177" s="35"/>
    </row>
    <row r="178" spans="2:11" x14ac:dyDescent="0.3">
      <c r="B178" s="8" t="s">
        <v>1168</v>
      </c>
      <c r="C178" s="61" t="s">
        <v>1169</v>
      </c>
      <c r="D178" s="55" t="s">
        <v>1170</v>
      </c>
      <c r="E178" s="6" t="s">
        <v>1171</v>
      </c>
      <c r="F178" s="19">
        <v>34937</v>
      </c>
      <c r="G178" s="24">
        <v>755.27</v>
      </c>
      <c r="H178" s="24">
        <v>0.02</v>
      </c>
      <c r="I178" s="31"/>
      <c r="J178" s="31"/>
      <c r="K178" s="35"/>
    </row>
    <row r="179" spans="2:11" x14ac:dyDescent="0.3">
      <c r="B179" s="8" t="s">
        <v>2399</v>
      </c>
      <c r="C179" s="61" t="s">
        <v>2400</v>
      </c>
      <c r="D179" s="55" t="s">
        <v>2401</v>
      </c>
      <c r="E179" s="6" t="s">
        <v>101</v>
      </c>
      <c r="F179" s="19">
        <v>102850</v>
      </c>
      <c r="G179" s="24">
        <v>745.87</v>
      </c>
      <c r="H179" s="24">
        <v>0.02</v>
      </c>
      <c r="I179" s="31"/>
      <c r="J179" s="31"/>
      <c r="K179" s="35"/>
    </row>
    <row r="180" spans="2:11" x14ac:dyDescent="0.3">
      <c r="B180" s="8" t="s">
        <v>2402</v>
      </c>
      <c r="C180" s="61" t="s">
        <v>2403</v>
      </c>
      <c r="D180" s="55" t="s">
        <v>2404</v>
      </c>
      <c r="E180" s="6" t="s">
        <v>72</v>
      </c>
      <c r="F180" s="19">
        <v>394050</v>
      </c>
      <c r="G180" s="24">
        <v>735.89</v>
      </c>
      <c r="H180" s="24">
        <v>0.02</v>
      </c>
      <c r="I180" s="31"/>
      <c r="J180" s="31"/>
      <c r="K180" s="35"/>
    </row>
    <row r="181" spans="2:11" x14ac:dyDescent="0.3">
      <c r="B181" s="8" t="s">
        <v>366</v>
      </c>
      <c r="C181" s="61" t="s">
        <v>367</v>
      </c>
      <c r="D181" s="55" t="s">
        <v>368</v>
      </c>
      <c r="E181" s="6" t="s">
        <v>61</v>
      </c>
      <c r="F181" s="19">
        <v>357000</v>
      </c>
      <c r="G181" s="24">
        <v>717.43</v>
      </c>
      <c r="H181" s="24">
        <v>0.02</v>
      </c>
      <c r="I181" s="31"/>
      <c r="J181" s="31"/>
      <c r="K181" s="35"/>
    </row>
    <row r="182" spans="2:11" x14ac:dyDescent="0.3">
      <c r="B182" s="8" t="s">
        <v>2405</v>
      </c>
      <c r="C182" s="61" t="s">
        <v>1514</v>
      </c>
      <c r="D182" s="55" t="s">
        <v>2406</v>
      </c>
      <c r="E182" s="6" t="s">
        <v>44</v>
      </c>
      <c r="F182" s="19">
        <v>70000</v>
      </c>
      <c r="G182" s="24">
        <v>693.35</v>
      </c>
      <c r="H182" s="24">
        <v>0.02</v>
      </c>
      <c r="I182" s="31"/>
      <c r="J182" s="31"/>
      <c r="K182" s="35"/>
    </row>
    <row r="183" spans="2:11" x14ac:dyDescent="0.3">
      <c r="B183" s="8" t="s">
        <v>102</v>
      </c>
      <c r="C183" s="61" t="s">
        <v>103</v>
      </c>
      <c r="D183" s="55" t="s">
        <v>104</v>
      </c>
      <c r="E183" s="6" t="s">
        <v>105</v>
      </c>
      <c r="F183" s="19">
        <v>41000</v>
      </c>
      <c r="G183" s="24">
        <v>611.72</v>
      </c>
      <c r="H183" s="24">
        <v>0.01</v>
      </c>
      <c r="I183" s="31"/>
      <c r="J183" s="31"/>
      <c r="K183" s="35"/>
    </row>
    <row r="184" spans="2:11" x14ac:dyDescent="0.3">
      <c r="B184" s="8" t="s">
        <v>212</v>
      </c>
      <c r="C184" s="61" t="s">
        <v>213</v>
      </c>
      <c r="D184" s="55" t="s">
        <v>214</v>
      </c>
      <c r="E184" s="6" t="s">
        <v>128</v>
      </c>
      <c r="F184" s="19">
        <v>30000</v>
      </c>
      <c r="G184" s="24">
        <v>573.36</v>
      </c>
      <c r="H184" s="24">
        <v>0.01</v>
      </c>
      <c r="I184" s="31"/>
      <c r="J184" s="31"/>
      <c r="K184" s="35"/>
    </row>
    <row r="185" spans="2:11" x14ac:dyDescent="0.3">
      <c r="B185" s="8" t="s">
        <v>2082</v>
      </c>
      <c r="C185" s="61" t="s">
        <v>2083</v>
      </c>
      <c r="D185" s="55" t="s">
        <v>2084</v>
      </c>
      <c r="E185" s="6" t="s">
        <v>76</v>
      </c>
      <c r="F185" s="19">
        <v>27625</v>
      </c>
      <c r="G185" s="24">
        <v>550.57000000000005</v>
      </c>
      <c r="H185" s="24">
        <v>0.01</v>
      </c>
      <c r="I185" s="31"/>
      <c r="J185" s="31"/>
      <c r="K185" s="35"/>
    </row>
    <row r="186" spans="2:11" x14ac:dyDescent="0.3">
      <c r="B186" s="8" t="s">
        <v>95</v>
      </c>
      <c r="C186" s="61" t="s">
        <v>96</v>
      </c>
      <c r="D186" s="55" t="s">
        <v>97</v>
      </c>
      <c r="E186" s="6" t="s">
        <v>61</v>
      </c>
      <c r="F186" s="19">
        <v>10650</v>
      </c>
      <c r="G186" s="24">
        <v>475.2</v>
      </c>
      <c r="H186" s="24">
        <v>0.01</v>
      </c>
      <c r="I186" s="31"/>
      <c r="J186" s="31"/>
      <c r="K186" s="35"/>
    </row>
    <row r="187" spans="2:11" x14ac:dyDescent="0.3">
      <c r="B187" s="8" t="s">
        <v>98</v>
      </c>
      <c r="C187" s="61" t="s">
        <v>99</v>
      </c>
      <c r="D187" s="55" t="s">
        <v>100</v>
      </c>
      <c r="E187" s="6" t="s">
        <v>101</v>
      </c>
      <c r="F187" s="19">
        <v>6625</v>
      </c>
      <c r="G187" s="24">
        <v>402.34</v>
      </c>
      <c r="H187" s="24">
        <v>0.01</v>
      </c>
      <c r="I187" s="31"/>
      <c r="J187" s="31"/>
      <c r="K187" s="35"/>
    </row>
    <row r="188" spans="2:11" x14ac:dyDescent="0.3">
      <c r="B188" s="8" t="s">
        <v>2407</v>
      </c>
      <c r="C188" s="61" t="s">
        <v>2408</v>
      </c>
      <c r="D188" s="55" t="s">
        <v>2409</v>
      </c>
      <c r="E188" s="6" t="s">
        <v>61</v>
      </c>
      <c r="F188" s="19">
        <v>8200</v>
      </c>
      <c r="G188" s="24">
        <v>370.07</v>
      </c>
      <c r="H188" s="24">
        <v>0.01</v>
      </c>
      <c r="I188" s="31"/>
      <c r="J188" s="31"/>
      <c r="K188" s="35"/>
    </row>
    <row r="189" spans="2:11" x14ac:dyDescent="0.3">
      <c r="B189" s="8" t="s">
        <v>592</v>
      </c>
      <c r="C189" s="61" t="s">
        <v>593</v>
      </c>
      <c r="D189" s="55" t="s">
        <v>594</v>
      </c>
      <c r="E189" s="6" t="s">
        <v>72</v>
      </c>
      <c r="F189" s="19">
        <v>9075</v>
      </c>
      <c r="G189" s="24">
        <v>304.33</v>
      </c>
      <c r="H189" s="24">
        <v>0.01</v>
      </c>
      <c r="I189" s="31"/>
      <c r="J189" s="31"/>
      <c r="K189" s="35"/>
    </row>
    <row r="190" spans="2:11" x14ac:dyDescent="0.3">
      <c r="B190" s="8" t="s">
        <v>2410</v>
      </c>
      <c r="C190" s="61" t="s">
        <v>2411</v>
      </c>
      <c r="D190" s="55" t="s">
        <v>2412</v>
      </c>
      <c r="E190" s="6" t="s">
        <v>87</v>
      </c>
      <c r="F190" s="19">
        <v>46550</v>
      </c>
      <c r="G190" s="24">
        <v>292.29000000000002</v>
      </c>
      <c r="H190" s="24">
        <v>0.01</v>
      </c>
      <c r="I190" s="31"/>
      <c r="J190" s="31"/>
      <c r="K190" s="35"/>
    </row>
    <row r="191" spans="2:11" x14ac:dyDescent="0.3">
      <c r="B191" s="8" t="s">
        <v>2413</v>
      </c>
      <c r="C191" s="61" t="s">
        <v>2414</v>
      </c>
      <c r="D191" s="55" t="s">
        <v>2415</v>
      </c>
      <c r="E191" s="6" t="s">
        <v>244</v>
      </c>
      <c r="F191" s="19">
        <v>18000</v>
      </c>
      <c r="G191" s="24">
        <v>224.08</v>
      </c>
      <c r="H191" s="24">
        <v>0.01</v>
      </c>
      <c r="I191" s="31"/>
      <c r="J191" s="31"/>
      <c r="K191" s="35"/>
    </row>
    <row r="192" spans="2:11" x14ac:dyDescent="0.3">
      <c r="B192" s="8" t="s">
        <v>1017</v>
      </c>
      <c r="C192" s="61" t="s">
        <v>1018</v>
      </c>
      <c r="D192" s="55" t="s">
        <v>1019</v>
      </c>
      <c r="E192" s="6" t="s">
        <v>120</v>
      </c>
      <c r="F192" s="19">
        <v>9450</v>
      </c>
      <c r="G192" s="24">
        <v>212.4</v>
      </c>
      <c r="H192" s="24" t="s">
        <v>4956</v>
      </c>
      <c r="I192" s="31"/>
      <c r="J192" s="31"/>
      <c r="K192" s="35"/>
    </row>
    <row r="193" spans="1:11" x14ac:dyDescent="0.3">
      <c r="B193" s="8" t="s">
        <v>2416</v>
      </c>
      <c r="C193" s="61" t="s">
        <v>1133</v>
      </c>
      <c r="D193" s="55" t="s">
        <v>2417</v>
      </c>
      <c r="E193" s="6" t="s">
        <v>44</v>
      </c>
      <c r="F193" s="19">
        <v>88500</v>
      </c>
      <c r="G193" s="24">
        <v>179.01</v>
      </c>
      <c r="H193" s="24" t="s">
        <v>4956</v>
      </c>
      <c r="I193" s="31"/>
      <c r="J193" s="31"/>
      <c r="K193" s="35"/>
    </row>
    <row r="194" spans="1:11" x14ac:dyDescent="0.3">
      <c r="B194" s="8" t="s">
        <v>222</v>
      </c>
      <c r="C194" s="61" t="s">
        <v>223</v>
      </c>
      <c r="D194" s="55" t="s">
        <v>224</v>
      </c>
      <c r="E194" s="6" t="s">
        <v>207</v>
      </c>
      <c r="F194" s="19">
        <v>11875</v>
      </c>
      <c r="G194" s="24">
        <v>147.75</v>
      </c>
      <c r="H194" s="24" t="s">
        <v>4956</v>
      </c>
      <c r="I194" s="31"/>
      <c r="J194" s="31"/>
      <c r="K194" s="35"/>
    </row>
    <row r="195" spans="1:11" x14ac:dyDescent="0.3">
      <c r="B195" s="8" t="s">
        <v>2418</v>
      </c>
      <c r="C195" s="61" t="s">
        <v>2419</v>
      </c>
      <c r="D195" s="55" t="s">
        <v>2420</v>
      </c>
      <c r="E195" s="6" t="s">
        <v>61</v>
      </c>
      <c r="F195" s="19">
        <v>19125</v>
      </c>
      <c r="G195" s="24">
        <v>147.47</v>
      </c>
      <c r="H195" s="24" t="s">
        <v>4956</v>
      </c>
      <c r="I195" s="31"/>
      <c r="J195" s="31"/>
      <c r="K195" s="35"/>
    </row>
    <row r="196" spans="1:11" x14ac:dyDescent="0.3">
      <c r="B196" s="8" t="s">
        <v>612</v>
      </c>
      <c r="C196" s="61" t="s">
        <v>613</v>
      </c>
      <c r="D196" s="55" t="s">
        <v>614</v>
      </c>
      <c r="E196" s="6" t="s">
        <v>153</v>
      </c>
      <c r="F196" s="19">
        <v>1950</v>
      </c>
      <c r="G196" s="24">
        <v>75.03</v>
      </c>
      <c r="H196" s="24" t="s">
        <v>4956</v>
      </c>
      <c r="I196" s="31"/>
      <c r="J196" s="31"/>
      <c r="K196" s="35"/>
    </row>
    <row r="197" spans="1:11" x14ac:dyDescent="0.3">
      <c r="B197" s="8" t="s">
        <v>2421</v>
      </c>
      <c r="C197" s="61" t="s">
        <v>2422</v>
      </c>
      <c r="D197" s="55" t="s">
        <v>2423</v>
      </c>
      <c r="E197" s="6" t="s">
        <v>244</v>
      </c>
      <c r="F197" s="19">
        <v>5500</v>
      </c>
      <c r="G197" s="24">
        <v>52.62</v>
      </c>
      <c r="H197" s="24" t="s">
        <v>4956</v>
      </c>
      <c r="I197" s="31"/>
      <c r="J197" s="31"/>
      <c r="K197" s="35"/>
    </row>
    <row r="198" spans="1:11" x14ac:dyDescent="0.3">
      <c r="B198" s="8" t="s">
        <v>1061</v>
      </c>
      <c r="C198" s="61" t="s">
        <v>1062</v>
      </c>
      <c r="D198" s="55" t="s">
        <v>1063</v>
      </c>
      <c r="E198" s="6" t="s">
        <v>65</v>
      </c>
      <c r="F198" s="19">
        <v>300</v>
      </c>
      <c r="G198" s="24">
        <v>29.92</v>
      </c>
      <c r="H198" s="24" t="s">
        <v>4956</v>
      </c>
      <c r="I198" s="31"/>
      <c r="J198" s="31"/>
      <c r="K198" s="35"/>
    </row>
    <row r="199" spans="1:11" x14ac:dyDescent="0.3">
      <c r="C199" s="59" t="s">
        <v>182</v>
      </c>
      <c r="D199" s="55"/>
      <c r="E199" s="6"/>
      <c r="F199" s="19"/>
      <c r="G199" s="25">
        <v>3166876.59</v>
      </c>
      <c r="H199" s="25">
        <v>71.27</v>
      </c>
      <c r="I199" s="31"/>
      <c r="J199" s="31"/>
      <c r="K199" s="35"/>
    </row>
    <row r="200" spans="1:11" x14ac:dyDescent="0.3">
      <c r="C200" s="58"/>
      <c r="D200" s="55"/>
      <c r="E200" s="6"/>
      <c r="F200" s="19"/>
      <c r="G200" s="24"/>
      <c r="H200" s="24"/>
      <c r="I200" s="31"/>
      <c r="J200" s="31"/>
      <c r="K200" s="35"/>
    </row>
    <row r="201" spans="1:11" x14ac:dyDescent="0.3">
      <c r="C201" s="59" t="s">
        <v>3</v>
      </c>
      <c r="D201" s="55"/>
      <c r="E201" s="6"/>
      <c r="F201" s="19"/>
      <c r="G201" s="24" t="s">
        <v>2</v>
      </c>
      <c r="H201" s="24" t="s">
        <v>2</v>
      </c>
      <c r="I201" s="31"/>
      <c r="J201" s="31"/>
      <c r="K201" s="35"/>
    </row>
    <row r="202" spans="1:11" x14ac:dyDescent="0.3">
      <c r="C202" s="58"/>
      <c r="D202" s="55"/>
      <c r="E202" s="6"/>
      <c r="F202" s="19"/>
      <c r="G202" s="24"/>
      <c r="H202" s="24"/>
      <c r="I202" s="31"/>
      <c r="J202" s="31"/>
      <c r="K202" s="35"/>
    </row>
    <row r="203" spans="1:11" x14ac:dyDescent="0.3">
      <c r="C203" s="59" t="s">
        <v>4</v>
      </c>
      <c r="D203" s="55"/>
      <c r="E203" s="6"/>
      <c r="F203" s="19"/>
      <c r="G203" s="24" t="s">
        <v>2</v>
      </c>
      <c r="H203" s="24" t="s">
        <v>2</v>
      </c>
      <c r="I203" s="31"/>
      <c r="J203" s="31"/>
      <c r="K203" s="35"/>
    </row>
    <row r="204" spans="1:11" x14ac:dyDescent="0.3">
      <c r="C204" s="58"/>
      <c r="D204" s="55"/>
      <c r="E204" s="6"/>
      <c r="F204" s="19"/>
      <c r="G204" s="24"/>
      <c r="H204" s="24"/>
      <c r="I204" s="31"/>
      <c r="J204" s="31"/>
      <c r="K204" s="35"/>
    </row>
    <row r="205" spans="1:11" x14ac:dyDescent="0.3">
      <c r="A205" s="10"/>
      <c r="B205" s="28"/>
      <c r="C205" s="59" t="s">
        <v>5</v>
      </c>
      <c r="D205" s="55"/>
      <c r="E205" s="6"/>
      <c r="F205" s="19"/>
      <c r="G205" s="24"/>
      <c r="H205" s="24"/>
      <c r="I205" s="31"/>
      <c r="J205" s="31"/>
      <c r="K205" s="35"/>
    </row>
    <row r="206" spans="1:11" x14ac:dyDescent="0.3">
      <c r="C206" s="60" t="s">
        <v>6</v>
      </c>
      <c r="D206" s="55"/>
      <c r="E206" s="6"/>
      <c r="F206" s="19"/>
      <c r="G206" s="24"/>
      <c r="H206" s="24"/>
      <c r="I206" s="31"/>
      <c r="J206" s="31"/>
      <c r="K206" s="35"/>
    </row>
    <row r="207" spans="1:11" x14ac:dyDescent="0.3">
      <c r="C207" s="60" t="s">
        <v>660</v>
      </c>
      <c r="D207" s="55"/>
      <c r="E207" s="6"/>
      <c r="F207" s="19"/>
      <c r="G207" s="24"/>
      <c r="H207" s="24"/>
      <c r="I207" s="31"/>
      <c r="J207" s="31"/>
      <c r="K207" s="35"/>
    </row>
    <row r="208" spans="1:11" x14ac:dyDescent="0.3">
      <c r="B208" s="8" t="s">
        <v>2424</v>
      </c>
      <c r="C208" s="61" t="s">
        <v>1954</v>
      </c>
      <c r="D208" s="55" t="s">
        <v>2425</v>
      </c>
      <c r="E208" s="6" t="s">
        <v>672</v>
      </c>
      <c r="F208" s="19">
        <v>30000</v>
      </c>
      <c r="G208" s="24">
        <v>30015.84</v>
      </c>
      <c r="H208" s="24">
        <v>0.68</v>
      </c>
      <c r="I208" s="31">
        <v>7.5949999999999998</v>
      </c>
      <c r="J208" s="31"/>
      <c r="K208" s="35" t="s">
        <v>664</v>
      </c>
    </row>
    <row r="209" spans="2:11" x14ac:dyDescent="0.3">
      <c r="B209" s="8" t="s">
        <v>2426</v>
      </c>
      <c r="C209" s="61" t="s">
        <v>720</v>
      </c>
      <c r="D209" s="55" t="s">
        <v>2427</v>
      </c>
      <c r="E209" s="6" t="s">
        <v>713</v>
      </c>
      <c r="F209" s="19">
        <v>15000</v>
      </c>
      <c r="G209" s="24">
        <v>15012.45</v>
      </c>
      <c r="H209" s="24">
        <v>0.34</v>
      </c>
      <c r="I209" s="31">
        <v>7.2500999999999998</v>
      </c>
      <c r="J209" s="31"/>
      <c r="K209" s="35"/>
    </row>
    <row r="210" spans="2:11" x14ac:dyDescent="0.3">
      <c r="B210" s="8" t="s">
        <v>1301</v>
      </c>
      <c r="C210" s="61" t="s">
        <v>711</v>
      </c>
      <c r="D210" s="55" t="s">
        <v>1302</v>
      </c>
      <c r="E210" s="6" t="s">
        <v>672</v>
      </c>
      <c r="F210" s="19">
        <v>7500</v>
      </c>
      <c r="G210" s="24">
        <v>7504.32</v>
      </c>
      <c r="H210" s="24">
        <v>0.17</v>
      </c>
      <c r="I210" s="31">
        <v>5.9699</v>
      </c>
      <c r="J210" s="31"/>
      <c r="K210" s="35" t="s">
        <v>664</v>
      </c>
    </row>
    <row r="211" spans="2:11" x14ac:dyDescent="0.3">
      <c r="B211" s="8" t="s">
        <v>2428</v>
      </c>
      <c r="C211" s="61" t="s">
        <v>2429</v>
      </c>
      <c r="D211" s="55" t="s">
        <v>2430</v>
      </c>
      <c r="E211" s="6" t="s">
        <v>682</v>
      </c>
      <c r="F211" s="19">
        <v>5000</v>
      </c>
      <c r="G211" s="24">
        <v>5003.53</v>
      </c>
      <c r="H211" s="24">
        <v>0.11</v>
      </c>
      <c r="I211" s="31">
        <v>7.67</v>
      </c>
      <c r="J211" s="31"/>
      <c r="K211" s="35" t="s">
        <v>664</v>
      </c>
    </row>
    <row r="212" spans="2:11" x14ac:dyDescent="0.3">
      <c r="C212" s="59" t="s">
        <v>182</v>
      </c>
      <c r="D212" s="55"/>
      <c r="E212" s="6"/>
      <c r="F212" s="19"/>
      <c r="G212" s="25">
        <v>57536.14</v>
      </c>
      <c r="H212" s="25">
        <v>1.3</v>
      </c>
      <c r="I212" s="31"/>
      <c r="J212" s="31"/>
      <c r="K212" s="35"/>
    </row>
    <row r="213" spans="2:11" x14ac:dyDescent="0.3">
      <c r="C213" s="58"/>
      <c r="D213" s="55"/>
      <c r="E213" s="6"/>
      <c r="F213" s="19"/>
      <c r="G213" s="24"/>
      <c r="H213" s="24"/>
      <c r="I213" s="31"/>
      <c r="J213" s="31"/>
      <c r="K213" s="35"/>
    </row>
    <row r="214" spans="2:11" x14ac:dyDescent="0.3">
      <c r="C214" s="60" t="s">
        <v>7</v>
      </c>
      <c r="D214" s="55"/>
      <c r="E214" s="6"/>
      <c r="F214" s="19"/>
      <c r="G214" s="24"/>
      <c r="H214" s="24"/>
      <c r="I214" s="31"/>
      <c r="J214" s="31"/>
      <c r="K214" s="35"/>
    </row>
    <row r="215" spans="2:11" x14ac:dyDescent="0.3">
      <c r="B215" s="8" t="s">
        <v>190</v>
      </c>
      <c r="C215" s="61" t="s">
        <v>82</v>
      </c>
      <c r="D215" s="55" t="s">
        <v>191</v>
      </c>
      <c r="E215" s="6" t="s">
        <v>192</v>
      </c>
      <c r="F215" s="19">
        <v>3025400</v>
      </c>
      <c r="G215" s="24">
        <v>310.77999999999997</v>
      </c>
      <c r="H215" s="24">
        <v>0.01</v>
      </c>
      <c r="I215" s="31">
        <v>6.33</v>
      </c>
      <c r="J215" s="31"/>
      <c r="K215" s="35" t="s">
        <v>4978</v>
      </c>
    </row>
    <row r="216" spans="2:11" x14ac:dyDescent="0.3">
      <c r="C216" s="59" t="s">
        <v>182</v>
      </c>
      <c r="D216" s="55"/>
      <c r="E216" s="6"/>
      <c r="F216" s="19"/>
      <c r="G216" s="25">
        <v>310.77999999999997</v>
      </c>
      <c r="H216" s="25">
        <v>0.01</v>
      </c>
      <c r="I216" s="31"/>
      <c r="J216" s="31"/>
      <c r="K216" s="35"/>
    </row>
    <row r="217" spans="2:11" x14ac:dyDescent="0.3">
      <c r="C217" s="58"/>
      <c r="D217" s="55"/>
      <c r="E217" s="6"/>
      <c r="F217" s="19"/>
      <c r="G217" s="24"/>
      <c r="H217" s="24"/>
      <c r="I217" s="31"/>
      <c r="J217" s="31"/>
      <c r="K217" s="35"/>
    </row>
    <row r="218" spans="2:11" x14ac:dyDescent="0.3">
      <c r="C218" s="59" t="s">
        <v>8</v>
      </c>
      <c r="D218" s="55"/>
      <c r="E218" s="6"/>
      <c r="F218" s="19"/>
      <c r="G218" s="24" t="s">
        <v>2</v>
      </c>
      <c r="H218" s="24" t="s">
        <v>2</v>
      </c>
      <c r="I218" s="31"/>
      <c r="J218" s="31"/>
      <c r="K218" s="35"/>
    </row>
    <row r="219" spans="2:11" x14ac:dyDescent="0.3">
      <c r="C219" s="58"/>
      <c r="D219" s="55"/>
      <c r="E219" s="6"/>
      <c r="F219" s="19"/>
      <c r="G219" s="24"/>
      <c r="H219" s="24"/>
      <c r="I219" s="31"/>
      <c r="J219" s="31"/>
      <c r="K219" s="35"/>
    </row>
    <row r="220" spans="2:11" x14ac:dyDescent="0.3">
      <c r="C220" s="59" t="s">
        <v>9</v>
      </c>
      <c r="D220" s="55"/>
      <c r="E220" s="6"/>
      <c r="F220" s="19"/>
      <c r="G220" s="24" t="s">
        <v>2</v>
      </c>
      <c r="H220" s="24" t="s">
        <v>2</v>
      </c>
      <c r="I220" s="31"/>
      <c r="J220" s="31"/>
      <c r="K220" s="35"/>
    </row>
    <row r="221" spans="2:11" x14ac:dyDescent="0.3">
      <c r="C221" s="58"/>
      <c r="D221" s="55"/>
      <c r="E221" s="6"/>
      <c r="F221" s="19"/>
      <c r="G221" s="24"/>
      <c r="H221" s="24"/>
      <c r="I221" s="31"/>
      <c r="J221" s="31"/>
      <c r="K221" s="35"/>
    </row>
    <row r="222" spans="2:11" x14ac:dyDescent="0.3">
      <c r="C222" s="59" t="s">
        <v>10</v>
      </c>
      <c r="D222" s="55"/>
      <c r="E222" s="6"/>
      <c r="F222" s="19"/>
      <c r="G222" s="24" t="s">
        <v>2</v>
      </c>
      <c r="H222" s="24" t="s">
        <v>2</v>
      </c>
      <c r="I222" s="31"/>
      <c r="J222" s="31"/>
      <c r="K222" s="35"/>
    </row>
    <row r="223" spans="2:11" x14ac:dyDescent="0.3">
      <c r="C223" s="58"/>
      <c r="D223" s="55"/>
      <c r="E223" s="6"/>
      <c r="F223" s="19"/>
      <c r="G223" s="24"/>
      <c r="H223" s="24"/>
      <c r="I223" s="31"/>
      <c r="J223" s="31"/>
      <c r="K223" s="35"/>
    </row>
    <row r="224" spans="2:11" x14ac:dyDescent="0.3">
      <c r="C224" s="59" t="s">
        <v>11</v>
      </c>
      <c r="D224" s="55"/>
      <c r="E224" s="6"/>
      <c r="F224" s="19"/>
      <c r="G224" s="24" t="s">
        <v>2</v>
      </c>
      <c r="H224" s="24" t="s">
        <v>2</v>
      </c>
      <c r="I224" s="31"/>
      <c r="J224" s="31"/>
      <c r="K224" s="35"/>
    </row>
    <row r="225" spans="1:11" x14ac:dyDescent="0.3">
      <c r="C225" s="58"/>
      <c r="D225" s="55"/>
      <c r="E225" s="6"/>
      <c r="F225" s="19"/>
      <c r="G225" s="24"/>
      <c r="H225" s="24"/>
      <c r="I225" s="31"/>
      <c r="J225" s="31"/>
      <c r="K225" s="35"/>
    </row>
    <row r="226" spans="1:11" x14ac:dyDescent="0.3">
      <c r="A226" s="10"/>
      <c r="B226" s="28"/>
      <c r="C226" s="59" t="s">
        <v>13</v>
      </c>
      <c r="D226" s="55"/>
      <c r="E226" s="6"/>
      <c r="F226" s="19"/>
      <c r="G226" s="24"/>
      <c r="H226" s="24"/>
      <c r="I226" s="31"/>
      <c r="J226" s="31"/>
      <c r="K226" s="35"/>
    </row>
    <row r="227" spans="1:11" x14ac:dyDescent="0.3">
      <c r="C227" s="60" t="s">
        <v>14</v>
      </c>
      <c r="D227" s="55"/>
      <c r="E227" s="6"/>
      <c r="F227" s="19"/>
      <c r="G227" s="24"/>
      <c r="H227" s="24"/>
      <c r="I227" s="31"/>
      <c r="J227" s="31"/>
      <c r="K227" s="35"/>
    </row>
    <row r="228" spans="1:11" x14ac:dyDescent="0.3">
      <c r="B228" s="8" t="s">
        <v>2037</v>
      </c>
      <c r="C228" s="61" t="s">
        <v>493</v>
      </c>
      <c r="D228" s="55" t="s">
        <v>2038</v>
      </c>
      <c r="E228" s="6" t="s">
        <v>823</v>
      </c>
      <c r="F228" s="19">
        <v>4000</v>
      </c>
      <c r="G228" s="24">
        <v>19630.439999999999</v>
      </c>
      <c r="H228" s="24">
        <v>0.44</v>
      </c>
      <c r="I228" s="31">
        <v>7.7206999999999999</v>
      </c>
      <c r="J228" s="31"/>
      <c r="K228" s="35" t="s">
        <v>664</v>
      </c>
    </row>
    <row r="229" spans="1:11" x14ac:dyDescent="0.3">
      <c r="B229" s="8" t="s">
        <v>2031</v>
      </c>
      <c r="C229" s="61" t="s">
        <v>493</v>
      </c>
      <c r="D229" s="55" t="s">
        <v>2032</v>
      </c>
      <c r="E229" s="6" t="s">
        <v>823</v>
      </c>
      <c r="F229" s="19">
        <v>4000</v>
      </c>
      <c r="G229" s="24">
        <v>19561.400000000001</v>
      </c>
      <c r="H229" s="24">
        <v>0.44</v>
      </c>
      <c r="I229" s="31">
        <v>7.7206999999999999</v>
      </c>
      <c r="J229" s="31"/>
      <c r="K229" s="35" t="s">
        <v>664</v>
      </c>
    </row>
    <row r="230" spans="1:11" x14ac:dyDescent="0.3">
      <c r="B230" s="8" t="s">
        <v>1463</v>
      </c>
      <c r="C230" s="61" t="s">
        <v>493</v>
      </c>
      <c r="D230" s="55" t="s">
        <v>1464</v>
      </c>
      <c r="E230" s="6" t="s">
        <v>823</v>
      </c>
      <c r="F230" s="19">
        <v>1000</v>
      </c>
      <c r="G230" s="24">
        <v>4910.66</v>
      </c>
      <c r="H230" s="24">
        <v>0.11</v>
      </c>
      <c r="I230" s="31">
        <v>7.7218999999999998</v>
      </c>
      <c r="J230" s="31"/>
      <c r="K230" s="35" t="s">
        <v>664</v>
      </c>
    </row>
    <row r="231" spans="1:11" x14ac:dyDescent="0.3">
      <c r="B231" s="8" t="s">
        <v>2431</v>
      </c>
      <c r="C231" s="61" t="s">
        <v>1656</v>
      </c>
      <c r="D231" s="55" t="s">
        <v>2432</v>
      </c>
      <c r="E231" s="6" t="s">
        <v>823</v>
      </c>
      <c r="F231" s="19">
        <v>1000</v>
      </c>
      <c r="G231" s="24">
        <v>4885.03</v>
      </c>
      <c r="H231" s="24">
        <v>0.11</v>
      </c>
      <c r="I231" s="31">
        <v>7.47</v>
      </c>
      <c r="J231" s="31"/>
      <c r="K231" s="35" t="s">
        <v>664</v>
      </c>
    </row>
    <row r="232" spans="1:11" x14ac:dyDescent="0.3">
      <c r="C232" s="59" t="s">
        <v>182</v>
      </c>
      <c r="D232" s="55"/>
      <c r="E232" s="6"/>
      <c r="F232" s="19"/>
      <c r="G232" s="25">
        <v>48987.53</v>
      </c>
      <c r="H232" s="25">
        <v>1.1000000000000001</v>
      </c>
      <c r="I232" s="31"/>
      <c r="J232" s="31"/>
      <c r="K232" s="35"/>
    </row>
    <row r="233" spans="1:11" x14ac:dyDescent="0.3">
      <c r="C233" s="58"/>
      <c r="D233" s="55"/>
      <c r="E233" s="6"/>
      <c r="F233" s="19"/>
      <c r="G233" s="24"/>
      <c r="H233" s="24"/>
      <c r="I233" s="31"/>
      <c r="J233" s="31"/>
      <c r="K233" s="35"/>
    </row>
    <row r="234" spans="1:11" x14ac:dyDescent="0.3">
      <c r="C234" s="60" t="s">
        <v>15</v>
      </c>
      <c r="D234" s="55"/>
      <c r="E234" s="6"/>
      <c r="F234" s="19"/>
      <c r="G234" s="24"/>
      <c r="H234" s="24"/>
      <c r="I234" s="31"/>
      <c r="J234" s="31"/>
      <c r="K234" s="35"/>
    </row>
    <row r="235" spans="1:11" x14ac:dyDescent="0.3">
      <c r="B235" s="8" t="s">
        <v>2433</v>
      </c>
      <c r="C235" s="61" t="s">
        <v>490</v>
      </c>
      <c r="D235" s="55" t="s">
        <v>2434</v>
      </c>
      <c r="E235" s="6" t="s">
        <v>1210</v>
      </c>
      <c r="F235" s="19">
        <v>10000</v>
      </c>
      <c r="G235" s="24">
        <v>47015.5</v>
      </c>
      <c r="H235" s="24">
        <v>1.06</v>
      </c>
      <c r="I235" s="31">
        <v>6.8550000000000004</v>
      </c>
      <c r="J235" s="31"/>
      <c r="K235" s="35" t="s">
        <v>664</v>
      </c>
    </row>
    <row r="236" spans="1:11" x14ac:dyDescent="0.3">
      <c r="B236" s="8" t="s">
        <v>1678</v>
      </c>
      <c r="C236" s="61" t="s">
        <v>313</v>
      </c>
      <c r="D236" s="55" t="s">
        <v>1679</v>
      </c>
      <c r="E236" s="6" t="s">
        <v>823</v>
      </c>
      <c r="F236" s="19">
        <v>10000</v>
      </c>
      <c r="G236" s="24">
        <v>46992.75</v>
      </c>
      <c r="H236" s="24">
        <v>1.06</v>
      </c>
      <c r="I236" s="31">
        <v>6.87</v>
      </c>
      <c r="J236" s="31"/>
      <c r="K236" s="35" t="s">
        <v>664</v>
      </c>
    </row>
    <row r="237" spans="1:11" x14ac:dyDescent="0.3">
      <c r="B237" s="8" t="s">
        <v>2435</v>
      </c>
      <c r="C237" s="61" t="s">
        <v>1124</v>
      </c>
      <c r="D237" s="55" t="s">
        <v>2436</v>
      </c>
      <c r="E237" s="6" t="s">
        <v>823</v>
      </c>
      <c r="F237" s="19">
        <v>8500</v>
      </c>
      <c r="G237" s="24">
        <v>42434.93</v>
      </c>
      <c r="H237" s="24">
        <v>0.96</v>
      </c>
      <c r="I237" s="31">
        <v>5.5967000000000002</v>
      </c>
      <c r="J237" s="31"/>
      <c r="K237" s="35" t="s">
        <v>664</v>
      </c>
    </row>
    <row r="238" spans="1:11" x14ac:dyDescent="0.3">
      <c r="B238" s="8" t="s">
        <v>2437</v>
      </c>
      <c r="C238" s="61" t="s">
        <v>490</v>
      </c>
      <c r="D238" s="55" t="s">
        <v>2438</v>
      </c>
      <c r="E238" s="6" t="s">
        <v>1210</v>
      </c>
      <c r="F238" s="19">
        <v>7000</v>
      </c>
      <c r="G238" s="24">
        <v>34060.71</v>
      </c>
      <c r="H238" s="24">
        <v>0.77</v>
      </c>
      <c r="I238" s="31">
        <v>6.99</v>
      </c>
      <c r="J238" s="31"/>
      <c r="K238" s="35" t="s">
        <v>664</v>
      </c>
    </row>
    <row r="239" spans="1:11" x14ac:dyDescent="0.3">
      <c r="B239" s="8" t="s">
        <v>2439</v>
      </c>
      <c r="C239" s="61" t="s">
        <v>1124</v>
      </c>
      <c r="D239" s="55" t="s">
        <v>2440</v>
      </c>
      <c r="E239" s="6" t="s">
        <v>823</v>
      </c>
      <c r="F239" s="19">
        <v>5000</v>
      </c>
      <c r="G239" s="24">
        <v>24938.48</v>
      </c>
      <c r="H239" s="24">
        <v>0.56000000000000005</v>
      </c>
      <c r="I239" s="31">
        <v>5.6292</v>
      </c>
      <c r="J239" s="31"/>
      <c r="K239" s="35" t="s">
        <v>664</v>
      </c>
    </row>
    <row r="240" spans="1:11" x14ac:dyDescent="0.3">
      <c r="B240" s="8" t="s">
        <v>2441</v>
      </c>
      <c r="C240" s="61" t="s">
        <v>490</v>
      </c>
      <c r="D240" s="55" t="s">
        <v>2442</v>
      </c>
      <c r="E240" s="6" t="s">
        <v>1210</v>
      </c>
      <c r="F240" s="19">
        <v>4000</v>
      </c>
      <c r="G240" s="24">
        <v>19636.919999999998</v>
      </c>
      <c r="H240" s="24">
        <v>0.44</v>
      </c>
      <c r="I240" s="31">
        <v>7.0301</v>
      </c>
      <c r="J240" s="31"/>
      <c r="K240" s="35" t="s">
        <v>664</v>
      </c>
    </row>
    <row r="241" spans="1:11" x14ac:dyDescent="0.3">
      <c r="B241" s="8" t="s">
        <v>2443</v>
      </c>
      <c r="C241" s="61" t="s">
        <v>1742</v>
      </c>
      <c r="D241" s="55" t="s">
        <v>2444</v>
      </c>
      <c r="E241" s="6" t="s">
        <v>823</v>
      </c>
      <c r="F241" s="19">
        <v>3000</v>
      </c>
      <c r="G241" s="24">
        <v>14683.59</v>
      </c>
      <c r="H241" s="24">
        <v>0.33</v>
      </c>
      <c r="I241" s="31">
        <v>7.42</v>
      </c>
      <c r="J241" s="31"/>
      <c r="K241" s="35" t="s">
        <v>664</v>
      </c>
    </row>
    <row r="242" spans="1:11" x14ac:dyDescent="0.3">
      <c r="B242" s="8" t="s">
        <v>2445</v>
      </c>
      <c r="C242" s="61" t="s">
        <v>459</v>
      </c>
      <c r="D242" s="55" t="s">
        <v>2446</v>
      </c>
      <c r="E242" s="6" t="s">
        <v>823</v>
      </c>
      <c r="F242" s="19">
        <v>3000</v>
      </c>
      <c r="G242" s="24">
        <v>14366.87</v>
      </c>
      <c r="H242" s="24">
        <v>0.32</v>
      </c>
      <c r="I242" s="31">
        <v>7.8849999999999998</v>
      </c>
      <c r="J242" s="31"/>
      <c r="K242" s="35" t="s">
        <v>664</v>
      </c>
    </row>
    <row r="243" spans="1:11" x14ac:dyDescent="0.3">
      <c r="B243" s="8" t="s">
        <v>1550</v>
      </c>
      <c r="C243" s="61" t="s">
        <v>711</v>
      </c>
      <c r="D243" s="55" t="s">
        <v>1551</v>
      </c>
      <c r="E243" s="6" t="s">
        <v>823</v>
      </c>
      <c r="F243" s="19">
        <v>1000</v>
      </c>
      <c r="G243" s="24">
        <v>4993.1499999999996</v>
      </c>
      <c r="H243" s="24">
        <v>0.11</v>
      </c>
      <c r="I243" s="31">
        <v>5.5678000000000001</v>
      </c>
      <c r="J243" s="31"/>
      <c r="K243" s="35" t="s">
        <v>664</v>
      </c>
    </row>
    <row r="244" spans="1:11" x14ac:dyDescent="0.3">
      <c r="B244" s="8" t="s">
        <v>2447</v>
      </c>
      <c r="C244" s="61" t="s">
        <v>526</v>
      </c>
      <c r="D244" s="55" t="s">
        <v>2448</v>
      </c>
      <c r="E244" s="6" t="s">
        <v>823</v>
      </c>
      <c r="F244" s="19">
        <v>500</v>
      </c>
      <c r="G244" s="24">
        <v>2492.81</v>
      </c>
      <c r="H244" s="24">
        <v>0.06</v>
      </c>
      <c r="I244" s="31">
        <v>5.5399000000000003</v>
      </c>
      <c r="J244" s="31"/>
      <c r="K244" s="35" t="s">
        <v>664</v>
      </c>
    </row>
    <row r="245" spans="1:11" x14ac:dyDescent="0.3">
      <c r="C245" s="59" t="s">
        <v>182</v>
      </c>
      <c r="D245" s="55"/>
      <c r="E245" s="6"/>
      <c r="F245" s="19"/>
      <c r="G245" s="25">
        <v>251615.71</v>
      </c>
      <c r="H245" s="25">
        <v>5.67</v>
      </c>
      <c r="I245" s="31"/>
      <c r="J245" s="31"/>
      <c r="K245" s="35"/>
    </row>
    <row r="246" spans="1:11" x14ac:dyDescent="0.3">
      <c r="C246" s="58"/>
      <c r="D246" s="55"/>
      <c r="E246" s="6"/>
      <c r="F246" s="19"/>
      <c r="G246" s="24"/>
      <c r="H246" s="24"/>
      <c r="I246" s="31"/>
      <c r="J246" s="31"/>
      <c r="K246" s="35"/>
    </row>
    <row r="247" spans="1:11" x14ac:dyDescent="0.3">
      <c r="C247" s="60" t="s">
        <v>16</v>
      </c>
      <c r="D247" s="55"/>
      <c r="E247" s="6"/>
      <c r="F247" s="19"/>
      <c r="G247" s="24"/>
      <c r="H247" s="24"/>
      <c r="I247" s="31"/>
      <c r="J247" s="31"/>
      <c r="K247" s="35"/>
    </row>
    <row r="248" spans="1:11" x14ac:dyDescent="0.3">
      <c r="B248" s="8" t="s">
        <v>193</v>
      </c>
      <c r="C248" s="61" t="s">
        <v>194</v>
      </c>
      <c r="D248" s="55" t="s">
        <v>195</v>
      </c>
      <c r="E248" s="6" t="s">
        <v>196</v>
      </c>
      <c r="F248" s="19">
        <v>2300000</v>
      </c>
      <c r="G248" s="24">
        <v>2212.66</v>
      </c>
      <c r="H248" s="24">
        <v>0.05</v>
      </c>
      <c r="I248" s="31">
        <v>5.4785000000000004</v>
      </c>
      <c r="J248" s="31"/>
      <c r="K248" s="35"/>
    </row>
    <row r="249" spans="1:11" x14ac:dyDescent="0.3">
      <c r="C249" s="59" t="s">
        <v>182</v>
      </c>
      <c r="D249" s="55"/>
      <c r="E249" s="6"/>
      <c r="F249" s="19"/>
      <c r="G249" s="25">
        <v>2212.66</v>
      </c>
      <c r="H249" s="25">
        <v>0.05</v>
      </c>
      <c r="I249" s="31"/>
      <c r="J249" s="31"/>
      <c r="K249" s="35"/>
    </row>
    <row r="250" spans="1:11" x14ac:dyDescent="0.3">
      <c r="C250" s="58"/>
      <c r="D250" s="55"/>
      <c r="E250" s="6"/>
      <c r="F250" s="19"/>
      <c r="G250" s="24"/>
      <c r="H250" s="24"/>
      <c r="I250" s="31"/>
      <c r="J250" s="31"/>
      <c r="K250" s="35"/>
    </row>
    <row r="251" spans="1:11" x14ac:dyDescent="0.3">
      <c r="C251" s="59" t="s">
        <v>17</v>
      </c>
      <c r="D251" s="55"/>
      <c r="E251" s="6"/>
      <c r="F251" s="19"/>
      <c r="G251" s="24" t="s">
        <v>2</v>
      </c>
      <c r="H251" s="24" t="s">
        <v>2</v>
      </c>
      <c r="I251" s="31"/>
      <c r="J251" s="31"/>
      <c r="K251" s="35"/>
    </row>
    <row r="252" spans="1:11" x14ac:dyDescent="0.3">
      <c r="C252" s="58"/>
      <c r="D252" s="55"/>
      <c r="E252" s="6"/>
      <c r="F252" s="19"/>
      <c r="G252" s="24"/>
      <c r="H252" s="24"/>
      <c r="I252" s="31"/>
      <c r="J252" s="31"/>
      <c r="K252" s="35"/>
    </row>
    <row r="253" spans="1:11" x14ac:dyDescent="0.3">
      <c r="C253" s="59" t="s">
        <v>18</v>
      </c>
      <c r="D253" s="55"/>
      <c r="E253" s="6"/>
      <c r="F253" s="19"/>
      <c r="G253" s="24" t="s">
        <v>2</v>
      </c>
      <c r="H253" s="24" t="s">
        <v>2</v>
      </c>
      <c r="I253" s="31"/>
      <c r="J253" s="31"/>
      <c r="K253" s="35"/>
    </row>
    <row r="254" spans="1:11" x14ac:dyDescent="0.3">
      <c r="C254" s="58"/>
      <c r="D254" s="55"/>
      <c r="E254" s="6"/>
      <c r="F254" s="19"/>
      <c r="G254" s="24"/>
      <c r="H254" s="24"/>
      <c r="I254" s="31"/>
      <c r="J254" s="31"/>
      <c r="K254" s="35"/>
    </row>
    <row r="255" spans="1:11" x14ac:dyDescent="0.3">
      <c r="A255" s="10"/>
      <c r="B255" s="28"/>
      <c r="C255" s="59" t="s">
        <v>19</v>
      </c>
      <c r="D255" s="55"/>
      <c r="E255" s="6"/>
      <c r="F255" s="19"/>
      <c r="G255" s="24"/>
      <c r="H255" s="24"/>
      <c r="I255" s="31"/>
      <c r="J255" s="31"/>
      <c r="K255" s="35"/>
    </row>
    <row r="256" spans="1:11" x14ac:dyDescent="0.3">
      <c r="C256" s="60" t="s">
        <v>20</v>
      </c>
      <c r="D256" s="55"/>
      <c r="E256" s="6"/>
      <c r="F256" s="19"/>
      <c r="G256" s="24"/>
      <c r="H256" s="24"/>
      <c r="I256" s="31"/>
      <c r="J256" s="31"/>
      <c r="K256" s="35"/>
    </row>
    <row r="257" spans="2:11" x14ac:dyDescent="0.3">
      <c r="B257" s="8" t="s">
        <v>2449</v>
      </c>
      <c r="C257" s="61" t="s">
        <v>5003</v>
      </c>
      <c r="D257" s="55" t="s">
        <v>2450</v>
      </c>
      <c r="E257" s="6" t="s">
        <v>5002</v>
      </c>
      <c r="F257" s="19">
        <v>726722883.08800006</v>
      </c>
      <c r="G257" s="24">
        <v>336918.9</v>
      </c>
      <c r="H257" s="24">
        <v>7.59</v>
      </c>
      <c r="I257" s="31"/>
      <c r="J257" s="31"/>
      <c r="K257" s="35"/>
    </row>
    <row r="258" spans="2:11" x14ac:dyDescent="0.3">
      <c r="B258" s="8" t="s">
        <v>2451</v>
      </c>
      <c r="C258" s="61" t="s">
        <v>5004</v>
      </c>
      <c r="D258" s="55" t="s">
        <v>2452</v>
      </c>
      <c r="E258" s="6" t="s">
        <v>5002</v>
      </c>
      <c r="F258" s="19">
        <v>6824454.4349999996</v>
      </c>
      <c r="G258" s="24">
        <v>292390.78000000003</v>
      </c>
      <c r="H258" s="24">
        <v>6.59</v>
      </c>
      <c r="I258" s="31"/>
      <c r="J258" s="31"/>
      <c r="K258" s="35"/>
    </row>
    <row r="259" spans="2:11" x14ac:dyDescent="0.3">
      <c r="B259" s="8" t="s">
        <v>2453</v>
      </c>
      <c r="C259" s="61" t="s">
        <v>5005</v>
      </c>
      <c r="D259" s="55" t="s">
        <v>2454</v>
      </c>
      <c r="E259" s="6" t="s">
        <v>5002</v>
      </c>
      <c r="F259" s="19">
        <v>2904125.125</v>
      </c>
      <c r="G259" s="24">
        <v>109908.37</v>
      </c>
      <c r="H259" s="24">
        <v>2.48</v>
      </c>
      <c r="I259" s="31"/>
      <c r="J259" s="31"/>
      <c r="K259" s="35"/>
    </row>
    <row r="260" spans="2:11" x14ac:dyDescent="0.3">
      <c r="B260" s="8" t="s">
        <v>2455</v>
      </c>
      <c r="C260" s="61" t="s">
        <v>5006</v>
      </c>
      <c r="D260" s="55" t="s">
        <v>2456</v>
      </c>
      <c r="E260" s="6" t="s">
        <v>5002</v>
      </c>
      <c r="F260" s="19">
        <v>1176705.9550000001</v>
      </c>
      <c r="G260" s="24">
        <v>74502.84</v>
      </c>
      <c r="H260" s="24">
        <v>1.68</v>
      </c>
      <c r="I260" s="31"/>
      <c r="J260" s="31"/>
      <c r="K260" s="35"/>
    </row>
    <row r="261" spans="2:11" x14ac:dyDescent="0.3">
      <c r="C261" s="59" t="s">
        <v>182</v>
      </c>
      <c r="D261" s="55"/>
      <c r="E261" s="6"/>
      <c r="F261" s="19"/>
      <c r="G261" s="25">
        <v>813720.89</v>
      </c>
      <c r="H261" s="25">
        <v>18.34</v>
      </c>
      <c r="I261" s="31"/>
      <c r="J261" s="31"/>
      <c r="K261" s="35"/>
    </row>
    <row r="262" spans="2:11" x14ac:dyDescent="0.3">
      <c r="C262" s="58"/>
      <c r="D262" s="55"/>
      <c r="E262" s="6"/>
      <c r="F262" s="19"/>
      <c r="G262" s="24"/>
      <c r="H262" s="24"/>
      <c r="I262" s="31"/>
      <c r="J262" s="31"/>
      <c r="K262" s="35"/>
    </row>
    <row r="263" spans="2:11" x14ac:dyDescent="0.3">
      <c r="C263" s="59" t="s">
        <v>21</v>
      </c>
      <c r="D263" s="55"/>
      <c r="E263" s="6"/>
      <c r="F263" s="19"/>
      <c r="G263" s="24" t="s">
        <v>2</v>
      </c>
      <c r="H263" s="24" t="s">
        <v>2</v>
      </c>
      <c r="I263" s="31"/>
      <c r="J263" s="31"/>
      <c r="K263" s="35"/>
    </row>
    <row r="264" spans="2:11" x14ac:dyDescent="0.3">
      <c r="C264" s="58"/>
      <c r="D264" s="55"/>
      <c r="E264" s="6"/>
      <c r="F264" s="19"/>
      <c r="G264" s="24"/>
      <c r="H264" s="24"/>
      <c r="I264" s="31"/>
      <c r="J264" s="31"/>
      <c r="K264" s="35"/>
    </row>
    <row r="265" spans="2:11" x14ac:dyDescent="0.3">
      <c r="C265" s="59" t="s">
        <v>22</v>
      </c>
      <c r="D265" s="55"/>
      <c r="E265" s="6"/>
      <c r="F265" s="19"/>
      <c r="G265" s="24" t="s">
        <v>2</v>
      </c>
      <c r="H265" s="24" t="s">
        <v>2</v>
      </c>
      <c r="I265" s="31"/>
      <c r="J265" s="31"/>
      <c r="K265" s="35"/>
    </row>
    <row r="266" spans="2:11" x14ac:dyDescent="0.3">
      <c r="C266" s="58"/>
      <c r="D266" s="55"/>
      <c r="E266" s="6"/>
      <c r="F266" s="19"/>
      <c r="G266" s="24"/>
      <c r="H266" s="24"/>
      <c r="I266" s="31"/>
      <c r="J266" s="31"/>
      <c r="K266" s="35"/>
    </row>
    <row r="267" spans="2:11" x14ac:dyDescent="0.3">
      <c r="C267" s="59" t="s">
        <v>23</v>
      </c>
      <c r="D267" s="55"/>
      <c r="E267" s="6"/>
      <c r="F267" s="19"/>
      <c r="G267" s="24" t="s">
        <v>2</v>
      </c>
      <c r="H267" s="24" t="s">
        <v>2</v>
      </c>
      <c r="I267" s="31"/>
      <c r="J267" s="31"/>
      <c r="K267" s="35"/>
    </row>
    <row r="268" spans="2:11" x14ac:dyDescent="0.3">
      <c r="C268" s="58"/>
      <c r="D268" s="55"/>
      <c r="E268" s="6"/>
      <c r="F268" s="19"/>
      <c r="G268" s="24"/>
      <c r="H268" s="24"/>
      <c r="I268" s="31"/>
      <c r="J268" s="31"/>
      <c r="K268" s="35"/>
    </row>
    <row r="269" spans="2:11" x14ac:dyDescent="0.3">
      <c r="C269" s="60" t="s">
        <v>24</v>
      </c>
      <c r="D269" s="55"/>
      <c r="E269" s="6"/>
      <c r="F269" s="19"/>
      <c r="G269" s="24"/>
      <c r="H269" s="24"/>
      <c r="I269" s="31"/>
      <c r="J269" s="31"/>
      <c r="K269" s="35"/>
    </row>
    <row r="270" spans="2:11" x14ac:dyDescent="0.3">
      <c r="B270" s="8" t="s">
        <v>197</v>
      </c>
      <c r="C270" s="61" t="s">
        <v>198</v>
      </c>
      <c r="D270" s="55"/>
      <c r="E270" s="6"/>
      <c r="F270" s="19"/>
      <c r="G270" s="24">
        <v>77535.360000000001</v>
      </c>
      <c r="H270" s="24">
        <v>1.75</v>
      </c>
      <c r="I270" s="31"/>
      <c r="J270" s="31"/>
      <c r="K270" s="35"/>
    </row>
    <row r="271" spans="2:11" x14ac:dyDescent="0.3">
      <c r="C271" s="59" t="s">
        <v>182</v>
      </c>
      <c r="D271" s="55"/>
      <c r="E271" s="6"/>
      <c r="F271" s="19"/>
      <c r="G271" s="25">
        <v>77535.360000000001</v>
      </c>
      <c r="H271" s="25">
        <v>1.75</v>
      </c>
      <c r="I271" s="31"/>
      <c r="J271" s="31"/>
      <c r="K271" s="35"/>
    </row>
    <row r="272" spans="2:11" x14ac:dyDescent="0.3">
      <c r="C272" s="58"/>
      <c r="D272" s="55"/>
      <c r="E272" s="6"/>
      <c r="F272" s="19"/>
      <c r="G272" s="24"/>
      <c r="H272" s="24"/>
      <c r="I272" s="31"/>
      <c r="J272" s="31"/>
      <c r="K272" s="35"/>
    </row>
    <row r="273" spans="1:54" x14ac:dyDescent="0.3">
      <c r="A273" s="10"/>
      <c r="B273" s="28"/>
      <c r="C273" s="59" t="s">
        <v>25</v>
      </c>
      <c r="D273" s="55"/>
      <c r="E273" s="6"/>
      <c r="F273" s="19"/>
      <c r="G273" s="24"/>
      <c r="H273" s="24"/>
      <c r="I273" s="31"/>
      <c r="J273" s="31"/>
      <c r="K273" s="35"/>
    </row>
    <row r="274" spans="1:54" s="2" customFormat="1" ht="13.8" x14ac:dyDescent="0.3">
      <c r="A274" s="28"/>
      <c r="B274" s="28"/>
      <c r="C274" s="58" t="s">
        <v>4955</v>
      </c>
      <c r="D274" s="55"/>
      <c r="E274" s="6"/>
      <c r="F274" s="19"/>
      <c r="G274" s="24">
        <v>10</v>
      </c>
      <c r="H274" s="24" t="s">
        <v>4956</v>
      </c>
      <c r="I274" s="31"/>
      <c r="J274" s="31"/>
      <c r="K274" s="35"/>
      <c r="L274" s="3"/>
      <c r="AI274" s="3"/>
      <c r="AV274" s="3"/>
      <c r="AX274" s="3"/>
      <c r="BB274" s="3"/>
    </row>
    <row r="275" spans="1:54" x14ac:dyDescent="0.3">
      <c r="B275" s="8"/>
      <c r="C275" s="61" t="s">
        <v>199</v>
      </c>
      <c r="D275" s="55"/>
      <c r="E275" s="6"/>
      <c r="F275" s="19"/>
      <c r="G275" s="24">
        <v>20509.43</v>
      </c>
      <c r="H275" s="24">
        <v>0.51</v>
      </c>
      <c r="I275" s="31"/>
      <c r="J275" s="31"/>
      <c r="K275" s="35"/>
    </row>
    <row r="276" spans="1:54" x14ac:dyDescent="0.3">
      <c r="C276" s="59" t="s">
        <v>182</v>
      </c>
      <c r="D276" s="55"/>
      <c r="E276" s="6"/>
      <c r="F276" s="19"/>
      <c r="G276" s="25">
        <v>20519.43</v>
      </c>
      <c r="H276" s="25">
        <v>0.51</v>
      </c>
      <c r="I276" s="31"/>
      <c r="J276" s="31"/>
      <c r="K276" s="35"/>
    </row>
    <row r="277" spans="1:54" x14ac:dyDescent="0.3">
      <c r="C277" s="58"/>
      <c r="D277" s="55"/>
      <c r="E277" s="6"/>
      <c r="F277" s="19"/>
      <c r="G277" s="24"/>
      <c r="H277" s="24"/>
      <c r="I277" s="31"/>
      <c r="J277" s="31"/>
      <c r="K277" s="35"/>
    </row>
    <row r="278" spans="1:54" x14ac:dyDescent="0.3">
      <c r="C278" s="62" t="s">
        <v>200</v>
      </c>
      <c r="D278" s="56"/>
      <c r="E278" s="5"/>
      <c r="F278" s="20"/>
      <c r="G278" s="26">
        <v>4439315.09</v>
      </c>
      <c r="H278" s="26">
        <v>100</v>
      </c>
      <c r="I278" s="32"/>
      <c r="J278" s="32"/>
      <c r="K278" s="36"/>
    </row>
    <row r="280" spans="1:54" s="51" customFormat="1" ht="15" x14ac:dyDescent="0.35">
      <c r="C280" s="51" t="s">
        <v>4614</v>
      </c>
      <c r="F280" s="52"/>
      <c r="G280" s="52"/>
      <c r="H280" s="52"/>
    </row>
    <row r="281" spans="1:54" s="43" customFormat="1" ht="27.6" x14ac:dyDescent="0.3">
      <c r="B281" s="44"/>
      <c r="C281" s="44" t="s">
        <v>4609</v>
      </c>
      <c r="D281" s="44" t="s">
        <v>4610</v>
      </c>
      <c r="E281" s="44" t="s">
        <v>4611</v>
      </c>
      <c r="F281" s="45" t="s">
        <v>34</v>
      </c>
      <c r="G281" s="46" t="s">
        <v>4612</v>
      </c>
      <c r="H281" s="45" t="s">
        <v>36</v>
      </c>
      <c r="I281" s="44" t="s">
        <v>39</v>
      </c>
    </row>
    <row r="282" spans="1:54" s="43" customFormat="1" ht="13.8" x14ac:dyDescent="0.3">
      <c r="B282" s="44"/>
      <c r="C282" s="44" t="s">
        <v>4617</v>
      </c>
      <c r="D282" s="44"/>
      <c r="E282" s="44"/>
      <c r="F282" s="45"/>
      <c r="G282" s="46"/>
      <c r="H282" s="45"/>
      <c r="I282" s="44"/>
    </row>
    <row r="283" spans="1:54" s="2" customFormat="1" ht="13.8" x14ac:dyDescent="0.3">
      <c r="B283" s="47">
        <v>2222144</v>
      </c>
      <c r="C283" s="47" t="s">
        <v>4615</v>
      </c>
      <c r="D283" s="47" t="s">
        <v>4616</v>
      </c>
      <c r="E283" s="47" t="s">
        <v>44</v>
      </c>
      <c r="F283" s="48">
        <v>-28900850</v>
      </c>
      <c r="G283" s="48">
        <v>-258373.59899999999</v>
      </c>
      <c r="H283" s="48">
        <v>-5.82</v>
      </c>
      <c r="I283" s="47"/>
    </row>
    <row r="284" spans="1:54" s="2" customFormat="1" ht="13.8" x14ac:dyDescent="0.3">
      <c r="B284" s="47">
        <v>2222260</v>
      </c>
      <c r="C284" s="47" t="s">
        <v>4619</v>
      </c>
      <c r="D284" s="47" t="s">
        <v>4616</v>
      </c>
      <c r="E284" s="47" t="s">
        <v>44</v>
      </c>
      <c r="F284" s="48">
        <v>-12678400</v>
      </c>
      <c r="G284" s="48">
        <v>-175836.72959999999</v>
      </c>
      <c r="H284" s="48">
        <v>-3.96</v>
      </c>
      <c r="I284" s="47"/>
    </row>
    <row r="285" spans="1:54" s="2" customFormat="1" ht="13.8" x14ac:dyDescent="0.3">
      <c r="B285" s="47">
        <v>2222269</v>
      </c>
      <c r="C285" s="47" t="s">
        <v>4649</v>
      </c>
      <c r="D285" s="47" t="s">
        <v>4616</v>
      </c>
      <c r="E285" s="47" t="s">
        <v>44</v>
      </c>
      <c r="F285" s="48">
        <v>-5329375</v>
      </c>
      <c r="G285" s="48">
        <v>-74152.923750000002</v>
      </c>
      <c r="H285" s="48">
        <v>-1.67</v>
      </c>
      <c r="I285" s="47"/>
    </row>
    <row r="286" spans="1:54" s="2" customFormat="1" ht="13.8" x14ac:dyDescent="0.3">
      <c r="B286" s="47">
        <v>2222121</v>
      </c>
      <c r="C286" s="47" t="s">
        <v>4630</v>
      </c>
      <c r="D286" s="47" t="s">
        <v>4616</v>
      </c>
      <c r="E286" s="47" t="s">
        <v>207</v>
      </c>
      <c r="F286" s="48">
        <v>-5771925</v>
      </c>
      <c r="G286" s="48">
        <v>-73401.570225000003</v>
      </c>
      <c r="H286" s="48">
        <v>-1.65</v>
      </c>
      <c r="I286" s="47"/>
    </row>
    <row r="287" spans="1:54" s="2" customFormat="1" ht="13.8" x14ac:dyDescent="0.3">
      <c r="B287" s="47">
        <v>2222140</v>
      </c>
      <c r="C287" s="47" t="s">
        <v>4621</v>
      </c>
      <c r="D287" s="47" t="s">
        <v>4616</v>
      </c>
      <c r="E287" s="47" t="s">
        <v>251</v>
      </c>
      <c r="F287" s="48">
        <v>-3702150</v>
      </c>
      <c r="G287" s="48">
        <v>-69966.932849999997</v>
      </c>
      <c r="H287" s="48">
        <v>-1.58</v>
      </c>
      <c r="I287" s="47"/>
    </row>
    <row r="288" spans="1:54" s="2" customFormat="1" ht="13.8" x14ac:dyDescent="0.3">
      <c r="B288" s="47">
        <v>2222086</v>
      </c>
      <c r="C288" s="47" t="s">
        <v>4639</v>
      </c>
      <c r="D288" s="47" t="s">
        <v>4616</v>
      </c>
      <c r="E288" s="47" t="s">
        <v>299</v>
      </c>
      <c r="F288" s="48">
        <v>-9482900</v>
      </c>
      <c r="G288" s="48">
        <v>-68295.845799999996</v>
      </c>
      <c r="H288" s="48">
        <v>-1.54</v>
      </c>
      <c r="I288" s="47"/>
    </row>
    <row r="289" spans="2:9" s="2" customFormat="1" ht="13.8" x14ac:dyDescent="0.3">
      <c r="B289" s="47">
        <v>2222123</v>
      </c>
      <c r="C289" s="47" t="s">
        <v>4622</v>
      </c>
      <c r="D289" s="47" t="s">
        <v>4616</v>
      </c>
      <c r="E289" s="47" t="s">
        <v>91</v>
      </c>
      <c r="F289" s="48">
        <v>-4774000</v>
      </c>
      <c r="G289" s="48">
        <v>-66902.835999999996</v>
      </c>
      <c r="H289" s="48">
        <v>-1.51</v>
      </c>
      <c r="I289" s="47"/>
    </row>
    <row r="290" spans="2:9" s="2" customFormat="1" ht="13.8" x14ac:dyDescent="0.3">
      <c r="B290" s="47">
        <v>2222221</v>
      </c>
      <c r="C290" s="47" t="s">
        <v>4710</v>
      </c>
      <c r="D290" s="47" t="s">
        <v>4616</v>
      </c>
      <c r="E290" s="47" t="s">
        <v>580</v>
      </c>
      <c r="F290" s="48">
        <v>-14422425</v>
      </c>
      <c r="G290" s="48">
        <v>-64064.411849999997</v>
      </c>
      <c r="H290" s="48">
        <v>-1.44</v>
      </c>
      <c r="I290" s="47"/>
    </row>
    <row r="291" spans="2:9" s="2" customFormat="1" ht="13.8" x14ac:dyDescent="0.3">
      <c r="B291" s="47">
        <v>2222232</v>
      </c>
      <c r="C291" s="47" t="s">
        <v>4675</v>
      </c>
      <c r="D291" s="47" t="s">
        <v>4616</v>
      </c>
      <c r="E291" s="47" t="s">
        <v>61</v>
      </c>
      <c r="F291" s="48">
        <v>-2121525</v>
      </c>
      <c r="G291" s="48">
        <v>-56042.204400000002</v>
      </c>
      <c r="H291" s="48">
        <v>-1.26</v>
      </c>
      <c r="I291" s="47"/>
    </row>
    <row r="292" spans="2:9" s="2" customFormat="1" ht="13.8" x14ac:dyDescent="0.3">
      <c r="B292" s="47">
        <v>2222224</v>
      </c>
      <c r="C292" s="47" t="s">
        <v>4667</v>
      </c>
      <c r="D292" s="47" t="s">
        <v>4616</v>
      </c>
      <c r="E292" s="47" t="s">
        <v>1171</v>
      </c>
      <c r="F292" s="48">
        <v>-2466129</v>
      </c>
      <c r="G292" s="48">
        <v>-53591.449299</v>
      </c>
      <c r="H292" s="48">
        <v>-1.21</v>
      </c>
      <c r="I292" s="47"/>
    </row>
    <row r="293" spans="2:9" s="2" customFormat="1" ht="13.8" x14ac:dyDescent="0.3">
      <c r="B293" s="47">
        <v>2222206</v>
      </c>
      <c r="C293" s="47" t="s">
        <v>4721</v>
      </c>
      <c r="D293" s="47" t="s">
        <v>4616</v>
      </c>
      <c r="E293" s="47" t="s">
        <v>251</v>
      </c>
      <c r="F293" s="48">
        <v>-468947475</v>
      </c>
      <c r="G293" s="48">
        <v>-49849.116592500002</v>
      </c>
      <c r="H293" s="48">
        <v>-1.1200000000000001</v>
      </c>
      <c r="I293" s="47"/>
    </row>
    <row r="294" spans="2:9" s="2" customFormat="1" ht="13.8" x14ac:dyDescent="0.3">
      <c r="B294" s="47">
        <v>2222202</v>
      </c>
      <c r="C294" s="47" t="s">
        <v>4640</v>
      </c>
      <c r="D294" s="47" t="s">
        <v>4616</v>
      </c>
      <c r="E294" s="47" t="s">
        <v>72</v>
      </c>
      <c r="F294" s="48">
        <v>-4528425</v>
      </c>
      <c r="G294" s="48">
        <v>-49088.127</v>
      </c>
      <c r="H294" s="48">
        <v>-1.1100000000000001</v>
      </c>
      <c r="I294" s="47"/>
    </row>
    <row r="295" spans="2:9" s="2" customFormat="1" ht="13.8" x14ac:dyDescent="0.3">
      <c r="B295" s="47">
        <v>2222114</v>
      </c>
      <c r="C295" s="47" t="s">
        <v>4641</v>
      </c>
      <c r="D295" s="47" t="s">
        <v>4616</v>
      </c>
      <c r="E295" s="47" t="s">
        <v>580</v>
      </c>
      <c r="F295" s="48">
        <v>-1145700</v>
      </c>
      <c r="G295" s="48">
        <v>-45078.712200000002</v>
      </c>
      <c r="H295" s="48">
        <v>-1.02</v>
      </c>
      <c r="I295" s="47"/>
    </row>
    <row r="296" spans="2:9" s="2" customFormat="1" ht="13.8" x14ac:dyDescent="0.3">
      <c r="B296" s="47">
        <v>2222164</v>
      </c>
      <c r="C296" s="47" t="s">
        <v>4657</v>
      </c>
      <c r="D296" s="47" t="s">
        <v>4616</v>
      </c>
      <c r="E296" s="47" t="s">
        <v>274</v>
      </c>
      <c r="F296" s="48">
        <v>-13729600</v>
      </c>
      <c r="G296" s="48">
        <v>-43255.104800000001</v>
      </c>
      <c r="H296" s="48">
        <v>-0.97</v>
      </c>
      <c r="I296" s="47"/>
    </row>
    <row r="297" spans="2:9" s="2" customFormat="1" ht="13.8" x14ac:dyDescent="0.3">
      <c r="B297" s="47">
        <v>2222097</v>
      </c>
      <c r="C297" s="47" t="s">
        <v>4618</v>
      </c>
      <c r="D297" s="47" t="s">
        <v>4616</v>
      </c>
      <c r="E297" s="47" t="s">
        <v>44</v>
      </c>
      <c r="F297" s="48">
        <v>-10268000</v>
      </c>
      <c r="G297" s="48">
        <v>-42879.167999999998</v>
      </c>
      <c r="H297" s="48">
        <v>-0.97</v>
      </c>
      <c r="I297" s="47"/>
    </row>
    <row r="298" spans="2:9" s="2" customFormat="1" ht="13.8" x14ac:dyDescent="0.3">
      <c r="B298" s="47">
        <v>2222220</v>
      </c>
      <c r="C298" s="47" t="s">
        <v>4659</v>
      </c>
      <c r="D298" s="47" t="s">
        <v>4616</v>
      </c>
      <c r="E298" s="47" t="s">
        <v>72</v>
      </c>
      <c r="F298" s="48">
        <v>-10155600</v>
      </c>
      <c r="G298" s="48">
        <v>-41962.939200000001</v>
      </c>
      <c r="H298" s="48">
        <v>-0.95</v>
      </c>
      <c r="I298" s="47"/>
    </row>
    <row r="299" spans="2:9" s="2" customFormat="1" ht="13.8" x14ac:dyDescent="0.3">
      <c r="B299" s="47">
        <v>2222250</v>
      </c>
      <c r="C299" s="47" t="s">
        <v>4695</v>
      </c>
      <c r="D299" s="47" t="s">
        <v>4616</v>
      </c>
      <c r="E299" s="47" t="s">
        <v>76</v>
      </c>
      <c r="F299" s="48">
        <v>-1382250</v>
      </c>
      <c r="G299" s="48">
        <v>-38908.955249999999</v>
      </c>
      <c r="H299" s="48">
        <v>-0.88</v>
      </c>
      <c r="I299" s="47"/>
    </row>
    <row r="300" spans="2:9" s="2" customFormat="1" ht="13.8" x14ac:dyDescent="0.3">
      <c r="B300" s="47">
        <v>2222218</v>
      </c>
      <c r="C300" s="47" t="s">
        <v>4637</v>
      </c>
      <c r="D300" s="47" t="s">
        <v>4616</v>
      </c>
      <c r="E300" s="47" t="s">
        <v>251</v>
      </c>
      <c r="F300" s="48">
        <v>-8073300</v>
      </c>
      <c r="G300" s="48">
        <v>-36923.237549999998</v>
      </c>
      <c r="H300" s="48">
        <v>-0.83</v>
      </c>
      <c r="I300" s="47"/>
    </row>
    <row r="301" spans="2:9" s="2" customFormat="1" ht="13.8" x14ac:dyDescent="0.3">
      <c r="B301" s="47">
        <v>2222295</v>
      </c>
      <c r="C301" s="47" t="s">
        <v>4688</v>
      </c>
      <c r="D301" s="47" t="s">
        <v>4616</v>
      </c>
      <c r="E301" s="47" t="s">
        <v>72</v>
      </c>
      <c r="F301" s="48">
        <v>-14266850</v>
      </c>
      <c r="G301" s="48">
        <v>-36594.470249999998</v>
      </c>
      <c r="H301" s="48">
        <v>-0.82</v>
      </c>
      <c r="I301" s="47"/>
    </row>
    <row r="302" spans="2:9" s="2" customFormat="1" ht="13.8" x14ac:dyDescent="0.3">
      <c r="B302" s="47">
        <v>2222163</v>
      </c>
      <c r="C302" s="47" t="s">
        <v>4642</v>
      </c>
      <c r="D302" s="47" t="s">
        <v>4616</v>
      </c>
      <c r="E302" s="47" t="s">
        <v>57</v>
      </c>
      <c r="F302" s="48">
        <v>-812525</v>
      </c>
      <c r="G302" s="48">
        <v>-34910.136624999999</v>
      </c>
      <c r="H302" s="48">
        <v>-0.79</v>
      </c>
      <c r="I302" s="47"/>
    </row>
    <row r="303" spans="2:9" s="2" customFormat="1" ht="13.8" x14ac:dyDescent="0.3">
      <c r="B303" s="47">
        <v>2222111</v>
      </c>
      <c r="C303" s="47" t="s">
        <v>4647</v>
      </c>
      <c r="D303" s="47" t="s">
        <v>4616</v>
      </c>
      <c r="E303" s="47" t="s">
        <v>101</v>
      </c>
      <c r="F303" s="48">
        <v>-12962250</v>
      </c>
      <c r="G303" s="48">
        <v>-34537.915125</v>
      </c>
      <c r="H303" s="48">
        <v>-0.78</v>
      </c>
      <c r="I303" s="47"/>
    </row>
    <row r="304" spans="2:9" s="2" customFormat="1" ht="13.8" x14ac:dyDescent="0.3">
      <c r="B304" s="47">
        <v>2222175</v>
      </c>
      <c r="C304" s="47" t="s">
        <v>4648</v>
      </c>
      <c r="D304" s="47" t="s">
        <v>4616</v>
      </c>
      <c r="E304" s="47" t="s">
        <v>44</v>
      </c>
      <c r="F304" s="48">
        <v>-26392000</v>
      </c>
      <c r="G304" s="48">
        <v>-34293.764799999997</v>
      </c>
      <c r="H304" s="48">
        <v>-0.77</v>
      </c>
      <c r="I304" s="47"/>
    </row>
    <row r="305" spans="2:9" s="2" customFormat="1" ht="13.8" x14ac:dyDescent="0.3">
      <c r="B305" s="47">
        <v>2222110</v>
      </c>
      <c r="C305" s="47" t="s">
        <v>4627</v>
      </c>
      <c r="D305" s="47" t="s">
        <v>4616</v>
      </c>
      <c r="E305" s="47" t="s">
        <v>209</v>
      </c>
      <c r="F305" s="48">
        <v>-699450</v>
      </c>
      <c r="G305" s="48">
        <v>-33857.576699999998</v>
      </c>
      <c r="H305" s="48">
        <v>-0.76</v>
      </c>
      <c r="I305" s="47"/>
    </row>
    <row r="306" spans="2:9" s="2" customFormat="1" ht="13.8" x14ac:dyDescent="0.3">
      <c r="B306" s="47">
        <v>2222115</v>
      </c>
      <c r="C306" s="47" t="s">
        <v>4624</v>
      </c>
      <c r="D306" s="47" t="s">
        <v>4616</v>
      </c>
      <c r="E306" s="47" t="s">
        <v>65</v>
      </c>
      <c r="F306" s="48">
        <v>-939600</v>
      </c>
      <c r="G306" s="48">
        <v>-32086.400399999999</v>
      </c>
      <c r="H306" s="48">
        <v>-0.72</v>
      </c>
      <c r="I306" s="47"/>
    </row>
    <row r="307" spans="2:9" s="2" customFormat="1" ht="13.8" x14ac:dyDescent="0.3">
      <c r="B307" s="47">
        <v>2222304</v>
      </c>
      <c r="C307" s="47" t="s">
        <v>4632</v>
      </c>
      <c r="D307" s="47" t="s">
        <v>4616</v>
      </c>
      <c r="E307" s="47" t="s">
        <v>153</v>
      </c>
      <c r="F307" s="48">
        <v>-12828250</v>
      </c>
      <c r="G307" s="48">
        <v>-31705.019875000002</v>
      </c>
      <c r="H307" s="48">
        <v>-0.71</v>
      </c>
      <c r="I307" s="47"/>
    </row>
    <row r="308" spans="2:9" s="2" customFormat="1" ht="13.8" x14ac:dyDescent="0.3">
      <c r="B308" s="47">
        <v>2222127</v>
      </c>
      <c r="C308" s="47" t="s">
        <v>4638</v>
      </c>
      <c r="D308" s="47" t="s">
        <v>4616</v>
      </c>
      <c r="E308" s="47" t="s">
        <v>611</v>
      </c>
      <c r="F308" s="48">
        <v>-31024800</v>
      </c>
      <c r="G308" s="48">
        <v>-31263.69096</v>
      </c>
      <c r="H308" s="48">
        <v>-0.7</v>
      </c>
      <c r="I308" s="47"/>
    </row>
    <row r="309" spans="2:9" s="2" customFormat="1" ht="13.8" x14ac:dyDescent="0.3">
      <c r="B309" s="47">
        <v>2222177</v>
      </c>
      <c r="C309" s="47" t="s">
        <v>4623</v>
      </c>
      <c r="D309" s="47" t="s">
        <v>4616</v>
      </c>
      <c r="E309" s="47" t="s">
        <v>44</v>
      </c>
      <c r="F309" s="48">
        <v>-2572500</v>
      </c>
      <c r="G309" s="48">
        <v>-31083.517500000002</v>
      </c>
      <c r="H309" s="48">
        <v>-0.7</v>
      </c>
      <c r="I309" s="47"/>
    </row>
    <row r="310" spans="2:9" s="2" customFormat="1" ht="13.8" x14ac:dyDescent="0.3">
      <c r="B310" s="47">
        <v>2222132</v>
      </c>
      <c r="C310" s="47" t="s">
        <v>4722</v>
      </c>
      <c r="D310" s="47" t="s">
        <v>4616</v>
      </c>
      <c r="E310" s="47" t="s">
        <v>611</v>
      </c>
      <c r="F310" s="48">
        <v>-1938475</v>
      </c>
      <c r="G310" s="48">
        <v>-29641.221225000001</v>
      </c>
      <c r="H310" s="48">
        <v>-0.67</v>
      </c>
      <c r="I310" s="47"/>
    </row>
    <row r="311" spans="2:9" s="2" customFormat="1" ht="13.8" x14ac:dyDescent="0.3">
      <c r="B311" s="47">
        <v>2222157</v>
      </c>
      <c r="C311" s="47" t="s">
        <v>4723</v>
      </c>
      <c r="D311" s="47" t="s">
        <v>4616</v>
      </c>
      <c r="E311" s="47" t="s">
        <v>120</v>
      </c>
      <c r="F311" s="48">
        <v>-1362750</v>
      </c>
      <c r="G311" s="48">
        <v>-29290.948499999999</v>
      </c>
      <c r="H311" s="48">
        <v>-0.66</v>
      </c>
      <c r="I311" s="47"/>
    </row>
    <row r="312" spans="2:9" s="2" customFormat="1" ht="13.8" x14ac:dyDescent="0.3">
      <c r="B312" s="47">
        <v>2222172</v>
      </c>
      <c r="C312" s="47" t="s">
        <v>4690</v>
      </c>
      <c r="D312" s="47" t="s">
        <v>4616</v>
      </c>
      <c r="E312" s="47" t="s">
        <v>120</v>
      </c>
      <c r="F312" s="48">
        <v>-2270400</v>
      </c>
      <c r="G312" s="48">
        <v>-27866.889599999999</v>
      </c>
      <c r="H312" s="48">
        <v>-0.63</v>
      </c>
      <c r="I312" s="47"/>
    </row>
    <row r="313" spans="2:9" s="2" customFormat="1" ht="13.8" x14ac:dyDescent="0.3">
      <c r="B313" s="47">
        <v>2222253</v>
      </c>
      <c r="C313" s="47" t="s">
        <v>4651</v>
      </c>
      <c r="D313" s="47" t="s">
        <v>4616</v>
      </c>
      <c r="E313" s="47" t="s">
        <v>72</v>
      </c>
      <c r="F313" s="48">
        <v>-7700000</v>
      </c>
      <c r="G313" s="48">
        <v>-26984.65</v>
      </c>
      <c r="H313" s="48">
        <v>-0.61</v>
      </c>
      <c r="I313" s="47"/>
    </row>
    <row r="314" spans="2:9" s="2" customFormat="1" ht="13.8" x14ac:dyDescent="0.3">
      <c r="B314" s="47">
        <v>2222307</v>
      </c>
      <c r="C314" s="47" t="s">
        <v>4645</v>
      </c>
      <c r="D314" s="47" t="s">
        <v>4616</v>
      </c>
      <c r="E314" s="47" t="s">
        <v>234</v>
      </c>
      <c r="F314" s="48">
        <v>-2801400</v>
      </c>
      <c r="G314" s="48">
        <v>-26620.303500000002</v>
      </c>
      <c r="H314" s="48">
        <v>-0.6</v>
      </c>
      <c r="I314" s="47"/>
    </row>
    <row r="315" spans="2:9" s="2" customFormat="1" ht="13.8" x14ac:dyDescent="0.3">
      <c r="B315" s="47">
        <v>2222153</v>
      </c>
      <c r="C315" s="47" t="s">
        <v>4664</v>
      </c>
      <c r="D315" s="47" t="s">
        <v>4616</v>
      </c>
      <c r="E315" s="47" t="s">
        <v>207</v>
      </c>
      <c r="F315" s="48">
        <v>-15980000</v>
      </c>
      <c r="G315" s="48">
        <v>-26619.484</v>
      </c>
      <c r="H315" s="48">
        <v>-0.6</v>
      </c>
      <c r="I315" s="47"/>
    </row>
    <row r="316" spans="2:9" s="2" customFormat="1" ht="13.8" x14ac:dyDescent="0.3">
      <c r="B316" s="47">
        <v>2222108</v>
      </c>
      <c r="C316" s="47" t="s">
        <v>4668</v>
      </c>
      <c r="D316" s="47" t="s">
        <v>4616</v>
      </c>
      <c r="E316" s="47" t="s">
        <v>1082</v>
      </c>
      <c r="F316" s="48">
        <v>-31333500</v>
      </c>
      <c r="G316" s="48">
        <v>-25706.003400000001</v>
      </c>
      <c r="H316" s="48">
        <v>-0.57999999999999996</v>
      </c>
      <c r="I316" s="47"/>
    </row>
    <row r="317" spans="2:9" s="2" customFormat="1" ht="13.8" x14ac:dyDescent="0.3">
      <c r="B317" s="47">
        <v>2222191</v>
      </c>
      <c r="C317" s="47" t="s">
        <v>4625</v>
      </c>
      <c r="D317" s="47" t="s">
        <v>4616</v>
      </c>
      <c r="E317" s="47" t="s">
        <v>80</v>
      </c>
      <c r="F317" s="48">
        <v>-6652500</v>
      </c>
      <c r="G317" s="48">
        <v>-23726.141250000001</v>
      </c>
      <c r="H317" s="48">
        <v>-0.53</v>
      </c>
      <c r="I317" s="47"/>
    </row>
    <row r="318" spans="2:9" s="2" customFormat="1" ht="13.8" x14ac:dyDescent="0.3">
      <c r="B318" s="47">
        <v>2222196</v>
      </c>
      <c r="C318" s="47" t="s">
        <v>4628</v>
      </c>
      <c r="D318" s="47" t="s">
        <v>4616</v>
      </c>
      <c r="E318" s="47" t="s">
        <v>146</v>
      </c>
      <c r="F318" s="48">
        <v>-3841200</v>
      </c>
      <c r="G318" s="48">
        <v>-23266.148399999998</v>
      </c>
      <c r="H318" s="48">
        <v>-0.52</v>
      </c>
      <c r="I318" s="47"/>
    </row>
    <row r="319" spans="2:9" s="2" customFormat="1" ht="13.8" x14ac:dyDescent="0.3">
      <c r="B319" s="47">
        <v>2222186</v>
      </c>
      <c r="C319" s="47" t="s">
        <v>4629</v>
      </c>
      <c r="D319" s="47" t="s">
        <v>4616</v>
      </c>
      <c r="E319" s="47" t="s">
        <v>87</v>
      </c>
      <c r="F319" s="48">
        <v>-970250</v>
      </c>
      <c r="G319" s="48">
        <v>-23186.064249999999</v>
      </c>
      <c r="H319" s="48">
        <v>-0.52</v>
      </c>
      <c r="I319" s="47"/>
    </row>
    <row r="320" spans="2:9" s="2" customFormat="1" ht="13.8" x14ac:dyDescent="0.3">
      <c r="B320" s="47">
        <v>2222154</v>
      </c>
      <c r="C320" s="47" t="s">
        <v>4681</v>
      </c>
      <c r="D320" s="47" t="s">
        <v>4616</v>
      </c>
      <c r="E320" s="47" t="s">
        <v>65</v>
      </c>
      <c r="F320" s="48">
        <v>-564725</v>
      </c>
      <c r="G320" s="48">
        <v>-21959.896349999999</v>
      </c>
      <c r="H320" s="48">
        <v>-0.49</v>
      </c>
      <c r="I320" s="47"/>
    </row>
    <row r="321" spans="2:9" s="2" customFormat="1" ht="13.8" x14ac:dyDescent="0.3">
      <c r="B321" s="47">
        <v>2222113</v>
      </c>
      <c r="C321" s="47" t="s">
        <v>4655</v>
      </c>
      <c r="D321" s="47" t="s">
        <v>4616</v>
      </c>
      <c r="E321" s="47" t="s">
        <v>120</v>
      </c>
      <c r="F321" s="48">
        <v>-334200</v>
      </c>
      <c r="G321" s="48">
        <v>-21524.151000000002</v>
      </c>
      <c r="H321" s="48">
        <v>-0.48</v>
      </c>
      <c r="I321" s="47"/>
    </row>
    <row r="322" spans="2:9" s="2" customFormat="1" ht="13.8" x14ac:dyDescent="0.3">
      <c r="B322" s="47">
        <v>2222210</v>
      </c>
      <c r="C322" s="47" t="s">
        <v>4643</v>
      </c>
      <c r="D322" s="47" t="s">
        <v>4616</v>
      </c>
      <c r="E322" s="47" t="s">
        <v>207</v>
      </c>
      <c r="F322" s="48">
        <v>-9999000</v>
      </c>
      <c r="G322" s="48">
        <v>-21347.865000000002</v>
      </c>
      <c r="H322" s="48">
        <v>-0.48</v>
      </c>
      <c r="I322" s="47"/>
    </row>
    <row r="323" spans="2:9" s="2" customFormat="1" ht="13.8" x14ac:dyDescent="0.3">
      <c r="B323" s="47">
        <v>2222095</v>
      </c>
      <c r="C323" s="47" t="s">
        <v>4658</v>
      </c>
      <c r="D323" s="47" t="s">
        <v>4616</v>
      </c>
      <c r="E323" s="47" t="s">
        <v>76</v>
      </c>
      <c r="F323" s="48">
        <v>-4034100</v>
      </c>
      <c r="G323" s="48">
        <v>-20249.164949999998</v>
      </c>
      <c r="H323" s="48">
        <v>-0.46</v>
      </c>
      <c r="I323" s="47"/>
    </row>
    <row r="324" spans="2:9" s="2" customFormat="1" ht="13.8" x14ac:dyDescent="0.3">
      <c r="B324" s="47">
        <v>2222280</v>
      </c>
      <c r="C324" s="47" t="s">
        <v>4724</v>
      </c>
      <c r="D324" s="47" t="s">
        <v>4616</v>
      </c>
      <c r="E324" s="47" t="s">
        <v>234</v>
      </c>
      <c r="F324" s="48">
        <v>-1965600</v>
      </c>
      <c r="G324" s="48">
        <v>-19958.702399999998</v>
      </c>
      <c r="H324" s="48">
        <v>-0.45</v>
      </c>
      <c r="I324" s="47"/>
    </row>
    <row r="325" spans="2:9" s="2" customFormat="1" ht="13.8" x14ac:dyDescent="0.3">
      <c r="B325" s="47">
        <v>2222252</v>
      </c>
      <c r="C325" s="47" t="s">
        <v>4693</v>
      </c>
      <c r="D325" s="47" t="s">
        <v>4616</v>
      </c>
      <c r="E325" s="47" t="s">
        <v>113</v>
      </c>
      <c r="F325" s="48">
        <v>-1091200</v>
      </c>
      <c r="G325" s="48">
        <v>-19830.3776</v>
      </c>
      <c r="H325" s="48">
        <v>-0.45</v>
      </c>
      <c r="I325" s="47"/>
    </row>
    <row r="326" spans="2:9" s="2" customFormat="1" ht="13.8" x14ac:dyDescent="0.3">
      <c r="B326" s="47">
        <v>2222166</v>
      </c>
      <c r="C326" s="47" t="s">
        <v>4679</v>
      </c>
      <c r="D326" s="47" t="s">
        <v>4616</v>
      </c>
      <c r="E326" s="47" t="s">
        <v>87</v>
      </c>
      <c r="F326" s="48">
        <v>-452025</v>
      </c>
      <c r="G326" s="48">
        <v>-19614.720825</v>
      </c>
      <c r="H326" s="48">
        <v>-0.44</v>
      </c>
      <c r="I326" s="47"/>
    </row>
    <row r="327" spans="2:9" s="2" customFormat="1" ht="13.8" x14ac:dyDescent="0.3">
      <c r="B327" s="47">
        <v>2222124</v>
      </c>
      <c r="C327" s="47" t="s">
        <v>4704</v>
      </c>
      <c r="D327" s="47" t="s">
        <v>4616</v>
      </c>
      <c r="E327" s="47" t="s">
        <v>91</v>
      </c>
      <c r="F327" s="48">
        <v>-10393500</v>
      </c>
      <c r="G327" s="48">
        <v>-19390.113600000001</v>
      </c>
      <c r="H327" s="48">
        <v>-0.44</v>
      </c>
      <c r="I327" s="47"/>
    </row>
    <row r="328" spans="2:9" s="2" customFormat="1" ht="13.8" x14ac:dyDescent="0.3">
      <c r="B328" s="47">
        <v>2222290</v>
      </c>
      <c r="C328" s="47" t="s">
        <v>4725</v>
      </c>
      <c r="D328" s="47" t="s">
        <v>4616</v>
      </c>
      <c r="E328" s="47" t="s">
        <v>255</v>
      </c>
      <c r="F328" s="48">
        <v>-4152375</v>
      </c>
      <c r="G328" s="48">
        <v>-18837.249187500001</v>
      </c>
      <c r="H328" s="48">
        <v>-0.42</v>
      </c>
      <c r="I328" s="47"/>
    </row>
    <row r="329" spans="2:9" s="2" customFormat="1" ht="13.8" x14ac:dyDescent="0.3">
      <c r="B329" s="47">
        <v>2222187</v>
      </c>
      <c r="C329" s="47" t="s">
        <v>4635</v>
      </c>
      <c r="D329" s="47" t="s">
        <v>4616</v>
      </c>
      <c r="E329" s="47" t="s">
        <v>65</v>
      </c>
      <c r="F329" s="48">
        <v>-124350</v>
      </c>
      <c r="G329" s="48">
        <v>-18576.646499999999</v>
      </c>
      <c r="H329" s="48">
        <v>-0.42</v>
      </c>
      <c r="I329" s="47"/>
    </row>
    <row r="330" spans="2:9" s="2" customFormat="1" ht="13.8" x14ac:dyDescent="0.3">
      <c r="B330" s="47">
        <v>2222188</v>
      </c>
      <c r="C330" s="47" t="s">
        <v>4636</v>
      </c>
      <c r="D330" s="47" t="s">
        <v>4616</v>
      </c>
      <c r="E330" s="47" t="s">
        <v>72</v>
      </c>
      <c r="F330" s="48">
        <v>-5363000</v>
      </c>
      <c r="G330" s="48">
        <v>-18513.076000000001</v>
      </c>
      <c r="H330" s="48">
        <v>-0.42</v>
      </c>
      <c r="I330" s="47"/>
    </row>
    <row r="331" spans="2:9" s="2" customFormat="1" ht="13.8" x14ac:dyDescent="0.3">
      <c r="B331" s="47">
        <v>2222142</v>
      </c>
      <c r="C331" s="47" t="s">
        <v>4726</v>
      </c>
      <c r="D331" s="47" t="s">
        <v>4616</v>
      </c>
      <c r="E331" s="47" t="s">
        <v>120</v>
      </c>
      <c r="F331" s="48">
        <v>-1702550</v>
      </c>
      <c r="G331" s="48">
        <v>-18407.119325</v>
      </c>
      <c r="H331" s="48">
        <v>-0.41</v>
      </c>
      <c r="I331" s="47"/>
    </row>
    <row r="332" spans="2:9" s="2" customFormat="1" ht="13.8" x14ac:dyDescent="0.3">
      <c r="B332" s="47">
        <v>2222350</v>
      </c>
      <c r="C332" s="47" t="s">
        <v>4727</v>
      </c>
      <c r="D332" s="47" t="s">
        <v>4616</v>
      </c>
      <c r="E332" s="47" t="s">
        <v>91</v>
      </c>
      <c r="F332" s="48">
        <v>-1255500</v>
      </c>
      <c r="G332" s="48">
        <v>-17713.8495</v>
      </c>
      <c r="H332" s="48">
        <v>-0.4</v>
      </c>
      <c r="I332" s="47"/>
    </row>
    <row r="333" spans="2:9" s="2" customFormat="1" ht="13.8" x14ac:dyDescent="0.3">
      <c r="B333" s="47">
        <v>2222199</v>
      </c>
      <c r="C333" s="47" t="s">
        <v>4708</v>
      </c>
      <c r="D333" s="47" t="s">
        <v>4616</v>
      </c>
      <c r="E333" s="47" t="s">
        <v>120</v>
      </c>
      <c r="F333" s="48">
        <v>-764150</v>
      </c>
      <c r="G333" s="48">
        <v>-17670.96875</v>
      </c>
      <c r="H333" s="48">
        <v>-0.4</v>
      </c>
      <c r="I333" s="47"/>
    </row>
    <row r="334" spans="2:9" s="2" customFormat="1" ht="13.8" x14ac:dyDescent="0.3">
      <c r="B334" s="47">
        <v>2222247</v>
      </c>
      <c r="C334" s="47" t="s">
        <v>4728</v>
      </c>
      <c r="D334" s="47" t="s">
        <v>4616</v>
      </c>
      <c r="E334" s="47" t="s">
        <v>607</v>
      </c>
      <c r="F334" s="48">
        <v>-3986550</v>
      </c>
      <c r="G334" s="48">
        <v>-17261.761500000001</v>
      </c>
      <c r="H334" s="48">
        <v>-0.39</v>
      </c>
      <c r="I334" s="47"/>
    </row>
    <row r="335" spans="2:9" s="2" customFormat="1" ht="13.8" x14ac:dyDescent="0.3">
      <c r="B335" s="47">
        <v>2222230</v>
      </c>
      <c r="C335" s="47" t="s">
        <v>4656</v>
      </c>
      <c r="D335" s="47" t="s">
        <v>4616</v>
      </c>
      <c r="E335" s="47" t="s">
        <v>120</v>
      </c>
      <c r="F335" s="48">
        <v>-957950</v>
      </c>
      <c r="G335" s="48">
        <v>-16733.470600000001</v>
      </c>
      <c r="H335" s="48">
        <v>-0.38</v>
      </c>
      <c r="I335" s="47"/>
    </row>
    <row r="336" spans="2:9" s="2" customFormat="1" ht="13.8" x14ac:dyDescent="0.3">
      <c r="B336" s="47">
        <v>2222085</v>
      </c>
      <c r="C336" s="47" t="s">
        <v>4669</v>
      </c>
      <c r="D336" s="47" t="s">
        <v>4616</v>
      </c>
      <c r="E336" s="47" t="s">
        <v>153</v>
      </c>
      <c r="F336" s="48">
        <v>-423900</v>
      </c>
      <c r="G336" s="48">
        <v>-16607.9781</v>
      </c>
      <c r="H336" s="48">
        <v>-0.37</v>
      </c>
      <c r="I336" s="47"/>
    </row>
    <row r="337" spans="2:9" s="2" customFormat="1" ht="13.8" x14ac:dyDescent="0.3">
      <c r="B337" s="47">
        <v>2222323</v>
      </c>
      <c r="C337" s="47" t="s">
        <v>4687</v>
      </c>
      <c r="D337" s="47" t="s">
        <v>4616</v>
      </c>
      <c r="E337" s="47" t="s">
        <v>80</v>
      </c>
      <c r="F337" s="48">
        <v>-2718275</v>
      </c>
      <c r="G337" s="48">
        <v>-16504.0066625</v>
      </c>
      <c r="H337" s="48">
        <v>-0.37</v>
      </c>
      <c r="I337" s="47"/>
    </row>
    <row r="338" spans="2:9" s="2" customFormat="1" ht="13.8" x14ac:dyDescent="0.3">
      <c r="B338" s="47">
        <v>2222185</v>
      </c>
      <c r="C338" s="47" t="s">
        <v>4633</v>
      </c>
      <c r="D338" s="47" t="s">
        <v>4616</v>
      </c>
      <c r="E338" s="47" t="s">
        <v>80</v>
      </c>
      <c r="F338" s="48">
        <v>-1773100</v>
      </c>
      <c r="G338" s="48">
        <v>-16487.17035</v>
      </c>
      <c r="H338" s="48">
        <v>-0.37</v>
      </c>
      <c r="I338" s="47"/>
    </row>
    <row r="339" spans="2:9" s="2" customFormat="1" ht="13.8" x14ac:dyDescent="0.3">
      <c r="B339" s="47">
        <v>2222182</v>
      </c>
      <c r="C339" s="47" t="s">
        <v>4703</v>
      </c>
      <c r="D339" s="47" t="s">
        <v>4616</v>
      </c>
      <c r="E339" s="47" t="s">
        <v>72</v>
      </c>
      <c r="F339" s="48">
        <v>-935000</v>
      </c>
      <c r="G339" s="48">
        <v>-16228.795</v>
      </c>
      <c r="H339" s="48">
        <v>-0.37</v>
      </c>
      <c r="I339" s="47"/>
    </row>
    <row r="340" spans="2:9" s="2" customFormat="1" ht="13.8" x14ac:dyDescent="0.3">
      <c r="B340" s="47">
        <v>2222215</v>
      </c>
      <c r="C340" s="47" t="s">
        <v>4673</v>
      </c>
      <c r="D340" s="47" t="s">
        <v>4616</v>
      </c>
      <c r="E340" s="47" t="s">
        <v>433</v>
      </c>
      <c r="F340" s="48">
        <v>-5755500</v>
      </c>
      <c r="G340" s="48">
        <v>-16144.1775</v>
      </c>
      <c r="H340" s="48">
        <v>-0.36</v>
      </c>
      <c r="I340" s="47"/>
    </row>
    <row r="341" spans="2:9" s="2" customFormat="1" ht="13.8" x14ac:dyDescent="0.3">
      <c r="B341" s="47">
        <v>2222135</v>
      </c>
      <c r="C341" s="47" t="s">
        <v>4691</v>
      </c>
      <c r="D341" s="47" t="s">
        <v>4616</v>
      </c>
      <c r="E341" s="47" t="s">
        <v>91</v>
      </c>
      <c r="F341" s="48">
        <v>-3584250</v>
      </c>
      <c r="G341" s="48">
        <v>-15745.61025</v>
      </c>
      <c r="H341" s="48">
        <v>-0.35</v>
      </c>
      <c r="I341" s="47"/>
    </row>
    <row r="342" spans="2:9" s="2" customFormat="1" ht="13.8" x14ac:dyDescent="0.3">
      <c r="B342" s="47">
        <v>2222235</v>
      </c>
      <c r="C342" s="47" t="s">
        <v>4730</v>
      </c>
      <c r="D342" s="47" t="s">
        <v>4616</v>
      </c>
      <c r="E342" s="47" t="s">
        <v>244</v>
      </c>
      <c r="F342" s="48">
        <v>-638750</v>
      </c>
      <c r="G342" s="48">
        <v>-15649.375</v>
      </c>
      <c r="H342" s="48">
        <v>-0.35</v>
      </c>
      <c r="I342" s="47"/>
    </row>
    <row r="343" spans="2:9" s="2" customFormat="1" ht="13.8" x14ac:dyDescent="0.3">
      <c r="B343" s="47">
        <v>2222288</v>
      </c>
      <c r="C343" s="47" t="s">
        <v>4729</v>
      </c>
      <c r="D343" s="47" t="s">
        <v>4616</v>
      </c>
      <c r="E343" s="47" t="s">
        <v>234</v>
      </c>
      <c r="F343" s="48">
        <v>-3186000</v>
      </c>
      <c r="G343" s="48">
        <v>-15576.353999999999</v>
      </c>
      <c r="H343" s="48">
        <v>-0.35</v>
      </c>
      <c r="I343" s="47"/>
    </row>
    <row r="344" spans="2:9" s="2" customFormat="1" ht="13.8" x14ac:dyDescent="0.3">
      <c r="B344" s="47">
        <v>2222146</v>
      </c>
      <c r="C344" s="47" t="s">
        <v>4650</v>
      </c>
      <c r="D344" s="47" t="s">
        <v>4616</v>
      </c>
      <c r="E344" s="47" t="s">
        <v>170</v>
      </c>
      <c r="F344" s="48">
        <v>-197250</v>
      </c>
      <c r="G344" s="48">
        <v>-15475.248750000001</v>
      </c>
      <c r="H344" s="48">
        <v>-0.35</v>
      </c>
      <c r="I344" s="47"/>
    </row>
    <row r="345" spans="2:9" s="2" customFormat="1" ht="13.8" x14ac:dyDescent="0.3">
      <c r="B345" s="47">
        <v>2222223</v>
      </c>
      <c r="C345" s="47" t="s">
        <v>4731</v>
      </c>
      <c r="D345" s="47" t="s">
        <v>4616</v>
      </c>
      <c r="E345" s="47" t="s">
        <v>72</v>
      </c>
      <c r="F345" s="48">
        <v>-5367000</v>
      </c>
      <c r="G345" s="48">
        <v>-15277.165499999999</v>
      </c>
      <c r="H345" s="48">
        <v>-0.34</v>
      </c>
      <c r="I345" s="47"/>
    </row>
    <row r="346" spans="2:9" s="2" customFormat="1" ht="13.8" x14ac:dyDescent="0.3">
      <c r="B346" s="47">
        <v>2222354</v>
      </c>
      <c r="C346" s="47" t="s">
        <v>4733</v>
      </c>
      <c r="D346" s="47" t="s">
        <v>4616</v>
      </c>
      <c r="E346" s="47" t="s">
        <v>274</v>
      </c>
      <c r="F346" s="48">
        <v>-4745600</v>
      </c>
      <c r="G346" s="48">
        <v>-15053.0432</v>
      </c>
      <c r="H346" s="48">
        <v>-0.34</v>
      </c>
      <c r="I346" s="47"/>
    </row>
    <row r="347" spans="2:9" s="2" customFormat="1" ht="13.8" x14ac:dyDescent="0.3">
      <c r="B347" s="47">
        <v>2222339</v>
      </c>
      <c r="C347" s="47" t="s">
        <v>4732</v>
      </c>
      <c r="D347" s="47" t="s">
        <v>4616</v>
      </c>
      <c r="E347" s="47" t="s">
        <v>101</v>
      </c>
      <c r="F347" s="48">
        <v>-34710150</v>
      </c>
      <c r="G347" s="48">
        <v>-14890.654350000001</v>
      </c>
      <c r="H347" s="48">
        <v>-0.34</v>
      </c>
      <c r="I347" s="47"/>
    </row>
    <row r="348" spans="2:9" s="2" customFormat="1" ht="13.8" x14ac:dyDescent="0.3">
      <c r="B348" s="47">
        <v>2222143</v>
      </c>
      <c r="C348" s="47" t="s">
        <v>4662</v>
      </c>
      <c r="D348" s="47" t="s">
        <v>4616</v>
      </c>
      <c r="E348" s="47" t="s">
        <v>72</v>
      </c>
      <c r="F348" s="48">
        <v>-743000</v>
      </c>
      <c r="G348" s="48">
        <v>-14878.575000000001</v>
      </c>
      <c r="H348" s="48">
        <v>-0.34</v>
      </c>
      <c r="I348" s="47"/>
    </row>
    <row r="349" spans="2:9" s="2" customFormat="1" ht="13.8" x14ac:dyDescent="0.3">
      <c r="B349" s="47">
        <v>2222225</v>
      </c>
      <c r="C349" s="47" t="s">
        <v>4663</v>
      </c>
      <c r="D349" s="47" t="s">
        <v>4616</v>
      </c>
      <c r="E349" s="47" t="s">
        <v>113</v>
      </c>
      <c r="F349" s="48">
        <v>-2009700</v>
      </c>
      <c r="G349" s="48">
        <v>-14459.791499999999</v>
      </c>
      <c r="H349" s="48">
        <v>-0.33</v>
      </c>
      <c r="I349" s="47"/>
    </row>
    <row r="350" spans="2:9" s="2" customFormat="1" ht="13.8" x14ac:dyDescent="0.3">
      <c r="B350" s="47">
        <v>2222214</v>
      </c>
      <c r="C350" s="47" t="s">
        <v>4734</v>
      </c>
      <c r="D350" s="47" t="s">
        <v>4616</v>
      </c>
      <c r="E350" s="47" t="s">
        <v>87</v>
      </c>
      <c r="F350" s="48">
        <v>-5464800</v>
      </c>
      <c r="G350" s="48">
        <v>-14130.333360000001</v>
      </c>
      <c r="H350" s="48">
        <v>-0.32</v>
      </c>
      <c r="I350" s="47"/>
    </row>
    <row r="351" spans="2:9" s="2" customFormat="1" ht="13.8" x14ac:dyDescent="0.3">
      <c r="B351" s="47">
        <v>2222324</v>
      </c>
      <c r="C351" s="47" t="s">
        <v>4646</v>
      </c>
      <c r="D351" s="47" t="s">
        <v>4616</v>
      </c>
      <c r="E351" s="47" t="s">
        <v>539</v>
      </c>
      <c r="F351" s="48">
        <v>-2778300</v>
      </c>
      <c r="G351" s="48">
        <v>-14120.70975</v>
      </c>
      <c r="H351" s="48">
        <v>-0.32</v>
      </c>
      <c r="I351" s="47"/>
    </row>
    <row r="352" spans="2:9" s="2" customFormat="1" ht="13.8" x14ac:dyDescent="0.3">
      <c r="B352" s="47">
        <v>2222119</v>
      </c>
      <c r="C352" s="47" t="s">
        <v>4674</v>
      </c>
      <c r="D352" s="47" t="s">
        <v>4616</v>
      </c>
      <c r="E352" s="47" t="s">
        <v>76</v>
      </c>
      <c r="F352" s="48">
        <v>-109900</v>
      </c>
      <c r="G352" s="48">
        <v>-13995.764999999999</v>
      </c>
      <c r="H352" s="48">
        <v>-0.32</v>
      </c>
      <c r="I352" s="47"/>
    </row>
    <row r="353" spans="2:9" s="2" customFormat="1" ht="13.8" x14ac:dyDescent="0.3">
      <c r="B353" s="47">
        <v>2222094</v>
      </c>
      <c r="C353" s="47" t="s">
        <v>4717</v>
      </c>
      <c r="D353" s="47" t="s">
        <v>4616</v>
      </c>
      <c r="E353" s="47" t="s">
        <v>72</v>
      </c>
      <c r="F353" s="48">
        <v>-2591000</v>
      </c>
      <c r="G353" s="48">
        <v>-13977.1495</v>
      </c>
      <c r="H353" s="48">
        <v>-0.31</v>
      </c>
      <c r="I353" s="47"/>
    </row>
    <row r="354" spans="2:9" s="2" customFormat="1" ht="13.8" x14ac:dyDescent="0.3">
      <c r="B354" s="47">
        <v>2222246</v>
      </c>
      <c r="C354" s="47" t="s">
        <v>4712</v>
      </c>
      <c r="D354" s="47" t="s">
        <v>4616</v>
      </c>
      <c r="E354" s="47" t="s">
        <v>539</v>
      </c>
      <c r="F354" s="48">
        <v>-1180300</v>
      </c>
      <c r="G354" s="48">
        <v>-13543.942499999999</v>
      </c>
      <c r="H354" s="48">
        <v>-0.31</v>
      </c>
      <c r="I354" s="47"/>
    </row>
    <row r="355" spans="2:9" s="2" customFormat="1" ht="13.8" x14ac:dyDescent="0.3">
      <c r="B355" s="47">
        <v>2222342</v>
      </c>
      <c r="C355" s="47" t="s">
        <v>4631</v>
      </c>
      <c r="D355" s="47" t="s">
        <v>4616</v>
      </c>
      <c r="E355" s="47" t="s">
        <v>72</v>
      </c>
      <c r="F355" s="48">
        <v>-9004200</v>
      </c>
      <c r="G355" s="48">
        <v>-13537.814700000001</v>
      </c>
      <c r="H355" s="48">
        <v>-0.3</v>
      </c>
      <c r="I355" s="47"/>
    </row>
    <row r="356" spans="2:9" s="2" customFormat="1" ht="13.8" x14ac:dyDescent="0.3">
      <c r="B356" s="47">
        <v>2222116</v>
      </c>
      <c r="C356" s="47" t="s">
        <v>4700</v>
      </c>
      <c r="D356" s="47" t="s">
        <v>4616</v>
      </c>
      <c r="E356" s="47" t="s">
        <v>234</v>
      </c>
      <c r="F356" s="48">
        <v>-4413700</v>
      </c>
      <c r="G356" s="48">
        <v>-13256.54795</v>
      </c>
      <c r="H356" s="48">
        <v>-0.3</v>
      </c>
      <c r="I356" s="47"/>
    </row>
    <row r="357" spans="2:9" s="2" customFormat="1" ht="13.8" x14ac:dyDescent="0.3">
      <c r="B357" s="47">
        <v>2222216</v>
      </c>
      <c r="C357" s="47" t="s">
        <v>4672</v>
      </c>
      <c r="D357" s="47" t="s">
        <v>4616</v>
      </c>
      <c r="E357" s="47" t="s">
        <v>132</v>
      </c>
      <c r="F357" s="48">
        <v>-1959000</v>
      </c>
      <c r="G357" s="48">
        <v>-13141.951499999999</v>
      </c>
      <c r="H357" s="48">
        <v>-0.3</v>
      </c>
      <c r="I357" s="47"/>
    </row>
    <row r="358" spans="2:9" s="2" customFormat="1" ht="13.8" x14ac:dyDescent="0.3">
      <c r="B358" s="47">
        <v>2222092</v>
      </c>
      <c r="C358" s="47" t="s">
        <v>4670</v>
      </c>
      <c r="D358" s="47" t="s">
        <v>4616</v>
      </c>
      <c r="E358" s="47" t="s">
        <v>72</v>
      </c>
      <c r="F358" s="48">
        <v>-1307250</v>
      </c>
      <c r="G358" s="48">
        <v>-13088.840625000001</v>
      </c>
      <c r="H358" s="48">
        <v>-0.28999999999999998</v>
      </c>
      <c r="I358" s="47"/>
    </row>
    <row r="359" spans="2:9" s="2" customFormat="1" ht="13.8" x14ac:dyDescent="0.3">
      <c r="B359" s="47">
        <v>2222245</v>
      </c>
      <c r="C359" s="47" t="s">
        <v>4689</v>
      </c>
      <c r="D359" s="47" t="s">
        <v>4616</v>
      </c>
      <c r="E359" s="47" t="s">
        <v>539</v>
      </c>
      <c r="F359" s="48">
        <v>-1646400</v>
      </c>
      <c r="G359" s="48">
        <v>-13050.1896</v>
      </c>
      <c r="H359" s="48">
        <v>-0.28999999999999998</v>
      </c>
      <c r="I359" s="47"/>
    </row>
    <row r="360" spans="2:9" s="2" customFormat="1" ht="13.8" x14ac:dyDescent="0.3">
      <c r="B360" s="47">
        <v>2222318</v>
      </c>
      <c r="C360" s="47" t="s">
        <v>4736</v>
      </c>
      <c r="D360" s="47" t="s">
        <v>4616</v>
      </c>
      <c r="E360" s="47" t="s">
        <v>105</v>
      </c>
      <c r="F360" s="48">
        <v>-95700</v>
      </c>
      <c r="G360" s="48">
        <v>-12990.317999999999</v>
      </c>
      <c r="H360" s="48">
        <v>-0.28999999999999998</v>
      </c>
      <c r="I360" s="47"/>
    </row>
    <row r="361" spans="2:9" s="2" customFormat="1" ht="13.8" x14ac:dyDescent="0.3">
      <c r="B361" s="47">
        <v>2222217</v>
      </c>
      <c r="C361" s="47" t="s">
        <v>4682</v>
      </c>
      <c r="D361" s="47" t="s">
        <v>4616</v>
      </c>
      <c r="E361" s="47" t="s">
        <v>61</v>
      </c>
      <c r="F361" s="48">
        <v>-944400</v>
      </c>
      <c r="G361" s="48">
        <v>-12889.171200000001</v>
      </c>
      <c r="H361" s="48">
        <v>-0.28999999999999998</v>
      </c>
      <c r="I361" s="47"/>
    </row>
    <row r="362" spans="2:9" s="2" customFormat="1" ht="13.8" x14ac:dyDescent="0.3">
      <c r="B362" s="47">
        <v>2222112</v>
      </c>
      <c r="C362" s="47" t="s">
        <v>4694</v>
      </c>
      <c r="D362" s="47" t="s">
        <v>4616</v>
      </c>
      <c r="E362" s="47" t="s">
        <v>234</v>
      </c>
      <c r="F362" s="48">
        <v>-3340500</v>
      </c>
      <c r="G362" s="48">
        <v>-12800.796</v>
      </c>
      <c r="H362" s="48">
        <v>-0.28999999999999998</v>
      </c>
      <c r="I362" s="47"/>
    </row>
    <row r="363" spans="2:9" s="2" customFormat="1" ht="13.8" x14ac:dyDescent="0.3">
      <c r="B363" s="47">
        <v>2222203</v>
      </c>
      <c r="C363" s="47" t="s">
        <v>4735</v>
      </c>
      <c r="D363" s="47" t="s">
        <v>4616</v>
      </c>
      <c r="E363" s="47" t="s">
        <v>113</v>
      </c>
      <c r="F363" s="48">
        <v>-1942500</v>
      </c>
      <c r="G363" s="48">
        <v>-12785.535</v>
      </c>
      <c r="H363" s="48">
        <v>-0.28999999999999998</v>
      </c>
      <c r="I363" s="47"/>
    </row>
    <row r="364" spans="2:9" s="2" customFormat="1" ht="13.8" x14ac:dyDescent="0.3">
      <c r="B364" s="47">
        <v>2222104</v>
      </c>
      <c r="C364" s="47" t="s">
        <v>4737</v>
      </c>
      <c r="D364" s="47" t="s">
        <v>4616</v>
      </c>
      <c r="E364" s="47" t="s">
        <v>44</v>
      </c>
      <c r="F364" s="48">
        <v>-6840000</v>
      </c>
      <c r="G364" s="48">
        <v>-12505.572</v>
      </c>
      <c r="H364" s="48">
        <v>-0.28000000000000003</v>
      </c>
      <c r="I364" s="47"/>
    </row>
    <row r="365" spans="2:9" s="2" customFormat="1" ht="13.8" x14ac:dyDescent="0.3">
      <c r="B365" s="47">
        <v>2222240</v>
      </c>
      <c r="C365" s="47" t="s">
        <v>4626</v>
      </c>
      <c r="D365" s="47" t="s">
        <v>4616</v>
      </c>
      <c r="E365" s="47" t="s">
        <v>128</v>
      </c>
      <c r="F365" s="48">
        <v>-9268050</v>
      </c>
      <c r="G365" s="48">
        <v>-12412.699365</v>
      </c>
      <c r="H365" s="48">
        <v>-0.28000000000000003</v>
      </c>
      <c r="I365" s="47"/>
    </row>
    <row r="366" spans="2:9" s="2" customFormat="1" ht="13.8" x14ac:dyDescent="0.3">
      <c r="B366" s="47">
        <v>2222261</v>
      </c>
      <c r="C366" s="47" t="s">
        <v>4738</v>
      </c>
      <c r="D366" s="47" t="s">
        <v>4616</v>
      </c>
      <c r="E366" s="47" t="s">
        <v>65</v>
      </c>
      <c r="F366" s="48">
        <v>-3118400</v>
      </c>
      <c r="G366" s="48">
        <v>-11993.366400000001</v>
      </c>
      <c r="H366" s="48">
        <v>-0.27</v>
      </c>
      <c r="I366" s="47"/>
    </row>
    <row r="367" spans="2:9" s="2" customFormat="1" ht="13.8" x14ac:dyDescent="0.3">
      <c r="B367" s="47">
        <v>2222237</v>
      </c>
      <c r="C367" s="47" t="s">
        <v>4739</v>
      </c>
      <c r="D367" s="47" t="s">
        <v>4616</v>
      </c>
      <c r="E367" s="47" t="s">
        <v>44</v>
      </c>
      <c r="F367" s="48">
        <v>-7533000</v>
      </c>
      <c r="G367" s="48">
        <v>-11921.7258</v>
      </c>
      <c r="H367" s="48">
        <v>-0.27</v>
      </c>
      <c r="I367" s="47"/>
    </row>
    <row r="368" spans="2:9" s="2" customFormat="1" ht="13.8" x14ac:dyDescent="0.3">
      <c r="B368" s="47">
        <v>2222282</v>
      </c>
      <c r="C368" s="47" t="s">
        <v>4741</v>
      </c>
      <c r="D368" s="47" t="s">
        <v>4616</v>
      </c>
      <c r="E368" s="47" t="s">
        <v>87</v>
      </c>
      <c r="F368" s="48">
        <v>-2841150</v>
      </c>
      <c r="G368" s="48">
        <v>-11678.547075</v>
      </c>
      <c r="H368" s="48">
        <v>-0.26</v>
      </c>
      <c r="I368" s="47"/>
    </row>
    <row r="369" spans="2:9" s="2" customFormat="1" ht="13.8" x14ac:dyDescent="0.3">
      <c r="B369" s="47">
        <v>2222286</v>
      </c>
      <c r="C369" s="47" t="s">
        <v>4742</v>
      </c>
      <c r="D369" s="47" t="s">
        <v>4616</v>
      </c>
      <c r="E369" s="47" t="s">
        <v>109</v>
      </c>
      <c r="F369" s="48">
        <v>-518000</v>
      </c>
      <c r="G369" s="48">
        <v>-11609.933999999999</v>
      </c>
      <c r="H369" s="48">
        <v>-0.26</v>
      </c>
      <c r="I369" s="47"/>
    </row>
    <row r="370" spans="2:9" s="2" customFormat="1" ht="13.8" x14ac:dyDescent="0.3">
      <c r="B370" s="47">
        <v>2222284</v>
      </c>
      <c r="C370" s="47" t="s">
        <v>4666</v>
      </c>
      <c r="D370" s="47" t="s">
        <v>4616</v>
      </c>
      <c r="E370" s="47" t="s">
        <v>955</v>
      </c>
      <c r="F370" s="48">
        <v>-1054150</v>
      </c>
      <c r="G370" s="48">
        <v>-11607.245650000001</v>
      </c>
      <c r="H370" s="48">
        <v>-0.26</v>
      </c>
      <c r="I370" s="47"/>
    </row>
    <row r="371" spans="2:9" s="2" customFormat="1" ht="13.8" x14ac:dyDescent="0.3">
      <c r="B371" s="47">
        <v>2222233</v>
      </c>
      <c r="C371" s="47" t="s">
        <v>4653</v>
      </c>
      <c r="D371" s="47" t="s">
        <v>4616</v>
      </c>
      <c r="E371" s="47" t="s">
        <v>44</v>
      </c>
      <c r="F371" s="48">
        <v>-3597275</v>
      </c>
      <c r="G371" s="48">
        <v>-11567.0377625</v>
      </c>
      <c r="H371" s="48">
        <v>-0.26</v>
      </c>
      <c r="I371" s="47"/>
    </row>
    <row r="372" spans="2:9" s="2" customFormat="1" ht="13.8" x14ac:dyDescent="0.3">
      <c r="B372" s="47">
        <v>2222313</v>
      </c>
      <c r="C372" s="47" t="s">
        <v>4740</v>
      </c>
      <c r="D372" s="47" t="s">
        <v>4616</v>
      </c>
      <c r="E372" s="47" t="s">
        <v>146</v>
      </c>
      <c r="F372" s="48">
        <v>-690900</v>
      </c>
      <c r="G372" s="48">
        <v>-11511.0849</v>
      </c>
      <c r="H372" s="48">
        <v>-0.26</v>
      </c>
      <c r="I372" s="47"/>
    </row>
    <row r="373" spans="2:9" s="2" customFormat="1" ht="13.8" x14ac:dyDescent="0.3">
      <c r="B373" s="47">
        <v>2222165</v>
      </c>
      <c r="C373" s="47" t="s">
        <v>4684</v>
      </c>
      <c r="D373" s="47" t="s">
        <v>4616</v>
      </c>
      <c r="E373" s="47" t="s">
        <v>181</v>
      </c>
      <c r="F373" s="48">
        <v>-2166250</v>
      </c>
      <c r="G373" s="48">
        <v>-11286.1625</v>
      </c>
      <c r="H373" s="48">
        <v>-0.25</v>
      </c>
      <c r="I373" s="47"/>
    </row>
    <row r="374" spans="2:9" s="2" customFormat="1" ht="13.8" x14ac:dyDescent="0.3">
      <c r="B374" s="47">
        <v>2222358</v>
      </c>
      <c r="C374" s="47" t="s">
        <v>4744</v>
      </c>
      <c r="D374" s="47" t="s">
        <v>4616</v>
      </c>
      <c r="E374" s="47" t="s">
        <v>61</v>
      </c>
      <c r="F374" s="48">
        <v>-420875</v>
      </c>
      <c r="G374" s="48">
        <v>-11174.231250000001</v>
      </c>
      <c r="H374" s="48">
        <v>-0.25</v>
      </c>
      <c r="I374" s="47"/>
    </row>
    <row r="375" spans="2:9" s="2" customFormat="1" ht="13.8" x14ac:dyDescent="0.3">
      <c r="B375" s="47">
        <v>2222321</v>
      </c>
      <c r="C375" s="47" t="s">
        <v>4715</v>
      </c>
      <c r="D375" s="47" t="s">
        <v>4616</v>
      </c>
      <c r="E375" s="47" t="s">
        <v>72</v>
      </c>
      <c r="F375" s="48">
        <v>-1331850</v>
      </c>
      <c r="G375" s="48">
        <v>-11063.012025</v>
      </c>
      <c r="H375" s="48">
        <v>-0.25</v>
      </c>
      <c r="I375" s="47"/>
    </row>
    <row r="376" spans="2:9" s="2" customFormat="1" ht="13.8" x14ac:dyDescent="0.3">
      <c r="B376" s="47">
        <v>2222170</v>
      </c>
      <c r="C376" s="47" t="s">
        <v>4743</v>
      </c>
      <c r="D376" s="47" t="s">
        <v>4616</v>
      </c>
      <c r="E376" s="47" t="s">
        <v>124</v>
      </c>
      <c r="F376" s="48">
        <v>-180750</v>
      </c>
      <c r="G376" s="48">
        <v>-10911.877500000001</v>
      </c>
      <c r="H376" s="48">
        <v>-0.25</v>
      </c>
      <c r="I376" s="47"/>
    </row>
    <row r="377" spans="2:9" s="2" customFormat="1" ht="13.8" x14ac:dyDescent="0.3">
      <c r="B377" s="47">
        <v>2222262</v>
      </c>
      <c r="C377" s="47" t="s">
        <v>4683</v>
      </c>
      <c r="D377" s="47" t="s">
        <v>4616</v>
      </c>
      <c r="E377" s="47" t="s">
        <v>384</v>
      </c>
      <c r="F377" s="48">
        <v>-6303150</v>
      </c>
      <c r="G377" s="48">
        <v>-10726.070355</v>
      </c>
      <c r="H377" s="48">
        <v>-0.24</v>
      </c>
      <c r="I377" s="47"/>
    </row>
    <row r="378" spans="2:9" s="2" customFormat="1" ht="13.8" x14ac:dyDescent="0.3">
      <c r="B378" s="47">
        <v>2222308</v>
      </c>
      <c r="C378" s="47" t="s">
        <v>4696</v>
      </c>
      <c r="D378" s="47" t="s">
        <v>4616</v>
      </c>
      <c r="E378" s="47" t="s">
        <v>955</v>
      </c>
      <c r="F378" s="48">
        <v>-703500</v>
      </c>
      <c r="G378" s="48">
        <v>-10475.115</v>
      </c>
      <c r="H378" s="48">
        <v>-0.24</v>
      </c>
      <c r="I378" s="47"/>
    </row>
    <row r="379" spans="2:9" s="2" customFormat="1" ht="13.8" x14ac:dyDescent="0.3">
      <c r="B379" s="47">
        <v>2222239</v>
      </c>
      <c r="C379" s="47" t="s">
        <v>4620</v>
      </c>
      <c r="D379" s="47" t="s">
        <v>4616</v>
      </c>
      <c r="E379" s="47" t="s">
        <v>44</v>
      </c>
      <c r="F379" s="48">
        <v>-3115125</v>
      </c>
      <c r="G379" s="48">
        <v>-10055.6235</v>
      </c>
      <c r="H379" s="48">
        <v>-0.23</v>
      </c>
      <c r="I379" s="47"/>
    </row>
    <row r="380" spans="2:9" s="2" customFormat="1" ht="13.8" x14ac:dyDescent="0.3">
      <c r="B380" s="47">
        <v>2222093</v>
      </c>
      <c r="C380" s="47" t="s">
        <v>4702</v>
      </c>
      <c r="D380" s="47" t="s">
        <v>4616</v>
      </c>
      <c r="E380" s="47" t="s">
        <v>91</v>
      </c>
      <c r="F380" s="48">
        <v>-2587250</v>
      </c>
      <c r="G380" s="48">
        <v>-9982.9041249999991</v>
      </c>
      <c r="H380" s="48">
        <v>-0.22</v>
      </c>
      <c r="I380" s="47"/>
    </row>
    <row r="381" spans="2:9" s="2" customFormat="1" ht="13.8" x14ac:dyDescent="0.3">
      <c r="B381" s="47">
        <v>2222160</v>
      </c>
      <c r="C381" s="47" t="s">
        <v>4745</v>
      </c>
      <c r="D381" s="47" t="s">
        <v>4616</v>
      </c>
      <c r="E381" s="47" t="s">
        <v>128</v>
      </c>
      <c r="F381" s="48">
        <v>-2660400</v>
      </c>
      <c r="G381" s="48">
        <v>-8916.3305999999993</v>
      </c>
      <c r="H381" s="48">
        <v>-0.2</v>
      </c>
      <c r="I381" s="47"/>
    </row>
    <row r="382" spans="2:9" s="2" customFormat="1" ht="13.8" x14ac:dyDescent="0.3">
      <c r="B382" s="47">
        <v>2222151</v>
      </c>
      <c r="C382" s="47" t="s">
        <v>4746</v>
      </c>
      <c r="D382" s="47" t="s">
        <v>4616</v>
      </c>
      <c r="E382" s="47" t="s">
        <v>209</v>
      </c>
      <c r="F382" s="48">
        <v>-1772500</v>
      </c>
      <c r="G382" s="48">
        <v>-8804.0074999999997</v>
      </c>
      <c r="H382" s="48">
        <v>-0.2</v>
      </c>
      <c r="I382" s="47"/>
    </row>
    <row r="383" spans="2:9" s="2" customFormat="1" ht="13.8" x14ac:dyDescent="0.3">
      <c r="B383" s="47">
        <v>2222305</v>
      </c>
      <c r="C383" s="47" t="s">
        <v>4748</v>
      </c>
      <c r="D383" s="47" t="s">
        <v>4616</v>
      </c>
      <c r="E383" s="47" t="s">
        <v>128</v>
      </c>
      <c r="F383" s="48">
        <v>-1570450</v>
      </c>
      <c r="G383" s="48">
        <v>-8417.6119999999992</v>
      </c>
      <c r="H383" s="48">
        <v>-0.19</v>
      </c>
      <c r="I383" s="47"/>
    </row>
    <row r="384" spans="2:9" s="2" customFormat="1" ht="13.8" x14ac:dyDescent="0.3">
      <c r="B384" s="47">
        <v>2222349</v>
      </c>
      <c r="C384" s="47" t="s">
        <v>4747</v>
      </c>
      <c r="D384" s="47" t="s">
        <v>4616</v>
      </c>
      <c r="E384" s="47" t="s">
        <v>44</v>
      </c>
      <c r="F384" s="48">
        <v>-933350</v>
      </c>
      <c r="G384" s="48">
        <v>-8390.3498249999993</v>
      </c>
      <c r="H384" s="48">
        <v>-0.19</v>
      </c>
      <c r="I384" s="47"/>
    </row>
    <row r="385" spans="2:9" s="2" customFormat="1" ht="13.8" x14ac:dyDescent="0.3">
      <c r="B385" s="47">
        <v>2222201</v>
      </c>
      <c r="C385" s="47" t="s">
        <v>4749</v>
      </c>
      <c r="D385" s="47" t="s">
        <v>4616</v>
      </c>
      <c r="E385" s="47" t="s">
        <v>87</v>
      </c>
      <c r="F385" s="48">
        <v>-583500</v>
      </c>
      <c r="G385" s="48">
        <v>-8197.5915000000005</v>
      </c>
      <c r="H385" s="48">
        <v>-0.18</v>
      </c>
      <c r="I385" s="47"/>
    </row>
    <row r="386" spans="2:9" s="2" customFormat="1" ht="13.8" x14ac:dyDescent="0.3">
      <c r="B386" s="47">
        <v>2222208</v>
      </c>
      <c r="C386" s="47" t="s">
        <v>4750</v>
      </c>
      <c r="D386" s="47" t="s">
        <v>4616</v>
      </c>
      <c r="E386" s="47" t="s">
        <v>120</v>
      </c>
      <c r="F386" s="48">
        <v>-630000</v>
      </c>
      <c r="G386" s="48">
        <v>-8147.16</v>
      </c>
      <c r="H386" s="48">
        <v>-0.18</v>
      </c>
      <c r="I386" s="47"/>
    </row>
    <row r="387" spans="2:9" s="2" customFormat="1" ht="13.8" x14ac:dyDescent="0.3">
      <c r="B387" s="47">
        <v>2222222</v>
      </c>
      <c r="C387" s="47" t="s">
        <v>4711</v>
      </c>
      <c r="D387" s="47" t="s">
        <v>4616</v>
      </c>
      <c r="E387" s="47" t="s">
        <v>61</v>
      </c>
      <c r="F387" s="48">
        <v>-648375</v>
      </c>
      <c r="G387" s="48">
        <v>-7732.5202499999996</v>
      </c>
      <c r="H387" s="48">
        <v>-0.17</v>
      </c>
      <c r="I387" s="47"/>
    </row>
    <row r="388" spans="2:9" s="2" customFormat="1" ht="13.8" x14ac:dyDescent="0.3">
      <c r="B388" s="47">
        <v>2222156</v>
      </c>
      <c r="C388" s="47" t="s">
        <v>4753</v>
      </c>
      <c r="D388" s="47" t="s">
        <v>4616</v>
      </c>
      <c r="E388" s="47" t="s">
        <v>120</v>
      </c>
      <c r="F388" s="48">
        <v>-1957500</v>
      </c>
      <c r="G388" s="48">
        <v>-7671.4425000000001</v>
      </c>
      <c r="H388" s="48">
        <v>-0.17</v>
      </c>
      <c r="I388" s="47"/>
    </row>
    <row r="389" spans="2:9" s="2" customFormat="1" ht="13.8" x14ac:dyDescent="0.3">
      <c r="B389" s="47">
        <v>2222139</v>
      </c>
      <c r="C389" s="47" t="s">
        <v>4751</v>
      </c>
      <c r="D389" s="47" t="s">
        <v>4616</v>
      </c>
      <c r="E389" s="47" t="s">
        <v>105</v>
      </c>
      <c r="F389" s="48">
        <v>-293600</v>
      </c>
      <c r="G389" s="48">
        <v>-7563.7232000000004</v>
      </c>
      <c r="H389" s="48">
        <v>-0.17</v>
      </c>
      <c r="I389" s="47"/>
    </row>
    <row r="390" spans="2:9" s="2" customFormat="1" ht="13.8" x14ac:dyDescent="0.3">
      <c r="B390" s="47">
        <v>2222341</v>
      </c>
      <c r="C390" s="47" t="s">
        <v>4754</v>
      </c>
      <c r="D390" s="47" t="s">
        <v>4616</v>
      </c>
      <c r="E390" s="47" t="s">
        <v>146</v>
      </c>
      <c r="F390" s="48">
        <v>-758250</v>
      </c>
      <c r="G390" s="48">
        <v>-7535.4885000000004</v>
      </c>
      <c r="H390" s="48">
        <v>-0.17</v>
      </c>
      <c r="I390" s="47"/>
    </row>
    <row r="391" spans="2:9" s="2" customFormat="1" ht="13.8" x14ac:dyDescent="0.3">
      <c r="B391" s="47">
        <v>2222330</v>
      </c>
      <c r="C391" s="47" t="s">
        <v>4752</v>
      </c>
      <c r="D391" s="47" t="s">
        <v>4616</v>
      </c>
      <c r="E391" s="47" t="s">
        <v>128</v>
      </c>
      <c r="F391" s="48">
        <v>-629200</v>
      </c>
      <c r="G391" s="48">
        <v>-7506.3559999999998</v>
      </c>
      <c r="H391" s="48">
        <v>-0.17</v>
      </c>
      <c r="I391" s="47"/>
    </row>
    <row r="392" spans="2:9" s="2" customFormat="1" ht="13.8" x14ac:dyDescent="0.3">
      <c r="B392" s="47">
        <v>2222205</v>
      </c>
      <c r="C392" s="47" t="s">
        <v>4644</v>
      </c>
      <c r="D392" s="47" t="s">
        <v>4616</v>
      </c>
      <c r="E392" s="47" t="s">
        <v>234</v>
      </c>
      <c r="F392" s="48">
        <v>-1956050</v>
      </c>
      <c r="G392" s="48">
        <v>-7408.5393750000003</v>
      </c>
      <c r="H392" s="48">
        <v>-0.17</v>
      </c>
      <c r="I392" s="47"/>
    </row>
    <row r="393" spans="2:9" s="2" customFormat="1" ht="13.8" x14ac:dyDescent="0.3">
      <c r="B393" s="47">
        <v>2222357</v>
      </c>
      <c r="C393" s="47" t="s">
        <v>4755</v>
      </c>
      <c r="D393" s="47" t="s">
        <v>4616</v>
      </c>
      <c r="E393" s="47" t="s">
        <v>72</v>
      </c>
      <c r="F393" s="48">
        <v>-2780050</v>
      </c>
      <c r="G393" s="48">
        <v>-7183.6491999999998</v>
      </c>
      <c r="H393" s="48">
        <v>-0.16</v>
      </c>
      <c r="I393" s="47"/>
    </row>
    <row r="394" spans="2:9" s="2" customFormat="1" ht="13.8" x14ac:dyDescent="0.3">
      <c r="B394" s="47">
        <v>2222285</v>
      </c>
      <c r="C394" s="47" t="s">
        <v>4719</v>
      </c>
      <c r="D394" s="47" t="s">
        <v>4616</v>
      </c>
      <c r="E394" s="47" t="s">
        <v>44</v>
      </c>
      <c r="F394" s="48">
        <v>-3816800</v>
      </c>
      <c r="G394" s="48">
        <v>-6748.4840800000002</v>
      </c>
      <c r="H394" s="48">
        <v>-0.15</v>
      </c>
      <c r="I394" s="47"/>
    </row>
    <row r="395" spans="2:9" s="2" customFormat="1" ht="13.8" x14ac:dyDescent="0.3">
      <c r="B395" s="47">
        <v>2222272</v>
      </c>
      <c r="C395" s="47" t="s">
        <v>4756</v>
      </c>
      <c r="D395" s="47" t="s">
        <v>4616</v>
      </c>
      <c r="E395" s="47" t="s">
        <v>244</v>
      </c>
      <c r="F395" s="48">
        <v>-246000</v>
      </c>
      <c r="G395" s="48">
        <v>-6659.4660000000003</v>
      </c>
      <c r="H395" s="48">
        <v>-0.15</v>
      </c>
      <c r="I395" s="47"/>
    </row>
    <row r="396" spans="2:9" s="2" customFormat="1" ht="13.8" x14ac:dyDescent="0.3">
      <c r="B396" s="47">
        <v>2222152</v>
      </c>
      <c r="C396" s="47" t="s">
        <v>4757</v>
      </c>
      <c r="D396" s="47" t="s">
        <v>4616</v>
      </c>
      <c r="E396" s="47" t="s">
        <v>87</v>
      </c>
      <c r="F396" s="48">
        <v>-61150</v>
      </c>
      <c r="G396" s="48">
        <v>-6455.6054999999997</v>
      </c>
      <c r="H396" s="48">
        <v>-0.15</v>
      </c>
      <c r="I396" s="47"/>
    </row>
    <row r="397" spans="2:9" s="2" customFormat="1" ht="13.8" x14ac:dyDescent="0.3">
      <c r="B397" s="47">
        <v>2222326</v>
      </c>
      <c r="C397" s="47" t="s">
        <v>4759</v>
      </c>
      <c r="D397" s="47" t="s">
        <v>4616</v>
      </c>
      <c r="E397" s="47" t="s">
        <v>170</v>
      </c>
      <c r="F397" s="48">
        <v>-668050</v>
      </c>
      <c r="G397" s="48">
        <v>-6324.4293500000003</v>
      </c>
      <c r="H397" s="48">
        <v>-0.14000000000000001</v>
      </c>
      <c r="I397" s="47"/>
    </row>
    <row r="398" spans="2:9" s="2" customFormat="1" ht="13.8" x14ac:dyDescent="0.3">
      <c r="B398" s="47">
        <v>2222352</v>
      </c>
      <c r="C398" s="47" t="s">
        <v>4758</v>
      </c>
      <c r="D398" s="47" t="s">
        <v>4616</v>
      </c>
      <c r="E398" s="47" t="s">
        <v>44</v>
      </c>
      <c r="F398" s="48">
        <v>-450100</v>
      </c>
      <c r="G398" s="48">
        <v>-6283.3959999999997</v>
      </c>
      <c r="H398" s="48">
        <v>-0.14000000000000001</v>
      </c>
      <c r="I398" s="47"/>
    </row>
    <row r="399" spans="2:9" s="2" customFormat="1" ht="13.8" x14ac:dyDescent="0.3">
      <c r="B399" s="47">
        <v>2222176</v>
      </c>
      <c r="C399" s="47" t="s">
        <v>4677</v>
      </c>
      <c r="D399" s="47" t="s">
        <v>4616</v>
      </c>
      <c r="E399" s="47" t="s">
        <v>128</v>
      </c>
      <c r="F399" s="48">
        <v>-16075</v>
      </c>
      <c r="G399" s="48">
        <v>-5877.8237499999996</v>
      </c>
      <c r="H399" s="48">
        <v>-0.13</v>
      </c>
      <c r="I399" s="47"/>
    </row>
    <row r="400" spans="2:9" s="2" customFormat="1" ht="13.8" x14ac:dyDescent="0.3">
      <c r="B400" s="47">
        <v>2222148</v>
      </c>
      <c r="C400" s="47" t="s">
        <v>4678</v>
      </c>
      <c r="D400" s="47" t="s">
        <v>4616</v>
      </c>
      <c r="E400" s="47" t="s">
        <v>124</v>
      </c>
      <c r="F400" s="48">
        <v>-448500</v>
      </c>
      <c r="G400" s="48">
        <v>-5824.2209999999995</v>
      </c>
      <c r="H400" s="48">
        <v>-0.13</v>
      </c>
      <c r="I400" s="47"/>
    </row>
    <row r="401" spans="2:9" s="2" customFormat="1" ht="13.8" x14ac:dyDescent="0.3">
      <c r="B401" s="47">
        <v>2222263</v>
      </c>
      <c r="C401" s="47" t="s">
        <v>4652</v>
      </c>
      <c r="D401" s="47" t="s">
        <v>4616</v>
      </c>
      <c r="E401" s="47" t="s">
        <v>61</v>
      </c>
      <c r="F401" s="48">
        <v>-441200</v>
      </c>
      <c r="G401" s="48">
        <v>-5766.9251999999997</v>
      </c>
      <c r="H401" s="48">
        <v>-0.13</v>
      </c>
      <c r="I401" s="47"/>
    </row>
    <row r="402" spans="2:9" s="2" customFormat="1" ht="13.8" x14ac:dyDescent="0.3">
      <c r="B402" s="47">
        <v>2222265</v>
      </c>
      <c r="C402" s="47" t="s">
        <v>4706</v>
      </c>
      <c r="D402" s="47" t="s">
        <v>4616</v>
      </c>
      <c r="E402" s="47" t="s">
        <v>384</v>
      </c>
      <c r="F402" s="48">
        <v>-1738500</v>
      </c>
      <c r="G402" s="48">
        <v>-5636.2169999999996</v>
      </c>
      <c r="H402" s="48">
        <v>-0.13</v>
      </c>
      <c r="I402" s="47"/>
    </row>
    <row r="403" spans="2:9" s="2" customFormat="1" ht="13.8" x14ac:dyDescent="0.3">
      <c r="B403" s="47">
        <v>2222168</v>
      </c>
      <c r="C403" s="47" t="s">
        <v>4671</v>
      </c>
      <c r="D403" s="47" t="s">
        <v>4616</v>
      </c>
      <c r="E403" s="47" t="s">
        <v>113</v>
      </c>
      <c r="F403" s="48">
        <v>-272250</v>
      </c>
      <c r="G403" s="48">
        <v>-5570.2349999999997</v>
      </c>
      <c r="H403" s="48">
        <v>-0.13</v>
      </c>
      <c r="I403" s="47"/>
    </row>
    <row r="404" spans="2:9" s="2" customFormat="1" ht="13.8" x14ac:dyDescent="0.3">
      <c r="B404" s="47">
        <v>2222514</v>
      </c>
      <c r="C404" s="47" t="s">
        <v>4763</v>
      </c>
      <c r="D404" s="47" t="s">
        <v>4616</v>
      </c>
      <c r="E404" s="47" t="s">
        <v>72</v>
      </c>
      <c r="F404" s="48">
        <v>-1559600</v>
      </c>
      <c r="G404" s="48">
        <v>-5499.9294</v>
      </c>
      <c r="H404" s="48">
        <v>-0.12</v>
      </c>
      <c r="I404" s="47"/>
    </row>
    <row r="405" spans="2:9" s="2" customFormat="1" ht="13.8" x14ac:dyDescent="0.3">
      <c r="B405" s="47">
        <v>2222306</v>
      </c>
      <c r="C405" s="47" t="s">
        <v>4761</v>
      </c>
      <c r="D405" s="47" t="s">
        <v>4616</v>
      </c>
      <c r="E405" s="47" t="s">
        <v>153</v>
      </c>
      <c r="F405" s="48">
        <v>-2065625</v>
      </c>
      <c r="G405" s="48">
        <v>-5497.2478124999998</v>
      </c>
      <c r="H405" s="48">
        <v>-0.12</v>
      </c>
      <c r="I405" s="47"/>
    </row>
    <row r="406" spans="2:9" s="2" customFormat="1" ht="13.8" x14ac:dyDescent="0.3">
      <c r="B406" s="47">
        <v>2222137</v>
      </c>
      <c r="C406" s="47" t="s">
        <v>4760</v>
      </c>
      <c r="D406" s="47" t="s">
        <v>4616</v>
      </c>
      <c r="E406" s="47" t="s">
        <v>44</v>
      </c>
      <c r="F406" s="48">
        <v>-567000</v>
      </c>
      <c r="G406" s="48">
        <v>-5453.1225000000004</v>
      </c>
      <c r="H406" s="48">
        <v>-0.12</v>
      </c>
      <c r="I406" s="47"/>
    </row>
    <row r="407" spans="2:9" s="2" customFormat="1" ht="13.8" x14ac:dyDescent="0.3">
      <c r="B407" s="47">
        <v>2222641</v>
      </c>
      <c r="C407" s="47" t="s">
        <v>4762</v>
      </c>
      <c r="D407" s="47" t="s">
        <v>4616</v>
      </c>
      <c r="E407" s="47" t="s">
        <v>91</v>
      </c>
      <c r="F407" s="48">
        <v>-373500</v>
      </c>
      <c r="G407" s="48">
        <v>-5302.2060000000001</v>
      </c>
      <c r="H407" s="48">
        <v>-0.12</v>
      </c>
      <c r="I407" s="47"/>
    </row>
    <row r="408" spans="2:9" s="2" customFormat="1" ht="13.8" x14ac:dyDescent="0.3">
      <c r="B408" s="47">
        <v>2222147</v>
      </c>
      <c r="C408" s="47" t="s">
        <v>4660</v>
      </c>
      <c r="D408" s="47" t="s">
        <v>4616</v>
      </c>
      <c r="E408" s="47" t="s">
        <v>255</v>
      </c>
      <c r="F408" s="48">
        <v>-376400</v>
      </c>
      <c r="G408" s="48">
        <v>-5217.6567999999997</v>
      </c>
      <c r="H408" s="48">
        <v>-0.12</v>
      </c>
      <c r="I408" s="47"/>
    </row>
    <row r="409" spans="2:9" s="2" customFormat="1" ht="13.8" x14ac:dyDescent="0.3">
      <c r="B409" s="47">
        <v>2222322</v>
      </c>
      <c r="C409" s="47" t="s">
        <v>4766</v>
      </c>
      <c r="D409" s="47" t="s">
        <v>4616</v>
      </c>
      <c r="E409" s="47" t="s">
        <v>101</v>
      </c>
      <c r="F409" s="48">
        <v>-5509075</v>
      </c>
      <c r="G409" s="48">
        <v>-5091.4871149999999</v>
      </c>
      <c r="H409" s="48">
        <v>-0.11</v>
      </c>
      <c r="I409" s="47"/>
    </row>
    <row r="410" spans="2:9" s="2" customFormat="1" ht="13.8" x14ac:dyDescent="0.3">
      <c r="B410" s="47">
        <v>2222383</v>
      </c>
      <c r="C410" s="47" t="s">
        <v>4767</v>
      </c>
      <c r="D410" s="47" t="s">
        <v>4616</v>
      </c>
      <c r="E410" s="47" t="s">
        <v>580</v>
      </c>
      <c r="F410" s="48">
        <v>-124200</v>
      </c>
      <c r="G410" s="48">
        <v>-4921.0523999999996</v>
      </c>
      <c r="H410" s="48">
        <v>-0.11</v>
      </c>
      <c r="I410" s="47"/>
    </row>
    <row r="411" spans="2:9" s="2" customFormat="1" ht="13.8" x14ac:dyDescent="0.3">
      <c r="B411" s="47">
        <v>2222278</v>
      </c>
      <c r="C411" s="47" t="s">
        <v>4764</v>
      </c>
      <c r="D411" s="47" t="s">
        <v>4616</v>
      </c>
      <c r="E411" s="47" t="s">
        <v>113</v>
      </c>
      <c r="F411" s="48">
        <v>-571200</v>
      </c>
      <c r="G411" s="48">
        <v>-4855.4856</v>
      </c>
      <c r="H411" s="48">
        <v>-0.11</v>
      </c>
      <c r="I411" s="47"/>
    </row>
    <row r="412" spans="2:9" s="2" customFormat="1" ht="13.8" x14ac:dyDescent="0.3">
      <c r="B412" s="47">
        <v>2222287</v>
      </c>
      <c r="C412" s="47" t="s">
        <v>4765</v>
      </c>
      <c r="D412" s="47" t="s">
        <v>4616</v>
      </c>
      <c r="E412" s="47" t="s">
        <v>170</v>
      </c>
      <c r="F412" s="48">
        <v>-435750</v>
      </c>
      <c r="G412" s="48">
        <v>-4783.8813749999999</v>
      </c>
      <c r="H412" s="48">
        <v>-0.11</v>
      </c>
      <c r="I412" s="47"/>
    </row>
    <row r="413" spans="2:9" s="2" customFormat="1" ht="13.8" x14ac:dyDescent="0.3">
      <c r="B413" s="47">
        <v>2222300</v>
      </c>
      <c r="C413" s="47" t="s">
        <v>4714</v>
      </c>
      <c r="D413" s="47" t="s">
        <v>4616</v>
      </c>
      <c r="E413" s="47" t="s">
        <v>209</v>
      </c>
      <c r="F413" s="48">
        <v>-1072775</v>
      </c>
      <c r="G413" s="48">
        <v>-4663.3529250000001</v>
      </c>
      <c r="H413" s="48">
        <v>-0.11</v>
      </c>
      <c r="I413" s="47"/>
    </row>
    <row r="414" spans="2:9" s="2" customFormat="1" ht="13.8" x14ac:dyDescent="0.3">
      <c r="B414" s="47">
        <v>2222228</v>
      </c>
      <c r="C414" s="47" t="s">
        <v>4768</v>
      </c>
      <c r="D414" s="47" t="s">
        <v>4616</v>
      </c>
      <c r="E414" s="47" t="s">
        <v>181</v>
      </c>
      <c r="F414" s="48">
        <v>-373500</v>
      </c>
      <c r="G414" s="48">
        <v>-4571.6400000000003</v>
      </c>
      <c r="H414" s="48">
        <v>-0.1</v>
      </c>
      <c r="I414" s="47"/>
    </row>
    <row r="415" spans="2:9" s="2" customFormat="1" ht="13.8" x14ac:dyDescent="0.3">
      <c r="B415" s="47">
        <v>2222483</v>
      </c>
      <c r="C415" s="47" t="s">
        <v>4769</v>
      </c>
      <c r="D415" s="47" t="s">
        <v>4616</v>
      </c>
      <c r="E415" s="47" t="s">
        <v>72</v>
      </c>
      <c r="F415" s="48">
        <v>-1097200</v>
      </c>
      <c r="G415" s="48">
        <v>-4563.2547999999997</v>
      </c>
      <c r="H415" s="48">
        <v>-0.1</v>
      </c>
      <c r="I415" s="47"/>
    </row>
    <row r="416" spans="2:9" s="2" customFormat="1" ht="13.8" x14ac:dyDescent="0.3">
      <c r="B416" s="47">
        <v>2222103</v>
      </c>
      <c r="C416" s="47" t="s">
        <v>4773</v>
      </c>
      <c r="D416" s="47" t="s">
        <v>4616</v>
      </c>
      <c r="E416" s="47" t="s">
        <v>44</v>
      </c>
      <c r="F416" s="48">
        <v>-6186425</v>
      </c>
      <c r="G416" s="48">
        <v>-4560.6325100000004</v>
      </c>
      <c r="H416" s="48">
        <v>-0.1</v>
      </c>
      <c r="I416" s="47"/>
    </row>
    <row r="417" spans="2:9" s="2" customFormat="1" ht="13.8" x14ac:dyDescent="0.3">
      <c r="B417" s="47">
        <v>2222312</v>
      </c>
      <c r="C417" s="47" t="s">
        <v>4771</v>
      </c>
      <c r="D417" s="47" t="s">
        <v>4616</v>
      </c>
      <c r="E417" s="47" t="s">
        <v>57</v>
      </c>
      <c r="F417" s="48">
        <v>-4901000</v>
      </c>
      <c r="G417" s="48">
        <v>-4555.9696000000004</v>
      </c>
      <c r="H417" s="48">
        <v>-0.1</v>
      </c>
      <c r="I417" s="47"/>
    </row>
    <row r="418" spans="2:9" s="2" customFormat="1" ht="13.8" x14ac:dyDescent="0.3">
      <c r="B418" s="47">
        <v>2222525</v>
      </c>
      <c r="C418" s="47" t="s">
        <v>4772</v>
      </c>
      <c r="D418" s="47" t="s">
        <v>4616</v>
      </c>
      <c r="E418" s="47" t="s">
        <v>384</v>
      </c>
      <c r="F418" s="48">
        <v>-1368000</v>
      </c>
      <c r="G418" s="48">
        <v>-4462.4160000000002</v>
      </c>
      <c r="H418" s="48">
        <v>-0.1</v>
      </c>
      <c r="I418" s="47"/>
    </row>
    <row r="419" spans="2:9" s="2" customFormat="1" ht="13.8" x14ac:dyDescent="0.3">
      <c r="B419" s="47">
        <v>2222213</v>
      </c>
      <c r="C419" s="47" t="s">
        <v>4692</v>
      </c>
      <c r="D419" s="47" t="s">
        <v>4616</v>
      </c>
      <c r="E419" s="47" t="s">
        <v>170</v>
      </c>
      <c r="F419" s="48">
        <v>-1050000</v>
      </c>
      <c r="G419" s="48">
        <v>-4450.95</v>
      </c>
      <c r="H419" s="48">
        <v>-0.1</v>
      </c>
      <c r="I419" s="47"/>
    </row>
    <row r="420" spans="2:9" s="2" customFormat="1" ht="13.8" x14ac:dyDescent="0.3">
      <c r="B420" s="47">
        <v>2222219</v>
      </c>
      <c r="C420" s="47" t="s">
        <v>4770</v>
      </c>
      <c r="D420" s="47" t="s">
        <v>4616</v>
      </c>
      <c r="E420" s="47" t="s">
        <v>470</v>
      </c>
      <c r="F420" s="48">
        <v>-695115</v>
      </c>
      <c r="G420" s="48">
        <v>-4441.0897349999996</v>
      </c>
      <c r="H420" s="48">
        <v>-0.1</v>
      </c>
      <c r="I420" s="47"/>
    </row>
    <row r="421" spans="2:9" s="2" customFormat="1" ht="13.8" x14ac:dyDescent="0.3">
      <c r="B421" s="47">
        <v>2222353</v>
      </c>
      <c r="C421" s="47" t="s">
        <v>4775</v>
      </c>
      <c r="D421" s="47" t="s">
        <v>4616</v>
      </c>
      <c r="E421" s="47" t="s">
        <v>57</v>
      </c>
      <c r="F421" s="48">
        <v>-101850</v>
      </c>
      <c r="G421" s="48">
        <v>-4403.8921499999997</v>
      </c>
      <c r="H421" s="48">
        <v>-0.1</v>
      </c>
      <c r="I421" s="47"/>
    </row>
    <row r="422" spans="2:9" s="2" customFormat="1" ht="13.8" x14ac:dyDescent="0.3">
      <c r="B422" s="47">
        <v>2222130</v>
      </c>
      <c r="C422" s="47" t="s">
        <v>4774</v>
      </c>
      <c r="D422" s="47" t="s">
        <v>4616</v>
      </c>
      <c r="E422" s="47" t="s">
        <v>120</v>
      </c>
      <c r="F422" s="48">
        <v>-318000</v>
      </c>
      <c r="G422" s="48">
        <v>-4296.8159999999998</v>
      </c>
      <c r="H422" s="48">
        <v>-0.1</v>
      </c>
      <c r="I422" s="47"/>
    </row>
    <row r="423" spans="2:9" s="2" customFormat="1" ht="13.8" x14ac:dyDescent="0.3">
      <c r="B423" s="47">
        <v>2222607</v>
      </c>
      <c r="C423" s="47" t="s">
        <v>4778</v>
      </c>
      <c r="D423" s="47" t="s">
        <v>4616</v>
      </c>
      <c r="E423" s="47" t="s">
        <v>101</v>
      </c>
      <c r="F423" s="48">
        <v>-563500</v>
      </c>
      <c r="G423" s="48">
        <v>-4117.7762499999999</v>
      </c>
      <c r="H423" s="48">
        <v>-0.09</v>
      </c>
      <c r="I423" s="47"/>
    </row>
    <row r="424" spans="2:9" s="2" customFormat="1" ht="13.8" x14ac:dyDescent="0.3">
      <c r="B424" s="47">
        <v>2222361</v>
      </c>
      <c r="C424" s="47" t="s">
        <v>4777</v>
      </c>
      <c r="D424" s="47" t="s">
        <v>4616</v>
      </c>
      <c r="E424" s="47" t="s">
        <v>72</v>
      </c>
      <c r="F424" s="48">
        <v>-730000</v>
      </c>
      <c r="G424" s="48">
        <v>-3962.0749999999998</v>
      </c>
      <c r="H424" s="48">
        <v>-0.09</v>
      </c>
      <c r="I424" s="47"/>
    </row>
    <row r="425" spans="2:9" s="2" customFormat="1" ht="13.8" x14ac:dyDescent="0.3">
      <c r="B425" s="47">
        <v>2222256</v>
      </c>
      <c r="C425" s="47" t="s">
        <v>4661</v>
      </c>
      <c r="D425" s="47" t="s">
        <v>4616</v>
      </c>
      <c r="E425" s="47" t="s">
        <v>120</v>
      </c>
      <c r="F425" s="48">
        <v>-426600</v>
      </c>
      <c r="G425" s="48">
        <v>-3953.7287999999999</v>
      </c>
      <c r="H425" s="48">
        <v>-0.09</v>
      </c>
      <c r="I425" s="47"/>
    </row>
    <row r="426" spans="2:9" s="2" customFormat="1" ht="13.8" x14ac:dyDescent="0.3">
      <c r="B426" s="47">
        <v>2222469</v>
      </c>
      <c r="C426" s="47" t="s">
        <v>4776</v>
      </c>
      <c r="D426" s="47" t="s">
        <v>4616</v>
      </c>
      <c r="E426" s="47" t="s">
        <v>251</v>
      </c>
      <c r="F426" s="48">
        <v>-35880450</v>
      </c>
      <c r="G426" s="48">
        <v>-3842.7961949999999</v>
      </c>
      <c r="H426" s="48">
        <v>-0.09</v>
      </c>
      <c r="I426" s="47"/>
    </row>
    <row r="427" spans="2:9" s="2" customFormat="1" ht="13.8" x14ac:dyDescent="0.3">
      <c r="B427" s="47">
        <v>2222327</v>
      </c>
      <c r="C427" s="47" t="s">
        <v>4782</v>
      </c>
      <c r="D427" s="47" t="s">
        <v>4616</v>
      </c>
      <c r="E427" s="47" t="s">
        <v>174</v>
      </c>
      <c r="F427" s="48">
        <v>-166200</v>
      </c>
      <c r="G427" s="48">
        <v>-3703.6008000000002</v>
      </c>
      <c r="H427" s="48">
        <v>-0.08</v>
      </c>
      <c r="I427" s="47"/>
    </row>
    <row r="428" spans="2:9" s="2" customFormat="1" ht="13.8" x14ac:dyDescent="0.3">
      <c r="B428" s="47">
        <v>2222243</v>
      </c>
      <c r="C428" s="47" t="s">
        <v>4676</v>
      </c>
      <c r="D428" s="47" t="s">
        <v>4616</v>
      </c>
      <c r="E428" s="47" t="s">
        <v>244</v>
      </c>
      <c r="F428" s="48">
        <v>-135600</v>
      </c>
      <c r="G428" s="48">
        <v>-3677.8788</v>
      </c>
      <c r="H428" s="48">
        <v>-0.08</v>
      </c>
      <c r="I428" s="47"/>
    </row>
    <row r="429" spans="2:9" s="2" customFormat="1" ht="13.8" x14ac:dyDescent="0.3">
      <c r="B429" s="47">
        <v>2222169</v>
      </c>
      <c r="C429" s="47" t="s">
        <v>4680</v>
      </c>
      <c r="D429" s="47" t="s">
        <v>4616</v>
      </c>
      <c r="E429" s="47" t="s">
        <v>109</v>
      </c>
      <c r="F429" s="48">
        <v>-42375</v>
      </c>
      <c r="G429" s="48">
        <v>-3658.6574999999998</v>
      </c>
      <c r="H429" s="48">
        <v>-0.08</v>
      </c>
      <c r="I429" s="47"/>
    </row>
    <row r="430" spans="2:9" s="2" customFormat="1" ht="13.8" x14ac:dyDescent="0.3">
      <c r="B430" s="47">
        <v>2222149</v>
      </c>
      <c r="C430" s="47" t="s">
        <v>4716</v>
      </c>
      <c r="D430" s="47" t="s">
        <v>4616</v>
      </c>
      <c r="E430" s="47" t="s">
        <v>153</v>
      </c>
      <c r="F430" s="48">
        <v>-345375</v>
      </c>
      <c r="G430" s="48">
        <v>-3568.7598750000002</v>
      </c>
      <c r="H430" s="48">
        <v>-0.08</v>
      </c>
      <c r="I430" s="47"/>
    </row>
    <row r="431" spans="2:9" s="2" customFormat="1" ht="13.8" x14ac:dyDescent="0.3">
      <c r="B431" s="47">
        <v>2222441</v>
      </c>
      <c r="C431" s="47" t="s">
        <v>4781</v>
      </c>
      <c r="D431" s="47" t="s">
        <v>4616</v>
      </c>
      <c r="E431" s="47" t="s">
        <v>44</v>
      </c>
      <c r="F431" s="48">
        <v>-282750</v>
      </c>
      <c r="G431" s="48">
        <v>-3436.5435000000002</v>
      </c>
      <c r="H431" s="48">
        <v>-0.08</v>
      </c>
      <c r="I431" s="47"/>
    </row>
    <row r="432" spans="2:9" s="2" customFormat="1" ht="13.8" x14ac:dyDescent="0.3">
      <c r="B432" s="47">
        <v>2222180</v>
      </c>
      <c r="C432" s="47" t="s">
        <v>4697</v>
      </c>
      <c r="D432" s="47" t="s">
        <v>4616</v>
      </c>
      <c r="E432" s="47" t="s">
        <v>61</v>
      </c>
      <c r="F432" s="48">
        <v>-149050</v>
      </c>
      <c r="G432" s="48">
        <v>-3432.1743499999998</v>
      </c>
      <c r="H432" s="48">
        <v>-0.08</v>
      </c>
      <c r="I432" s="47"/>
    </row>
    <row r="433" spans="2:9" s="2" customFormat="1" ht="13.8" x14ac:dyDescent="0.3">
      <c r="B433" s="47">
        <v>2222408</v>
      </c>
      <c r="C433" s="47" t="s">
        <v>4780</v>
      </c>
      <c r="D433" s="47" t="s">
        <v>4616</v>
      </c>
      <c r="E433" s="47" t="s">
        <v>251</v>
      </c>
      <c r="F433" s="48">
        <v>-179075</v>
      </c>
      <c r="G433" s="48">
        <v>-3407.6181750000001</v>
      </c>
      <c r="H433" s="48">
        <v>-0.08</v>
      </c>
      <c r="I433" s="47"/>
    </row>
    <row r="434" spans="2:9" s="2" customFormat="1" ht="13.8" x14ac:dyDescent="0.3">
      <c r="B434" s="47">
        <v>2222563</v>
      </c>
      <c r="C434" s="47" t="s">
        <v>4779</v>
      </c>
      <c r="D434" s="47" t="s">
        <v>4616</v>
      </c>
      <c r="E434" s="47" t="s">
        <v>153</v>
      </c>
      <c r="F434" s="48">
        <v>-1338600</v>
      </c>
      <c r="G434" s="48">
        <v>-3331.7754</v>
      </c>
      <c r="H434" s="48">
        <v>-0.08</v>
      </c>
      <c r="I434" s="47"/>
    </row>
    <row r="435" spans="2:9" s="2" customFormat="1" ht="13.8" x14ac:dyDescent="0.3">
      <c r="B435" s="47">
        <v>2222577</v>
      </c>
      <c r="C435" s="47" t="s">
        <v>4784</v>
      </c>
      <c r="D435" s="47" t="s">
        <v>4616</v>
      </c>
      <c r="E435" s="47" t="s">
        <v>105</v>
      </c>
      <c r="F435" s="48">
        <v>-23550</v>
      </c>
      <c r="G435" s="48">
        <v>-3214.8105</v>
      </c>
      <c r="H435" s="48">
        <v>-7.0000000000000007E-2</v>
      </c>
      <c r="I435" s="47"/>
    </row>
    <row r="436" spans="2:9" s="2" customFormat="1" ht="13.8" x14ac:dyDescent="0.3">
      <c r="B436" s="47">
        <v>2222384</v>
      </c>
      <c r="C436" s="47" t="s">
        <v>4785</v>
      </c>
      <c r="D436" s="47" t="s">
        <v>4616</v>
      </c>
      <c r="E436" s="47" t="s">
        <v>65</v>
      </c>
      <c r="F436" s="48">
        <v>-93000</v>
      </c>
      <c r="G436" s="48">
        <v>-3199.0140000000001</v>
      </c>
      <c r="H436" s="48">
        <v>-7.0000000000000007E-2</v>
      </c>
      <c r="I436" s="47"/>
    </row>
    <row r="437" spans="2:9" s="2" customFormat="1" ht="13.8" x14ac:dyDescent="0.3">
      <c r="B437" s="47">
        <v>2222134</v>
      </c>
      <c r="C437" s="47" t="s">
        <v>4634</v>
      </c>
      <c r="D437" s="47" t="s">
        <v>4616</v>
      </c>
      <c r="E437" s="47" t="s">
        <v>181</v>
      </c>
      <c r="F437" s="48">
        <v>-140625</v>
      </c>
      <c r="G437" s="48">
        <v>-3179.25</v>
      </c>
      <c r="H437" s="48">
        <v>-7.0000000000000007E-2</v>
      </c>
      <c r="I437" s="47"/>
    </row>
    <row r="438" spans="2:9" s="2" customFormat="1" ht="13.8" x14ac:dyDescent="0.3">
      <c r="B438" s="47">
        <v>2222473</v>
      </c>
      <c r="C438" s="47" t="s">
        <v>4786</v>
      </c>
      <c r="D438" s="47" t="s">
        <v>4616</v>
      </c>
      <c r="E438" s="47" t="s">
        <v>207</v>
      </c>
      <c r="F438" s="48">
        <v>-1430000</v>
      </c>
      <c r="G438" s="48">
        <v>-3073.6419999999998</v>
      </c>
      <c r="H438" s="48">
        <v>-7.0000000000000007E-2</v>
      </c>
      <c r="I438" s="47"/>
    </row>
    <row r="439" spans="2:9" s="2" customFormat="1" ht="13.8" x14ac:dyDescent="0.3">
      <c r="B439" s="47">
        <v>2222276</v>
      </c>
      <c r="C439" s="47" t="s">
        <v>4783</v>
      </c>
      <c r="D439" s="47" t="s">
        <v>4616</v>
      </c>
      <c r="E439" s="47" t="s">
        <v>244</v>
      </c>
      <c r="F439" s="48">
        <v>-237500</v>
      </c>
      <c r="G439" s="48">
        <v>-3008.8874999999998</v>
      </c>
      <c r="H439" s="48">
        <v>-7.0000000000000007E-2</v>
      </c>
      <c r="I439" s="47"/>
    </row>
    <row r="440" spans="2:9" s="2" customFormat="1" ht="13.8" x14ac:dyDescent="0.3">
      <c r="B440" s="47">
        <v>2222343</v>
      </c>
      <c r="C440" s="47" t="s">
        <v>4787</v>
      </c>
      <c r="D440" s="47" t="s">
        <v>4616</v>
      </c>
      <c r="E440" s="47" t="s">
        <v>101</v>
      </c>
      <c r="F440" s="48">
        <v>-10950</v>
      </c>
      <c r="G440" s="48">
        <v>-2812.1790000000001</v>
      </c>
      <c r="H440" s="48">
        <v>-0.06</v>
      </c>
      <c r="I440" s="47"/>
    </row>
    <row r="441" spans="2:9" s="2" customFormat="1" ht="13.8" x14ac:dyDescent="0.3">
      <c r="B441" s="47">
        <v>2222271</v>
      </c>
      <c r="C441" s="47" t="s">
        <v>4791</v>
      </c>
      <c r="D441" s="47" t="s">
        <v>4616</v>
      </c>
      <c r="E441" s="47" t="s">
        <v>244</v>
      </c>
      <c r="F441" s="48">
        <v>-1180000</v>
      </c>
      <c r="G441" s="48">
        <v>-2754.12</v>
      </c>
      <c r="H441" s="48">
        <v>-0.06</v>
      </c>
      <c r="I441" s="47"/>
    </row>
    <row r="442" spans="2:9" s="2" customFormat="1" ht="13.8" x14ac:dyDescent="0.3">
      <c r="B442" s="47">
        <v>2222204</v>
      </c>
      <c r="C442" s="47" t="s">
        <v>4788</v>
      </c>
      <c r="D442" s="47" t="s">
        <v>4616</v>
      </c>
      <c r="E442" s="47" t="s">
        <v>65</v>
      </c>
      <c r="F442" s="48">
        <v>-46500</v>
      </c>
      <c r="G442" s="48">
        <v>-2670.03</v>
      </c>
      <c r="H442" s="48">
        <v>-0.06</v>
      </c>
      <c r="I442" s="47"/>
    </row>
    <row r="443" spans="2:9" s="2" customFormat="1" ht="13.8" x14ac:dyDescent="0.3">
      <c r="B443" s="47">
        <v>2222332</v>
      </c>
      <c r="C443" s="47" t="s">
        <v>4790</v>
      </c>
      <c r="D443" s="47" t="s">
        <v>4616</v>
      </c>
      <c r="E443" s="47" t="s">
        <v>174</v>
      </c>
      <c r="F443" s="48">
        <v>-68200</v>
      </c>
      <c r="G443" s="48">
        <v>-2636.7483999999999</v>
      </c>
      <c r="H443" s="48">
        <v>-0.06</v>
      </c>
      <c r="I443" s="47"/>
    </row>
    <row r="444" spans="2:9" s="2" customFormat="1" ht="13.8" x14ac:dyDescent="0.3">
      <c r="B444" s="47">
        <v>2222522</v>
      </c>
      <c r="C444" s="47" t="s">
        <v>4789</v>
      </c>
      <c r="D444" s="47" t="s">
        <v>4616</v>
      </c>
      <c r="E444" s="47" t="s">
        <v>384</v>
      </c>
      <c r="F444" s="48">
        <v>-1467900</v>
      </c>
      <c r="G444" s="48">
        <v>-2519.3567699999999</v>
      </c>
      <c r="H444" s="48">
        <v>-0.06</v>
      </c>
      <c r="I444" s="47"/>
    </row>
    <row r="445" spans="2:9" s="2" customFormat="1" ht="13.8" x14ac:dyDescent="0.3">
      <c r="B445" s="47">
        <v>2222209</v>
      </c>
      <c r="C445" s="47" t="s">
        <v>4793</v>
      </c>
      <c r="D445" s="47" t="s">
        <v>4616</v>
      </c>
      <c r="E445" s="47" t="s">
        <v>61</v>
      </c>
      <c r="F445" s="48">
        <v>-34875</v>
      </c>
      <c r="G445" s="48">
        <v>-2410.734375</v>
      </c>
      <c r="H445" s="48">
        <v>-0.05</v>
      </c>
      <c r="I445" s="47"/>
    </row>
    <row r="446" spans="2:9" s="2" customFormat="1" ht="13.8" x14ac:dyDescent="0.3">
      <c r="B446" s="47">
        <v>2222523</v>
      </c>
      <c r="C446" s="47" t="s">
        <v>4796</v>
      </c>
      <c r="D446" s="47" t="s">
        <v>4616</v>
      </c>
      <c r="E446" s="47" t="s">
        <v>61</v>
      </c>
      <c r="F446" s="48">
        <v>-176400</v>
      </c>
      <c r="G446" s="48">
        <v>-2315.0736000000002</v>
      </c>
      <c r="H446" s="48">
        <v>-0.05</v>
      </c>
      <c r="I446" s="47"/>
    </row>
    <row r="447" spans="2:9" s="2" customFormat="1" ht="13.8" x14ac:dyDescent="0.3">
      <c r="B447" s="47">
        <v>2222131</v>
      </c>
      <c r="C447" s="47" t="s">
        <v>4698</v>
      </c>
      <c r="D447" s="47" t="s">
        <v>4616</v>
      </c>
      <c r="E447" s="47" t="s">
        <v>44</v>
      </c>
      <c r="F447" s="48">
        <v>-735000</v>
      </c>
      <c r="G447" s="48">
        <v>-2208.6750000000002</v>
      </c>
      <c r="H447" s="48">
        <v>-0.05</v>
      </c>
      <c r="I447" s="47"/>
    </row>
    <row r="448" spans="2:9" s="2" customFormat="1" ht="13.8" x14ac:dyDescent="0.3">
      <c r="B448" s="47">
        <v>2222316</v>
      </c>
      <c r="C448" s="47" t="s">
        <v>4794</v>
      </c>
      <c r="D448" s="47" t="s">
        <v>4616</v>
      </c>
      <c r="E448" s="47" t="s">
        <v>166</v>
      </c>
      <c r="F448" s="48">
        <v>-374400</v>
      </c>
      <c r="G448" s="48">
        <v>-2205.4032000000002</v>
      </c>
      <c r="H448" s="48">
        <v>-0.05</v>
      </c>
      <c r="I448" s="47"/>
    </row>
    <row r="449" spans="2:9" s="2" customFormat="1" ht="13.8" x14ac:dyDescent="0.3">
      <c r="B449" s="47">
        <v>2222338</v>
      </c>
      <c r="C449" s="47" t="s">
        <v>4792</v>
      </c>
      <c r="D449" s="47" t="s">
        <v>4616</v>
      </c>
      <c r="E449" s="47" t="s">
        <v>244</v>
      </c>
      <c r="F449" s="48">
        <v>-199000</v>
      </c>
      <c r="G449" s="48">
        <v>-2201.5369999999998</v>
      </c>
      <c r="H449" s="48">
        <v>-0.05</v>
      </c>
      <c r="I449" s="47"/>
    </row>
    <row r="450" spans="2:9" s="2" customFormat="1" ht="13.8" x14ac:dyDescent="0.3">
      <c r="B450" s="47">
        <v>2222303</v>
      </c>
      <c r="C450" s="47" t="s">
        <v>4798</v>
      </c>
      <c r="D450" s="47" t="s">
        <v>4616</v>
      </c>
      <c r="E450" s="47" t="s">
        <v>234</v>
      </c>
      <c r="F450" s="48">
        <v>-2886400</v>
      </c>
      <c r="G450" s="48">
        <v>-2179.8092799999999</v>
      </c>
      <c r="H450" s="48">
        <v>-0.05</v>
      </c>
      <c r="I450" s="47"/>
    </row>
    <row r="451" spans="2:9" s="2" customFormat="1" ht="13.8" x14ac:dyDescent="0.3">
      <c r="B451" s="47">
        <v>2222117</v>
      </c>
      <c r="C451" s="47" t="s">
        <v>4799</v>
      </c>
      <c r="D451" s="47" t="s">
        <v>4616</v>
      </c>
      <c r="E451" s="47" t="s">
        <v>146</v>
      </c>
      <c r="F451" s="48">
        <v>-125125</v>
      </c>
      <c r="G451" s="48">
        <v>-2175.7986249999999</v>
      </c>
      <c r="H451" s="48">
        <v>-0.05</v>
      </c>
      <c r="I451" s="47"/>
    </row>
    <row r="452" spans="2:9" s="2" customFormat="1" ht="13.8" x14ac:dyDescent="0.3">
      <c r="B452" s="47">
        <v>2222529</v>
      </c>
      <c r="C452" s="47" t="s">
        <v>4797</v>
      </c>
      <c r="D452" s="47" t="s">
        <v>4616</v>
      </c>
      <c r="E452" s="47" t="s">
        <v>44</v>
      </c>
      <c r="F452" s="48">
        <v>-153125</v>
      </c>
      <c r="G452" s="48">
        <v>-2144.515625</v>
      </c>
      <c r="H452" s="48">
        <v>-0.05</v>
      </c>
      <c r="I452" s="47"/>
    </row>
    <row r="453" spans="2:9" s="2" customFormat="1" ht="13.8" x14ac:dyDescent="0.3">
      <c r="B453" s="47">
        <v>2222459</v>
      </c>
      <c r="C453" s="47" t="s">
        <v>4795</v>
      </c>
      <c r="D453" s="47" t="s">
        <v>4616</v>
      </c>
      <c r="E453" s="47" t="s">
        <v>146</v>
      </c>
      <c r="F453" s="48">
        <v>-331650</v>
      </c>
      <c r="G453" s="48">
        <v>-2023.3966499999999</v>
      </c>
      <c r="H453" s="48">
        <v>-0.05</v>
      </c>
      <c r="I453" s="47"/>
    </row>
    <row r="454" spans="2:9" s="2" customFormat="1" ht="13.8" x14ac:dyDescent="0.3">
      <c r="B454" s="47">
        <v>2222274</v>
      </c>
      <c r="C454" s="47" t="s">
        <v>4803</v>
      </c>
      <c r="D454" s="47" t="s">
        <v>4616</v>
      </c>
      <c r="E454" s="47" t="s">
        <v>146</v>
      </c>
      <c r="F454" s="48">
        <v>-138600</v>
      </c>
      <c r="G454" s="48">
        <v>-1937.2121999999999</v>
      </c>
      <c r="H454" s="48">
        <v>-0.04</v>
      </c>
      <c r="I454" s="47"/>
    </row>
    <row r="455" spans="2:9" s="2" customFormat="1" ht="13.8" x14ac:dyDescent="0.3">
      <c r="B455" s="47">
        <v>2222159</v>
      </c>
      <c r="C455" s="47" t="s">
        <v>4800</v>
      </c>
      <c r="D455" s="47" t="s">
        <v>4616</v>
      </c>
      <c r="E455" s="47" t="s">
        <v>120</v>
      </c>
      <c r="F455" s="48">
        <v>-31875</v>
      </c>
      <c r="G455" s="48">
        <v>-1807.3125</v>
      </c>
      <c r="H455" s="48">
        <v>-0.04</v>
      </c>
      <c r="I455" s="47"/>
    </row>
    <row r="456" spans="2:9" s="2" customFormat="1" ht="13.8" x14ac:dyDescent="0.3">
      <c r="B456" s="47">
        <v>2222346</v>
      </c>
      <c r="C456" s="47" t="s">
        <v>4801</v>
      </c>
      <c r="D456" s="47" t="s">
        <v>4616</v>
      </c>
      <c r="E456" s="47" t="s">
        <v>72</v>
      </c>
      <c r="F456" s="48">
        <v>-16450</v>
      </c>
      <c r="G456" s="48">
        <v>-1785.9765</v>
      </c>
      <c r="H456" s="48">
        <v>-0.04</v>
      </c>
      <c r="I456" s="47"/>
    </row>
    <row r="457" spans="2:9" s="2" customFormat="1" ht="13.8" x14ac:dyDescent="0.3">
      <c r="B457" s="47">
        <v>2222508</v>
      </c>
      <c r="C457" s="47" t="s">
        <v>4802</v>
      </c>
      <c r="D457" s="47" t="s">
        <v>4616</v>
      </c>
      <c r="E457" s="47" t="s">
        <v>607</v>
      </c>
      <c r="F457" s="48">
        <v>-405000</v>
      </c>
      <c r="G457" s="48">
        <v>-1764.585</v>
      </c>
      <c r="H457" s="48">
        <v>-0.04</v>
      </c>
      <c r="I457" s="47"/>
    </row>
    <row r="458" spans="2:9" s="2" customFormat="1" ht="13.8" x14ac:dyDescent="0.3">
      <c r="B458" s="47">
        <v>2222420</v>
      </c>
      <c r="C458" s="47" t="s">
        <v>4805</v>
      </c>
      <c r="D458" s="47" t="s">
        <v>4616</v>
      </c>
      <c r="E458" s="47" t="s">
        <v>207</v>
      </c>
      <c r="F458" s="48">
        <v>-996400</v>
      </c>
      <c r="G458" s="48">
        <v>-1668.8703599999999</v>
      </c>
      <c r="H458" s="48">
        <v>-0.04</v>
      </c>
      <c r="I458" s="47"/>
    </row>
    <row r="459" spans="2:9" s="2" customFormat="1" ht="13.8" x14ac:dyDescent="0.3">
      <c r="B459" s="47">
        <v>2222372</v>
      </c>
      <c r="C459" s="47" t="s">
        <v>4804</v>
      </c>
      <c r="D459" s="47" t="s">
        <v>4616</v>
      </c>
      <c r="E459" s="47" t="s">
        <v>44</v>
      </c>
      <c r="F459" s="48">
        <v>-2244550</v>
      </c>
      <c r="G459" s="48">
        <v>-1663.436005</v>
      </c>
      <c r="H459" s="48">
        <v>-0.04</v>
      </c>
      <c r="I459" s="47"/>
    </row>
    <row r="460" spans="2:9" s="2" customFormat="1" ht="13.8" x14ac:dyDescent="0.3">
      <c r="B460" s="47">
        <v>2222377</v>
      </c>
      <c r="C460" s="47" t="s">
        <v>4814</v>
      </c>
      <c r="D460" s="47" t="s">
        <v>4616</v>
      </c>
      <c r="E460" s="47" t="s">
        <v>1082</v>
      </c>
      <c r="F460" s="48">
        <v>-1856250</v>
      </c>
      <c r="G460" s="48">
        <v>-1533.076875</v>
      </c>
      <c r="H460" s="48">
        <v>-0.03</v>
      </c>
      <c r="I460" s="47"/>
    </row>
    <row r="461" spans="2:9" s="2" customFormat="1" ht="13.8" x14ac:dyDescent="0.3">
      <c r="B461" s="47">
        <v>2222662</v>
      </c>
      <c r="C461" s="47" t="s">
        <v>4816</v>
      </c>
      <c r="D461" s="47" t="s">
        <v>4616</v>
      </c>
      <c r="E461" s="47" t="s">
        <v>44</v>
      </c>
      <c r="F461" s="48">
        <v>-168300</v>
      </c>
      <c r="G461" s="48">
        <v>-1515.96225</v>
      </c>
      <c r="H461" s="48">
        <v>-0.03</v>
      </c>
      <c r="I461" s="47"/>
    </row>
    <row r="462" spans="2:9" s="2" customFormat="1" ht="13.8" x14ac:dyDescent="0.3">
      <c r="B462" s="47">
        <v>2222356</v>
      </c>
      <c r="C462" s="47" t="s">
        <v>4812</v>
      </c>
      <c r="D462" s="47" t="s">
        <v>4616</v>
      </c>
      <c r="E462" s="47" t="s">
        <v>65</v>
      </c>
      <c r="F462" s="48">
        <v>-10050</v>
      </c>
      <c r="G462" s="48">
        <v>-1510.9169999999999</v>
      </c>
      <c r="H462" s="48">
        <v>-0.03</v>
      </c>
      <c r="I462" s="47"/>
    </row>
    <row r="463" spans="2:9" s="2" customFormat="1" ht="13.8" x14ac:dyDescent="0.3">
      <c r="B463" s="47">
        <v>2222334</v>
      </c>
      <c r="C463" s="47" t="s">
        <v>4806</v>
      </c>
      <c r="D463" s="47" t="s">
        <v>4616</v>
      </c>
      <c r="E463" s="47" t="s">
        <v>87</v>
      </c>
      <c r="F463" s="48">
        <v>-74750</v>
      </c>
      <c r="G463" s="48">
        <v>-1456.2047500000001</v>
      </c>
      <c r="H463" s="48">
        <v>-0.03</v>
      </c>
      <c r="I463" s="47"/>
    </row>
    <row r="464" spans="2:9" s="2" customFormat="1" ht="13.8" x14ac:dyDescent="0.3">
      <c r="B464" s="47">
        <v>2222150</v>
      </c>
      <c r="C464" s="47" t="s">
        <v>4815</v>
      </c>
      <c r="D464" s="47" t="s">
        <v>4616</v>
      </c>
      <c r="E464" s="47" t="s">
        <v>61</v>
      </c>
      <c r="F464" s="48">
        <v>-101500</v>
      </c>
      <c r="G464" s="48">
        <v>-1406.79</v>
      </c>
      <c r="H464" s="48">
        <v>-0.03</v>
      </c>
      <c r="I464" s="47"/>
    </row>
    <row r="465" spans="2:9" s="2" customFormat="1" ht="13.8" x14ac:dyDescent="0.3">
      <c r="B465" s="47">
        <v>2222101</v>
      </c>
      <c r="C465" s="47" t="s">
        <v>4809</v>
      </c>
      <c r="D465" s="47" t="s">
        <v>4616</v>
      </c>
      <c r="E465" s="47" t="s">
        <v>72</v>
      </c>
      <c r="F465" s="48">
        <v>-495000</v>
      </c>
      <c r="G465" s="48">
        <v>-1401.5925</v>
      </c>
      <c r="H465" s="48">
        <v>-0.03</v>
      </c>
      <c r="I465" s="47"/>
    </row>
    <row r="466" spans="2:9" s="2" customFormat="1" ht="13.8" x14ac:dyDescent="0.3">
      <c r="B466" s="47">
        <v>2222273</v>
      </c>
      <c r="C466" s="47" t="s">
        <v>4807</v>
      </c>
      <c r="D466" s="47" t="s">
        <v>4616</v>
      </c>
      <c r="E466" s="47" t="s">
        <v>244</v>
      </c>
      <c r="F466" s="48">
        <v>-200250</v>
      </c>
      <c r="G466" s="48">
        <v>-1360.5986250000001</v>
      </c>
      <c r="H466" s="48">
        <v>-0.03</v>
      </c>
      <c r="I466" s="47"/>
    </row>
    <row r="467" spans="2:9" s="2" customFormat="1" ht="13.8" x14ac:dyDescent="0.3">
      <c r="B467" s="47">
        <v>2222198</v>
      </c>
      <c r="C467" s="47" t="s">
        <v>4654</v>
      </c>
      <c r="D467" s="47" t="s">
        <v>4616</v>
      </c>
      <c r="E467" s="47" t="s">
        <v>274</v>
      </c>
      <c r="F467" s="48">
        <v>-55200</v>
      </c>
      <c r="G467" s="48">
        <v>-1297.8072</v>
      </c>
      <c r="H467" s="48">
        <v>-0.03</v>
      </c>
      <c r="I467" s="47"/>
    </row>
    <row r="468" spans="2:9" s="2" customFormat="1" ht="13.8" x14ac:dyDescent="0.3">
      <c r="B468" s="47">
        <v>2222345</v>
      </c>
      <c r="C468" s="47" t="s">
        <v>4808</v>
      </c>
      <c r="D468" s="47" t="s">
        <v>4616</v>
      </c>
      <c r="E468" s="47" t="s">
        <v>101</v>
      </c>
      <c r="F468" s="48">
        <v>-46025</v>
      </c>
      <c r="G468" s="48">
        <v>-1253.2607499999999</v>
      </c>
      <c r="H468" s="48">
        <v>-0.03</v>
      </c>
      <c r="I468" s="47"/>
    </row>
    <row r="469" spans="2:9" s="2" customFormat="1" ht="13.8" x14ac:dyDescent="0.3">
      <c r="B469" s="47">
        <v>2222241</v>
      </c>
      <c r="C469" s="47" t="s">
        <v>4665</v>
      </c>
      <c r="D469" s="47" t="s">
        <v>4616</v>
      </c>
      <c r="E469" s="47" t="s">
        <v>44</v>
      </c>
      <c r="F469" s="48">
        <v>-130900</v>
      </c>
      <c r="G469" s="48">
        <v>-1252.0585000000001</v>
      </c>
      <c r="H469" s="48">
        <v>-0.03</v>
      </c>
      <c r="I469" s="47"/>
    </row>
    <row r="470" spans="2:9" s="2" customFormat="1" ht="13.8" x14ac:dyDescent="0.3">
      <c r="B470" s="47">
        <v>2222238</v>
      </c>
      <c r="C470" s="47" t="s">
        <v>4705</v>
      </c>
      <c r="D470" s="47" t="s">
        <v>4616</v>
      </c>
      <c r="E470" s="47" t="s">
        <v>109</v>
      </c>
      <c r="F470" s="48">
        <v>-25400</v>
      </c>
      <c r="G470" s="48">
        <v>-1251.3818000000001</v>
      </c>
      <c r="H470" s="48">
        <v>-0.03</v>
      </c>
      <c r="I470" s="47"/>
    </row>
    <row r="471" spans="2:9" s="2" customFormat="1" ht="13.8" x14ac:dyDescent="0.3">
      <c r="B471" s="47">
        <v>2222364</v>
      </c>
      <c r="C471" s="47" t="s">
        <v>4813</v>
      </c>
      <c r="D471" s="47" t="s">
        <v>4616</v>
      </c>
      <c r="E471" s="47" t="s">
        <v>153</v>
      </c>
      <c r="F471" s="48">
        <v>-30600</v>
      </c>
      <c r="G471" s="48">
        <v>-1207.8738000000001</v>
      </c>
      <c r="H471" s="48">
        <v>-0.03</v>
      </c>
      <c r="I471" s="47"/>
    </row>
    <row r="472" spans="2:9" s="2" customFormat="1" ht="13.8" x14ac:dyDescent="0.3">
      <c r="B472" s="47">
        <v>2222822</v>
      </c>
      <c r="C472" s="47" t="s">
        <v>4810</v>
      </c>
      <c r="D472" s="47" t="s">
        <v>4616</v>
      </c>
      <c r="E472" s="47" t="s">
        <v>153</v>
      </c>
      <c r="F472" s="48">
        <v>-482575</v>
      </c>
      <c r="G472" s="48">
        <v>-1207.1613625</v>
      </c>
      <c r="H472" s="48">
        <v>-0.03</v>
      </c>
      <c r="I472" s="47"/>
    </row>
    <row r="473" spans="2:9" s="2" customFormat="1" ht="13.8" x14ac:dyDescent="0.3">
      <c r="B473" s="47">
        <v>2222355</v>
      </c>
      <c r="C473" s="47" t="s">
        <v>4811</v>
      </c>
      <c r="D473" s="47" t="s">
        <v>4616</v>
      </c>
      <c r="E473" s="47" t="s">
        <v>128</v>
      </c>
      <c r="F473" s="48">
        <v>-352800</v>
      </c>
      <c r="G473" s="48">
        <v>-1190.1708000000001</v>
      </c>
      <c r="H473" s="48">
        <v>-0.03</v>
      </c>
      <c r="I473" s="47"/>
    </row>
    <row r="474" spans="2:9" s="2" customFormat="1" ht="13.8" x14ac:dyDescent="0.3">
      <c r="B474" s="47">
        <v>2222366</v>
      </c>
      <c r="C474" s="47" t="s">
        <v>4820</v>
      </c>
      <c r="D474" s="47" t="s">
        <v>4616</v>
      </c>
      <c r="E474" s="47" t="s">
        <v>44</v>
      </c>
      <c r="F474" s="48">
        <v>-260000</v>
      </c>
      <c r="G474" s="48">
        <v>-1092.78</v>
      </c>
      <c r="H474" s="48">
        <v>-0.02</v>
      </c>
      <c r="I474" s="47"/>
    </row>
    <row r="475" spans="2:9" s="2" customFormat="1" ht="13.8" x14ac:dyDescent="0.3">
      <c r="B475" s="47">
        <v>2222359</v>
      </c>
      <c r="C475" s="47" t="s">
        <v>4824</v>
      </c>
      <c r="D475" s="47" t="s">
        <v>4616</v>
      </c>
      <c r="E475" s="47" t="s">
        <v>72</v>
      </c>
      <c r="F475" s="48">
        <v>-107250</v>
      </c>
      <c r="G475" s="48">
        <v>-1081.669875</v>
      </c>
      <c r="H475" s="48">
        <v>-0.02</v>
      </c>
      <c r="I475" s="47"/>
    </row>
    <row r="476" spans="2:9" s="2" customFormat="1" ht="13.8" x14ac:dyDescent="0.3">
      <c r="B476" s="47">
        <v>2222439</v>
      </c>
      <c r="C476" s="47" t="s">
        <v>4826</v>
      </c>
      <c r="D476" s="47" t="s">
        <v>4616</v>
      </c>
      <c r="E476" s="47" t="s">
        <v>44</v>
      </c>
      <c r="F476" s="48">
        <v>-808000</v>
      </c>
      <c r="G476" s="48">
        <v>-1055.8136</v>
      </c>
      <c r="H476" s="48">
        <v>-0.02</v>
      </c>
      <c r="I476" s="47"/>
    </row>
    <row r="477" spans="2:9" s="2" customFormat="1" ht="13.8" x14ac:dyDescent="0.3">
      <c r="B477" s="47">
        <v>2222337</v>
      </c>
      <c r="C477" s="47" t="s">
        <v>4833</v>
      </c>
      <c r="D477" s="47" t="s">
        <v>4616</v>
      </c>
      <c r="E477" s="47" t="s">
        <v>87</v>
      </c>
      <c r="F477" s="48">
        <v>-12800</v>
      </c>
      <c r="G477" s="48">
        <v>-1024.2560000000001</v>
      </c>
      <c r="H477" s="48">
        <v>-0.02</v>
      </c>
      <c r="I477" s="47"/>
    </row>
    <row r="478" spans="2:9" s="2" customFormat="1" ht="13.8" x14ac:dyDescent="0.3">
      <c r="B478" s="47">
        <v>2222478</v>
      </c>
      <c r="C478" s="47" t="s">
        <v>4828</v>
      </c>
      <c r="D478" s="47" t="s">
        <v>4616</v>
      </c>
      <c r="E478" s="47" t="s">
        <v>433</v>
      </c>
      <c r="F478" s="48">
        <v>-348750</v>
      </c>
      <c r="G478" s="48">
        <v>-984.87</v>
      </c>
      <c r="H478" s="48">
        <v>-0.02</v>
      </c>
      <c r="I478" s="47"/>
    </row>
    <row r="479" spans="2:9" s="2" customFormat="1" ht="13.8" x14ac:dyDescent="0.3">
      <c r="B479" s="47">
        <v>2222500</v>
      </c>
      <c r="C479" s="47" t="s">
        <v>4822</v>
      </c>
      <c r="D479" s="47" t="s">
        <v>4616</v>
      </c>
      <c r="E479" s="47" t="s">
        <v>44</v>
      </c>
      <c r="F479" s="48">
        <v>-295425</v>
      </c>
      <c r="G479" s="48">
        <v>-958.94955000000004</v>
      </c>
      <c r="H479" s="48">
        <v>-0.02</v>
      </c>
      <c r="I479" s="47"/>
    </row>
    <row r="480" spans="2:9" s="2" customFormat="1" ht="13.8" x14ac:dyDescent="0.3">
      <c r="B480" s="47">
        <v>2222254</v>
      </c>
      <c r="C480" s="47" t="s">
        <v>4836</v>
      </c>
      <c r="D480" s="47" t="s">
        <v>4616</v>
      </c>
      <c r="E480" s="47" t="s">
        <v>61</v>
      </c>
      <c r="F480" s="48">
        <v>-20100</v>
      </c>
      <c r="G480" s="48">
        <v>-953.14200000000005</v>
      </c>
      <c r="H480" s="48">
        <v>-0.02</v>
      </c>
      <c r="I480" s="47"/>
    </row>
    <row r="481" spans="2:9" s="2" customFormat="1" ht="13.8" x14ac:dyDescent="0.3">
      <c r="B481" s="47">
        <v>2222319</v>
      </c>
      <c r="C481" s="47" t="s">
        <v>4713</v>
      </c>
      <c r="D481" s="47" t="s">
        <v>4616</v>
      </c>
      <c r="E481" s="47" t="s">
        <v>234</v>
      </c>
      <c r="F481" s="48">
        <v>-58650</v>
      </c>
      <c r="G481" s="48">
        <v>-918.51765</v>
      </c>
      <c r="H481" s="48">
        <v>-0.02</v>
      </c>
      <c r="I481" s="47"/>
    </row>
    <row r="482" spans="2:9" s="2" customFormat="1" ht="13.8" x14ac:dyDescent="0.3">
      <c r="B482" s="47">
        <v>2222468</v>
      </c>
      <c r="C482" s="47" t="s">
        <v>4823</v>
      </c>
      <c r="D482" s="47" t="s">
        <v>4616</v>
      </c>
      <c r="E482" s="47" t="s">
        <v>234</v>
      </c>
      <c r="F482" s="48">
        <v>-234900</v>
      </c>
      <c r="G482" s="48">
        <v>-895.79115000000002</v>
      </c>
      <c r="H482" s="48">
        <v>-0.02</v>
      </c>
      <c r="I482" s="47"/>
    </row>
    <row r="483" spans="2:9" s="2" customFormat="1" ht="13.8" x14ac:dyDescent="0.3">
      <c r="B483" s="47">
        <v>2222231</v>
      </c>
      <c r="C483" s="47" t="s">
        <v>4817</v>
      </c>
      <c r="D483" s="47" t="s">
        <v>4616</v>
      </c>
      <c r="E483" s="47" t="s">
        <v>65</v>
      </c>
      <c r="F483" s="48">
        <v>-10300</v>
      </c>
      <c r="G483" s="48">
        <v>-829.30449999999996</v>
      </c>
      <c r="H483" s="48">
        <v>-0.02</v>
      </c>
      <c r="I483" s="47"/>
    </row>
    <row r="484" spans="2:9" s="2" customFormat="1" ht="13.8" x14ac:dyDescent="0.3">
      <c r="B484" s="47">
        <v>2222167</v>
      </c>
      <c r="C484" s="47" t="s">
        <v>4832</v>
      </c>
      <c r="D484" s="47" t="s">
        <v>4616</v>
      </c>
      <c r="E484" s="47" t="s">
        <v>244</v>
      </c>
      <c r="F484" s="48">
        <v>-648750</v>
      </c>
      <c r="G484" s="48">
        <v>-817.10062500000004</v>
      </c>
      <c r="H484" s="48">
        <v>-0.02</v>
      </c>
      <c r="I484" s="47"/>
    </row>
    <row r="485" spans="2:9" s="2" customFormat="1" ht="13.8" x14ac:dyDescent="0.3">
      <c r="B485" s="47">
        <v>2222381</v>
      </c>
      <c r="C485" s="47" t="s">
        <v>4821</v>
      </c>
      <c r="D485" s="47" t="s">
        <v>4616</v>
      </c>
      <c r="E485" s="47" t="s">
        <v>234</v>
      </c>
      <c r="F485" s="48">
        <v>-208500</v>
      </c>
      <c r="G485" s="48">
        <v>-804.81</v>
      </c>
      <c r="H485" s="48">
        <v>-0.02</v>
      </c>
      <c r="I485" s="47"/>
    </row>
    <row r="486" spans="2:9" s="2" customFormat="1" ht="13.8" x14ac:dyDescent="0.3">
      <c r="B486" s="47">
        <v>2222658</v>
      </c>
      <c r="C486" s="47" t="s">
        <v>4837</v>
      </c>
      <c r="D486" s="47" t="s">
        <v>4616</v>
      </c>
      <c r="E486" s="47" t="s">
        <v>251</v>
      </c>
      <c r="F486" s="48">
        <v>-41800</v>
      </c>
      <c r="G486" s="48">
        <v>-799.00699999999995</v>
      </c>
      <c r="H486" s="48">
        <v>-0.02</v>
      </c>
      <c r="I486" s="47"/>
    </row>
    <row r="487" spans="2:9" s="2" customFormat="1" ht="13.8" x14ac:dyDescent="0.3">
      <c r="B487" s="47">
        <v>2222122</v>
      </c>
      <c r="C487" s="47" t="s">
        <v>4835</v>
      </c>
      <c r="D487" s="47" t="s">
        <v>4616</v>
      </c>
      <c r="E487" s="47" t="s">
        <v>87</v>
      </c>
      <c r="F487" s="48">
        <v>-50250</v>
      </c>
      <c r="G487" s="48">
        <v>-786.51300000000003</v>
      </c>
      <c r="H487" s="48">
        <v>-0.02</v>
      </c>
      <c r="I487" s="47"/>
    </row>
    <row r="488" spans="2:9" s="2" customFormat="1" ht="13.8" x14ac:dyDescent="0.3">
      <c r="B488" s="47">
        <v>2222207</v>
      </c>
      <c r="C488" s="47" t="s">
        <v>4830</v>
      </c>
      <c r="D488" s="47" t="s">
        <v>4616</v>
      </c>
      <c r="E488" s="47" t="s">
        <v>101</v>
      </c>
      <c r="F488" s="48">
        <v>-22575</v>
      </c>
      <c r="G488" s="48">
        <v>-773.12602500000003</v>
      </c>
      <c r="H488" s="48">
        <v>-0.02</v>
      </c>
      <c r="I488" s="47"/>
    </row>
    <row r="489" spans="2:9" s="2" customFormat="1" ht="13.8" x14ac:dyDescent="0.3">
      <c r="B489" s="47">
        <v>2222310</v>
      </c>
      <c r="C489" s="47" t="s">
        <v>4829</v>
      </c>
      <c r="D489" s="47" t="s">
        <v>4616</v>
      </c>
      <c r="E489" s="47" t="s">
        <v>433</v>
      </c>
      <c r="F489" s="48">
        <v>-158200</v>
      </c>
      <c r="G489" s="48">
        <v>-769.48479999999995</v>
      </c>
      <c r="H489" s="48">
        <v>-0.02</v>
      </c>
      <c r="I489" s="47"/>
    </row>
    <row r="490" spans="2:9" s="2" customFormat="1" ht="13.8" x14ac:dyDescent="0.3">
      <c r="B490" s="47">
        <v>2222400</v>
      </c>
      <c r="C490" s="47" t="s">
        <v>4827</v>
      </c>
      <c r="D490" s="47" t="s">
        <v>4616</v>
      </c>
      <c r="E490" s="47" t="s">
        <v>611</v>
      </c>
      <c r="F490" s="48">
        <v>-49875</v>
      </c>
      <c r="G490" s="48">
        <v>-767.67600000000004</v>
      </c>
      <c r="H490" s="48">
        <v>-0.02</v>
      </c>
      <c r="I490" s="47"/>
    </row>
    <row r="491" spans="2:9" s="2" customFormat="1" ht="13.8" x14ac:dyDescent="0.3">
      <c r="B491" s="47">
        <v>2222298</v>
      </c>
      <c r="C491" s="47" t="s">
        <v>4686</v>
      </c>
      <c r="D491" s="47" t="s">
        <v>4616</v>
      </c>
      <c r="E491" s="47" t="s">
        <v>101</v>
      </c>
      <c r="F491" s="48">
        <v>-102850</v>
      </c>
      <c r="G491" s="48">
        <v>-749.93077500000004</v>
      </c>
      <c r="H491" s="48">
        <v>-0.02</v>
      </c>
      <c r="I491" s="47"/>
    </row>
    <row r="492" spans="2:9" s="2" customFormat="1" ht="13.8" x14ac:dyDescent="0.3">
      <c r="B492" s="47">
        <v>2222351</v>
      </c>
      <c r="C492" s="47" t="s">
        <v>4819</v>
      </c>
      <c r="D492" s="47" t="s">
        <v>4616</v>
      </c>
      <c r="E492" s="47" t="s">
        <v>120</v>
      </c>
      <c r="F492" s="48">
        <v>-42000</v>
      </c>
      <c r="G492" s="48">
        <v>-738.94799999999998</v>
      </c>
      <c r="H492" s="48">
        <v>-0.02</v>
      </c>
      <c r="I492" s="47"/>
    </row>
    <row r="493" spans="2:9" s="2" customFormat="1" ht="13.8" x14ac:dyDescent="0.3">
      <c r="B493" s="47">
        <v>2222277</v>
      </c>
      <c r="C493" s="47" t="s">
        <v>4818</v>
      </c>
      <c r="D493" s="47" t="s">
        <v>4616</v>
      </c>
      <c r="E493" s="47" t="s">
        <v>72</v>
      </c>
      <c r="F493" s="48">
        <v>-394050</v>
      </c>
      <c r="G493" s="48">
        <v>-735.10027500000001</v>
      </c>
      <c r="H493" s="48">
        <v>-0.02</v>
      </c>
      <c r="I493" s="47"/>
    </row>
    <row r="494" spans="2:9" s="2" customFormat="1" ht="13.8" x14ac:dyDescent="0.3">
      <c r="B494" s="47">
        <v>2222236</v>
      </c>
      <c r="C494" s="47" t="s">
        <v>4831</v>
      </c>
      <c r="D494" s="47" t="s">
        <v>4616</v>
      </c>
      <c r="E494" s="47" t="s">
        <v>61</v>
      </c>
      <c r="F494" s="48">
        <v>-357000</v>
      </c>
      <c r="G494" s="48">
        <v>-719.03369999999995</v>
      </c>
      <c r="H494" s="48">
        <v>-0.02</v>
      </c>
      <c r="I494" s="47"/>
    </row>
    <row r="495" spans="2:9" s="2" customFormat="1" ht="13.8" x14ac:dyDescent="0.3">
      <c r="B495" s="47">
        <v>2222289</v>
      </c>
      <c r="C495" s="47" t="s">
        <v>4685</v>
      </c>
      <c r="D495" s="47" t="s">
        <v>4616</v>
      </c>
      <c r="E495" s="47" t="s">
        <v>44</v>
      </c>
      <c r="F495" s="48">
        <v>-70000</v>
      </c>
      <c r="G495" s="48">
        <v>-694.505</v>
      </c>
      <c r="H495" s="48">
        <v>-0.02</v>
      </c>
      <c r="I495" s="47"/>
    </row>
    <row r="496" spans="2:9" s="2" customFormat="1" ht="13.8" x14ac:dyDescent="0.3">
      <c r="B496" s="47">
        <v>2222418</v>
      </c>
      <c r="C496" s="47" t="s">
        <v>4825</v>
      </c>
      <c r="D496" s="47" t="s">
        <v>4616</v>
      </c>
      <c r="E496" s="47" t="s">
        <v>209</v>
      </c>
      <c r="F496" s="48">
        <v>-137500</v>
      </c>
      <c r="G496" s="48">
        <v>-687.29375000000005</v>
      </c>
      <c r="H496" s="48">
        <v>-0.02</v>
      </c>
      <c r="I496" s="47"/>
    </row>
    <row r="497" spans="2:9" s="2" customFormat="1" ht="13.8" x14ac:dyDescent="0.3">
      <c r="B497" s="47">
        <v>2222739</v>
      </c>
      <c r="C497" s="47" t="s">
        <v>4834</v>
      </c>
      <c r="D497" s="47" t="s">
        <v>4616</v>
      </c>
      <c r="E497" s="47" t="s">
        <v>580</v>
      </c>
      <c r="F497" s="48">
        <v>-151050</v>
      </c>
      <c r="G497" s="48">
        <v>-677.30820000000006</v>
      </c>
      <c r="H497" s="48">
        <v>-0.02</v>
      </c>
      <c r="I497" s="47"/>
    </row>
    <row r="498" spans="2:9" s="2" customFormat="1" ht="13.8" x14ac:dyDescent="0.3">
      <c r="B498" s="47">
        <v>2222836</v>
      </c>
      <c r="C498" s="47" t="s">
        <v>4860</v>
      </c>
      <c r="D498" s="47" t="s">
        <v>4616</v>
      </c>
      <c r="E498" s="47" t="s">
        <v>105</v>
      </c>
      <c r="F498" s="48">
        <v>-4700</v>
      </c>
      <c r="G498" s="48">
        <v>-645.45100000000002</v>
      </c>
      <c r="H498" s="48">
        <v>-0.01</v>
      </c>
      <c r="I498" s="47"/>
    </row>
    <row r="499" spans="2:9" s="2" customFormat="1" ht="13.8" x14ac:dyDescent="0.3">
      <c r="B499" s="47">
        <v>2222813</v>
      </c>
      <c r="C499" s="47" t="s">
        <v>4858</v>
      </c>
      <c r="D499" s="47" t="s">
        <v>4616</v>
      </c>
      <c r="E499" s="47" t="s">
        <v>72</v>
      </c>
      <c r="F499" s="48">
        <v>-242050</v>
      </c>
      <c r="G499" s="48">
        <v>-627.39359999999999</v>
      </c>
      <c r="H499" s="48">
        <v>-0.01</v>
      </c>
      <c r="I499" s="47"/>
    </row>
    <row r="500" spans="2:9" s="2" customFormat="1" ht="13.8" x14ac:dyDescent="0.3">
      <c r="B500" s="47">
        <v>2222162</v>
      </c>
      <c r="C500" s="47" t="s">
        <v>4699</v>
      </c>
      <c r="D500" s="47" t="s">
        <v>4616</v>
      </c>
      <c r="E500" s="47" t="s">
        <v>105</v>
      </c>
      <c r="F500" s="48">
        <v>-41000</v>
      </c>
      <c r="G500" s="48">
        <v>-614.71299999999997</v>
      </c>
      <c r="H500" s="48">
        <v>-0.01</v>
      </c>
      <c r="I500" s="47"/>
    </row>
    <row r="501" spans="2:9" s="2" customFormat="1" ht="13.8" x14ac:dyDescent="0.3">
      <c r="B501" s="47">
        <v>2222385</v>
      </c>
      <c r="C501" s="47" t="s">
        <v>4839</v>
      </c>
      <c r="D501" s="47" t="s">
        <v>4616</v>
      </c>
      <c r="E501" s="47" t="s">
        <v>234</v>
      </c>
      <c r="F501" s="48">
        <v>-197600</v>
      </c>
      <c r="G501" s="48">
        <v>-597.83879999999999</v>
      </c>
      <c r="H501" s="48">
        <v>-0.01</v>
      </c>
      <c r="I501" s="47"/>
    </row>
    <row r="502" spans="2:9" s="2" customFormat="1" ht="13.8" x14ac:dyDescent="0.3">
      <c r="B502" s="47">
        <v>2222183</v>
      </c>
      <c r="C502" s="47" t="s">
        <v>4850</v>
      </c>
      <c r="D502" s="47" t="s">
        <v>4616</v>
      </c>
      <c r="E502" s="47" t="s">
        <v>128</v>
      </c>
      <c r="F502" s="48">
        <v>-30000</v>
      </c>
      <c r="G502" s="48">
        <v>-574.79999999999995</v>
      </c>
      <c r="H502" s="48">
        <v>-0.01</v>
      </c>
      <c r="I502" s="47"/>
    </row>
    <row r="503" spans="2:9" s="2" customFormat="1" ht="13.8" x14ac:dyDescent="0.3">
      <c r="B503" s="47">
        <v>2222485</v>
      </c>
      <c r="C503" s="47" t="s">
        <v>4868</v>
      </c>
      <c r="D503" s="47" t="s">
        <v>4616</v>
      </c>
      <c r="E503" s="47" t="s">
        <v>61</v>
      </c>
      <c r="F503" s="48">
        <v>-47250</v>
      </c>
      <c r="G503" s="48">
        <v>-567.23625000000004</v>
      </c>
      <c r="H503" s="48">
        <v>-0.01</v>
      </c>
      <c r="I503" s="47"/>
    </row>
    <row r="504" spans="2:9" s="2" customFormat="1" ht="13.8" x14ac:dyDescent="0.3">
      <c r="B504" s="47">
        <v>2222118</v>
      </c>
      <c r="C504" s="47" t="s">
        <v>4701</v>
      </c>
      <c r="D504" s="47" t="s">
        <v>4616</v>
      </c>
      <c r="E504" s="47" t="s">
        <v>76</v>
      </c>
      <c r="F504" s="48">
        <v>-27625</v>
      </c>
      <c r="G504" s="48">
        <v>-551.09112500000003</v>
      </c>
      <c r="H504" s="48">
        <v>-0.01</v>
      </c>
      <c r="I504" s="47"/>
    </row>
    <row r="505" spans="2:9" s="2" customFormat="1" ht="13.8" x14ac:dyDescent="0.3">
      <c r="B505" s="47">
        <v>2222728</v>
      </c>
      <c r="C505" s="47" t="s">
        <v>4865</v>
      </c>
      <c r="D505" s="47" t="s">
        <v>4616</v>
      </c>
      <c r="E505" s="47" t="s">
        <v>207</v>
      </c>
      <c r="F505" s="48">
        <v>-247500</v>
      </c>
      <c r="G505" s="48">
        <v>-534.6</v>
      </c>
      <c r="H505" s="48">
        <v>-0.01</v>
      </c>
      <c r="I505" s="47"/>
    </row>
    <row r="506" spans="2:9" s="2" customFormat="1" ht="13.8" x14ac:dyDescent="0.3">
      <c r="B506" s="47">
        <v>2222480</v>
      </c>
      <c r="C506" s="47" t="s">
        <v>4840</v>
      </c>
      <c r="D506" s="47" t="s">
        <v>4616</v>
      </c>
      <c r="E506" s="47" t="s">
        <v>61</v>
      </c>
      <c r="F506" s="48">
        <v>-37200</v>
      </c>
      <c r="G506" s="48">
        <v>-510.34679999999997</v>
      </c>
      <c r="H506" s="48">
        <v>-0.01</v>
      </c>
      <c r="I506" s="47"/>
    </row>
    <row r="507" spans="2:9" s="2" customFormat="1" ht="13.8" x14ac:dyDescent="0.3">
      <c r="B507" s="47">
        <v>2222106</v>
      </c>
      <c r="C507" s="47" t="s">
        <v>4853</v>
      </c>
      <c r="D507" s="47" t="s">
        <v>4616</v>
      </c>
      <c r="E507" s="47" t="s">
        <v>61</v>
      </c>
      <c r="F507" s="48">
        <v>-10650</v>
      </c>
      <c r="G507" s="48">
        <v>-475.46924999999999</v>
      </c>
      <c r="H507" s="48">
        <v>-0.01</v>
      </c>
      <c r="I507" s="47"/>
    </row>
    <row r="508" spans="2:9" s="2" customFormat="1" ht="13.8" x14ac:dyDescent="0.3">
      <c r="B508" s="47">
        <v>2222430</v>
      </c>
      <c r="C508" s="47" t="s">
        <v>4844</v>
      </c>
      <c r="D508" s="47" t="s">
        <v>4616</v>
      </c>
      <c r="E508" s="47" t="s">
        <v>87</v>
      </c>
      <c r="F508" s="48">
        <v>-10150</v>
      </c>
      <c r="G508" s="48">
        <v>-443.25049999999999</v>
      </c>
      <c r="H508" s="48">
        <v>-0.01</v>
      </c>
      <c r="I508" s="47"/>
    </row>
    <row r="509" spans="2:9" s="2" customFormat="1" ht="13.8" x14ac:dyDescent="0.3">
      <c r="B509" s="47">
        <v>2222705</v>
      </c>
      <c r="C509" s="47" t="s">
        <v>4861</v>
      </c>
      <c r="D509" s="47" t="s">
        <v>4616</v>
      </c>
      <c r="E509" s="47" t="s">
        <v>65</v>
      </c>
      <c r="F509" s="48">
        <v>-2800</v>
      </c>
      <c r="G509" s="48">
        <v>-423.78</v>
      </c>
      <c r="H509" s="48">
        <v>-0.01</v>
      </c>
      <c r="I509" s="47"/>
    </row>
    <row r="510" spans="2:9" s="2" customFormat="1" ht="13.8" x14ac:dyDescent="0.3">
      <c r="B510" s="47">
        <v>2222158</v>
      </c>
      <c r="C510" s="47" t="s">
        <v>4854</v>
      </c>
      <c r="D510" s="47" t="s">
        <v>4616</v>
      </c>
      <c r="E510" s="47" t="s">
        <v>101</v>
      </c>
      <c r="F510" s="48">
        <v>-6625</v>
      </c>
      <c r="G510" s="48">
        <v>-404.62187499999999</v>
      </c>
      <c r="H510" s="48">
        <v>-0.01</v>
      </c>
      <c r="I510" s="47"/>
    </row>
    <row r="511" spans="2:9" s="2" customFormat="1" ht="13.8" x14ac:dyDescent="0.3">
      <c r="B511" s="47">
        <v>2222601</v>
      </c>
      <c r="C511" s="47" t="s">
        <v>4866</v>
      </c>
      <c r="D511" s="47" t="s">
        <v>4616</v>
      </c>
      <c r="E511" s="47" t="s">
        <v>72</v>
      </c>
      <c r="F511" s="48">
        <v>-266600</v>
      </c>
      <c r="G511" s="48">
        <v>-403.01922000000002</v>
      </c>
      <c r="H511" s="48">
        <v>-0.01</v>
      </c>
      <c r="I511" s="47"/>
    </row>
    <row r="512" spans="2:9" s="2" customFormat="1" ht="13.8" x14ac:dyDescent="0.3">
      <c r="B512" s="47">
        <v>2222633</v>
      </c>
      <c r="C512" s="47" t="s">
        <v>4869</v>
      </c>
      <c r="D512" s="47" t="s">
        <v>4616</v>
      </c>
      <c r="E512" s="47" t="s">
        <v>65</v>
      </c>
      <c r="F512" s="48">
        <v>-11000</v>
      </c>
      <c r="G512" s="48">
        <v>-380.42399999999998</v>
      </c>
      <c r="H512" s="48">
        <v>-0.01</v>
      </c>
      <c r="I512" s="47"/>
    </row>
    <row r="513" spans="2:9" s="2" customFormat="1" ht="13.8" x14ac:dyDescent="0.3">
      <c r="B513" s="47">
        <v>2222598</v>
      </c>
      <c r="C513" s="47" t="s">
        <v>4843</v>
      </c>
      <c r="D513" s="47" t="s">
        <v>4616</v>
      </c>
      <c r="E513" s="47" t="s">
        <v>101</v>
      </c>
      <c r="F513" s="48">
        <v>-875425</v>
      </c>
      <c r="G513" s="48">
        <v>-378.09605749999997</v>
      </c>
      <c r="H513" s="48">
        <v>-0.01</v>
      </c>
      <c r="I513" s="47"/>
    </row>
    <row r="514" spans="2:9" s="2" customFormat="1" ht="13.8" x14ac:dyDescent="0.3">
      <c r="B514" s="47">
        <v>2222544</v>
      </c>
      <c r="C514" s="47" t="s">
        <v>4846</v>
      </c>
      <c r="D514" s="47" t="s">
        <v>4616</v>
      </c>
      <c r="E514" s="47" t="s">
        <v>955</v>
      </c>
      <c r="F514" s="48">
        <v>-33350</v>
      </c>
      <c r="G514" s="48">
        <v>-369.85149999999999</v>
      </c>
      <c r="H514" s="48">
        <v>-0.01</v>
      </c>
      <c r="I514" s="47"/>
    </row>
    <row r="515" spans="2:9" s="2" customFormat="1" ht="13.8" x14ac:dyDescent="0.3">
      <c r="B515" s="47">
        <v>2222301</v>
      </c>
      <c r="C515" s="47" t="s">
        <v>4855</v>
      </c>
      <c r="D515" s="47" t="s">
        <v>4616</v>
      </c>
      <c r="E515" s="47" t="s">
        <v>61</v>
      </c>
      <c r="F515" s="48">
        <v>-8200</v>
      </c>
      <c r="G515" s="48">
        <v>-369.36900000000003</v>
      </c>
      <c r="H515" s="48">
        <v>-0.01</v>
      </c>
      <c r="I515" s="47"/>
    </row>
    <row r="516" spans="2:9" s="2" customFormat="1" ht="13.8" x14ac:dyDescent="0.3">
      <c r="B516" s="47">
        <v>2222632</v>
      </c>
      <c r="C516" s="47" t="s">
        <v>4863</v>
      </c>
      <c r="D516" s="47" t="s">
        <v>4616</v>
      </c>
      <c r="E516" s="47" t="s">
        <v>580</v>
      </c>
      <c r="F516" s="48">
        <v>-9000</v>
      </c>
      <c r="G516" s="48">
        <v>-358.53300000000002</v>
      </c>
      <c r="H516" s="48">
        <v>-0.01</v>
      </c>
      <c r="I516" s="47"/>
    </row>
    <row r="517" spans="2:9" s="2" customFormat="1" ht="13.8" x14ac:dyDescent="0.3">
      <c r="B517" s="47">
        <v>2222562</v>
      </c>
      <c r="C517" s="47" t="s">
        <v>4842</v>
      </c>
      <c r="D517" s="47" t="s">
        <v>4616</v>
      </c>
      <c r="E517" s="47" t="s">
        <v>234</v>
      </c>
      <c r="F517" s="48">
        <v>-460800</v>
      </c>
      <c r="G517" s="48">
        <v>-350.48448000000002</v>
      </c>
      <c r="H517" s="48">
        <v>-0.01</v>
      </c>
      <c r="I517" s="47"/>
    </row>
    <row r="518" spans="2:9" s="2" customFormat="1" ht="13.8" x14ac:dyDescent="0.3">
      <c r="B518" s="47">
        <v>2222682</v>
      </c>
      <c r="C518" s="47" t="s">
        <v>4870</v>
      </c>
      <c r="D518" s="47" t="s">
        <v>4616</v>
      </c>
      <c r="E518" s="47" t="s">
        <v>274</v>
      </c>
      <c r="F518" s="48">
        <v>-108800</v>
      </c>
      <c r="G518" s="48">
        <v>-347.23520000000002</v>
      </c>
      <c r="H518" s="48">
        <v>-0.01</v>
      </c>
      <c r="I518" s="47"/>
    </row>
    <row r="519" spans="2:9" s="2" customFormat="1" ht="13.8" x14ac:dyDescent="0.3">
      <c r="B519" s="47">
        <v>2222621</v>
      </c>
      <c r="C519" s="47" t="s">
        <v>4857</v>
      </c>
      <c r="D519" s="47" t="s">
        <v>4616</v>
      </c>
      <c r="E519" s="47" t="s">
        <v>44</v>
      </c>
      <c r="F519" s="48">
        <v>-463750</v>
      </c>
      <c r="G519" s="48">
        <v>-345.40100000000001</v>
      </c>
      <c r="H519" s="48">
        <v>-0.01</v>
      </c>
      <c r="I519" s="47"/>
    </row>
    <row r="520" spans="2:9" s="2" customFormat="1" ht="13.8" x14ac:dyDescent="0.3">
      <c r="B520" s="47">
        <v>2222857</v>
      </c>
      <c r="C520" s="47" t="s">
        <v>4856</v>
      </c>
      <c r="D520" s="47" t="s">
        <v>4616</v>
      </c>
      <c r="E520" s="47" t="s">
        <v>101</v>
      </c>
      <c r="F520" s="48">
        <v>-758100</v>
      </c>
      <c r="G520" s="48">
        <v>-329.39445000000001</v>
      </c>
      <c r="H520" s="48">
        <v>-0.01</v>
      </c>
      <c r="I520" s="47"/>
    </row>
    <row r="521" spans="2:9" s="2" customFormat="1" ht="13.8" x14ac:dyDescent="0.3">
      <c r="B521" s="47">
        <v>2222581</v>
      </c>
      <c r="C521" s="47" t="s">
        <v>4841</v>
      </c>
      <c r="D521" s="47" t="s">
        <v>4616</v>
      </c>
      <c r="E521" s="47" t="s">
        <v>101</v>
      </c>
      <c r="F521" s="48">
        <v>-332475</v>
      </c>
      <c r="G521" s="48">
        <v>-309.50097749999998</v>
      </c>
      <c r="H521" s="48">
        <v>-0.01</v>
      </c>
      <c r="I521" s="47"/>
    </row>
    <row r="522" spans="2:9" s="2" customFormat="1" ht="13.8" x14ac:dyDescent="0.3">
      <c r="B522" s="47">
        <v>2222138</v>
      </c>
      <c r="C522" s="47" t="s">
        <v>4849</v>
      </c>
      <c r="D522" s="47" t="s">
        <v>4616</v>
      </c>
      <c r="E522" s="47" t="s">
        <v>72</v>
      </c>
      <c r="F522" s="48">
        <v>-9075</v>
      </c>
      <c r="G522" s="48">
        <v>-305.52802500000001</v>
      </c>
      <c r="H522" s="48">
        <v>-0.01</v>
      </c>
      <c r="I522" s="47"/>
    </row>
    <row r="523" spans="2:9" s="2" customFormat="1" ht="13.8" x14ac:dyDescent="0.3">
      <c r="B523" s="47">
        <v>2222615</v>
      </c>
      <c r="C523" s="47" t="s">
        <v>4862</v>
      </c>
      <c r="D523" s="47" t="s">
        <v>4616</v>
      </c>
      <c r="E523" s="47" t="s">
        <v>44</v>
      </c>
      <c r="F523" s="48">
        <v>-70000</v>
      </c>
      <c r="G523" s="48">
        <v>-295.68</v>
      </c>
      <c r="H523" s="48">
        <v>-0.01</v>
      </c>
      <c r="I523" s="47"/>
    </row>
    <row r="524" spans="2:9" s="2" customFormat="1" ht="13.8" x14ac:dyDescent="0.3">
      <c r="B524" s="47">
        <v>2222336</v>
      </c>
      <c r="C524" s="47" t="s">
        <v>4851</v>
      </c>
      <c r="D524" s="47" t="s">
        <v>4616</v>
      </c>
      <c r="E524" s="47" t="s">
        <v>87</v>
      </c>
      <c r="F524" s="48">
        <v>-46550</v>
      </c>
      <c r="G524" s="48">
        <v>-293.05552499999999</v>
      </c>
      <c r="H524" s="48">
        <v>-0.01</v>
      </c>
      <c r="I524" s="47"/>
    </row>
    <row r="525" spans="2:9" s="2" customFormat="1" ht="13.8" x14ac:dyDescent="0.3">
      <c r="B525" s="47">
        <v>2222582</v>
      </c>
      <c r="C525" s="47" t="s">
        <v>4847</v>
      </c>
      <c r="D525" s="47" t="s">
        <v>4616</v>
      </c>
      <c r="E525" s="47" t="s">
        <v>80</v>
      </c>
      <c r="F525" s="48">
        <v>-46550</v>
      </c>
      <c r="G525" s="48">
        <v>-284.49032499999998</v>
      </c>
      <c r="H525" s="48">
        <v>-0.01</v>
      </c>
      <c r="I525" s="47"/>
    </row>
    <row r="526" spans="2:9" s="2" customFormat="1" ht="13.8" x14ac:dyDescent="0.3">
      <c r="B526" s="47">
        <v>2222398</v>
      </c>
      <c r="C526" s="47" t="s">
        <v>4845</v>
      </c>
      <c r="D526" s="47" t="s">
        <v>4616</v>
      </c>
      <c r="E526" s="47" t="s">
        <v>120</v>
      </c>
      <c r="F526" s="48">
        <v>-20625</v>
      </c>
      <c r="G526" s="48">
        <v>-280.43812500000001</v>
      </c>
      <c r="H526" s="48">
        <v>-0.01</v>
      </c>
      <c r="I526" s="47"/>
    </row>
    <row r="527" spans="2:9" s="2" customFormat="1" ht="13.8" x14ac:dyDescent="0.3">
      <c r="B527" s="47">
        <v>2222779</v>
      </c>
      <c r="C527" s="47" t="s">
        <v>4838</v>
      </c>
      <c r="D527" s="47" t="s">
        <v>4616</v>
      </c>
      <c r="E527" s="47" t="s">
        <v>65</v>
      </c>
      <c r="F527" s="48">
        <v>-66400</v>
      </c>
      <c r="G527" s="48">
        <v>-258.8272</v>
      </c>
      <c r="H527" s="48">
        <v>-0.01</v>
      </c>
      <c r="I527" s="47"/>
    </row>
    <row r="528" spans="2:9" s="2" customFormat="1" ht="13.8" x14ac:dyDescent="0.3">
      <c r="B528" s="47">
        <v>2222650</v>
      </c>
      <c r="C528" s="47" t="s">
        <v>4859</v>
      </c>
      <c r="D528" s="47" t="s">
        <v>4616</v>
      </c>
      <c r="E528" s="47" t="s">
        <v>611</v>
      </c>
      <c r="F528" s="48">
        <v>-16625</v>
      </c>
      <c r="G528" s="48">
        <v>-257.10562499999997</v>
      </c>
      <c r="H528" s="48">
        <v>-0.01</v>
      </c>
      <c r="I528" s="47"/>
    </row>
    <row r="529" spans="2:9" s="2" customFormat="1" ht="13.8" x14ac:dyDescent="0.3">
      <c r="B529" s="47">
        <v>2222630</v>
      </c>
      <c r="C529" s="47" t="s">
        <v>4864</v>
      </c>
      <c r="D529" s="47" t="s">
        <v>4616</v>
      </c>
      <c r="E529" s="47" t="s">
        <v>234</v>
      </c>
      <c r="F529" s="48">
        <v>-63000</v>
      </c>
      <c r="G529" s="48">
        <v>-244.09350000000001</v>
      </c>
      <c r="H529" s="48">
        <v>-0.01</v>
      </c>
      <c r="I529" s="47"/>
    </row>
    <row r="530" spans="2:9" s="2" customFormat="1" ht="13.8" x14ac:dyDescent="0.3">
      <c r="B530" s="47">
        <v>2222586</v>
      </c>
      <c r="C530" s="47" t="s">
        <v>4848</v>
      </c>
      <c r="D530" s="47" t="s">
        <v>4616</v>
      </c>
      <c r="E530" s="47" t="s">
        <v>174</v>
      </c>
      <c r="F530" s="48">
        <v>-10600</v>
      </c>
      <c r="G530" s="48">
        <v>-237.67320000000001</v>
      </c>
      <c r="H530" s="48">
        <v>-0.01</v>
      </c>
      <c r="I530" s="47"/>
    </row>
    <row r="531" spans="2:9" s="2" customFormat="1" ht="13.8" x14ac:dyDescent="0.3">
      <c r="B531" s="47">
        <v>2222411</v>
      </c>
      <c r="C531" s="47" t="s">
        <v>4867</v>
      </c>
      <c r="D531" s="47" t="s">
        <v>4616</v>
      </c>
      <c r="E531" s="47" t="s">
        <v>72</v>
      </c>
      <c r="F531" s="48">
        <v>-11750</v>
      </c>
      <c r="G531" s="48">
        <v>-237.11500000000001</v>
      </c>
      <c r="H531" s="48">
        <v>-0.01</v>
      </c>
      <c r="I531" s="47"/>
    </row>
    <row r="532" spans="2:9" s="2" customFormat="1" ht="13.8" x14ac:dyDescent="0.3">
      <c r="B532" s="47">
        <v>2222340</v>
      </c>
      <c r="C532" s="47" t="s">
        <v>4852</v>
      </c>
      <c r="D532" s="47" t="s">
        <v>4616</v>
      </c>
      <c r="E532" s="47" t="s">
        <v>244</v>
      </c>
      <c r="F532" s="48">
        <v>-18000</v>
      </c>
      <c r="G532" s="48">
        <v>-223.81200000000001</v>
      </c>
      <c r="H532" s="48">
        <v>-0.01</v>
      </c>
      <c r="I532" s="47"/>
    </row>
    <row r="533" spans="2:9" s="2" customFormat="1" ht="13.8" x14ac:dyDescent="0.3">
      <c r="B533" s="47">
        <v>2222753</v>
      </c>
      <c r="C533" s="47" t="s">
        <v>4938</v>
      </c>
      <c r="D533" s="47" t="s">
        <v>4616</v>
      </c>
      <c r="E533" s="47" t="s">
        <v>244</v>
      </c>
      <c r="F533" s="48">
        <v>-8750</v>
      </c>
      <c r="G533" s="48">
        <v>-216.77250000000001</v>
      </c>
      <c r="H533" s="48" t="s">
        <v>4956</v>
      </c>
      <c r="I533" s="47"/>
    </row>
    <row r="534" spans="2:9" s="2" customFormat="1" ht="13.8" x14ac:dyDescent="0.3">
      <c r="B534" s="47">
        <v>2222840</v>
      </c>
      <c r="C534" s="47" t="s">
        <v>4936</v>
      </c>
      <c r="D534" s="47" t="s">
        <v>4616</v>
      </c>
      <c r="E534" s="47" t="s">
        <v>101</v>
      </c>
      <c r="F534" s="48">
        <v>-228800</v>
      </c>
      <c r="G534" s="48">
        <v>-213.83647999999999</v>
      </c>
      <c r="H534" s="48" t="s">
        <v>4956</v>
      </c>
      <c r="I534" s="47"/>
    </row>
    <row r="535" spans="2:9" s="2" customFormat="1" ht="13.8" x14ac:dyDescent="0.3">
      <c r="B535" s="47">
        <v>2222329</v>
      </c>
      <c r="C535" s="47" t="s">
        <v>4892</v>
      </c>
      <c r="D535" s="47" t="s">
        <v>4616</v>
      </c>
      <c r="E535" s="47" t="s">
        <v>120</v>
      </c>
      <c r="F535" s="48">
        <v>-9450</v>
      </c>
      <c r="G535" s="48">
        <v>-213.17310000000001</v>
      </c>
      <c r="H535" s="48" t="s">
        <v>4956</v>
      </c>
      <c r="I535" s="47"/>
    </row>
    <row r="536" spans="2:9" s="2" customFormat="1" ht="13.8" x14ac:dyDescent="0.3">
      <c r="B536" s="47">
        <v>2222417</v>
      </c>
      <c r="C536" s="47" t="s">
        <v>4894</v>
      </c>
      <c r="D536" s="47" t="s">
        <v>4616</v>
      </c>
      <c r="E536" s="47" t="s">
        <v>61</v>
      </c>
      <c r="F536" s="48">
        <v>-14000</v>
      </c>
      <c r="G536" s="48">
        <v>-193.43799999999999</v>
      </c>
      <c r="H536" s="48" t="s">
        <v>4956</v>
      </c>
      <c r="I536" s="47"/>
    </row>
    <row r="537" spans="2:9" s="2" customFormat="1" ht="13.8" x14ac:dyDescent="0.3">
      <c r="B537" s="47">
        <v>2222279</v>
      </c>
      <c r="C537" s="47" t="s">
        <v>4893</v>
      </c>
      <c r="D537" s="47" t="s">
        <v>4616</v>
      </c>
      <c r="E537" s="47" t="s">
        <v>44</v>
      </c>
      <c r="F537" s="48">
        <v>-88500</v>
      </c>
      <c r="G537" s="48">
        <v>-179.7081</v>
      </c>
      <c r="H537" s="48" t="s">
        <v>4956</v>
      </c>
      <c r="I537" s="47"/>
    </row>
    <row r="538" spans="2:9" s="2" customFormat="1" ht="13.8" x14ac:dyDescent="0.3">
      <c r="B538" s="47">
        <v>2222444</v>
      </c>
      <c r="C538" s="47" t="s">
        <v>4897</v>
      </c>
      <c r="D538" s="47" t="s">
        <v>4616</v>
      </c>
      <c r="E538" s="47" t="s">
        <v>61</v>
      </c>
      <c r="F538" s="48">
        <v>-7700</v>
      </c>
      <c r="G538" s="48">
        <v>-178.43209999999999</v>
      </c>
      <c r="H538" s="48" t="s">
        <v>4956</v>
      </c>
      <c r="I538" s="47"/>
    </row>
    <row r="539" spans="2:9" s="2" customFormat="1" ht="13.8" x14ac:dyDescent="0.3">
      <c r="B539" s="47">
        <v>2222613</v>
      </c>
      <c r="C539" s="47" t="s">
        <v>4925</v>
      </c>
      <c r="D539" s="47" t="s">
        <v>4616</v>
      </c>
      <c r="E539" s="47" t="s">
        <v>153</v>
      </c>
      <c r="F539" s="48">
        <v>-4400</v>
      </c>
      <c r="G539" s="48">
        <v>-174.49959999999999</v>
      </c>
      <c r="H539" s="48" t="s">
        <v>4956</v>
      </c>
      <c r="I539" s="47"/>
    </row>
    <row r="540" spans="2:9" s="2" customFormat="1" ht="13.8" x14ac:dyDescent="0.3">
      <c r="B540" s="47">
        <v>2222462</v>
      </c>
      <c r="C540" s="47" t="s">
        <v>4900</v>
      </c>
      <c r="D540" s="47" t="s">
        <v>4616</v>
      </c>
      <c r="E540" s="47" t="s">
        <v>120</v>
      </c>
      <c r="F540" s="48">
        <v>-7225</v>
      </c>
      <c r="G540" s="48">
        <v>-168.27747500000001</v>
      </c>
      <c r="H540" s="48" t="s">
        <v>4956</v>
      </c>
      <c r="I540" s="47"/>
    </row>
    <row r="541" spans="2:9" s="2" customFormat="1" ht="13.8" x14ac:dyDescent="0.3">
      <c r="B541" s="47">
        <v>2222477</v>
      </c>
      <c r="C541" s="47" t="s">
        <v>4903</v>
      </c>
      <c r="D541" s="47" t="s">
        <v>4616</v>
      </c>
      <c r="E541" s="47" t="s">
        <v>87</v>
      </c>
      <c r="F541" s="48">
        <v>-61200</v>
      </c>
      <c r="G541" s="48">
        <v>-159.23016000000001</v>
      </c>
      <c r="H541" s="48" t="s">
        <v>4956</v>
      </c>
      <c r="I541" s="47"/>
    </row>
    <row r="542" spans="2:9" s="2" customFormat="1" ht="13.8" x14ac:dyDescent="0.3">
      <c r="B542" s="47">
        <v>2222720</v>
      </c>
      <c r="C542" s="47" t="s">
        <v>4934</v>
      </c>
      <c r="D542" s="47" t="s">
        <v>4616</v>
      </c>
      <c r="E542" s="47" t="s">
        <v>72</v>
      </c>
      <c r="F542" s="48">
        <v>-14025</v>
      </c>
      <c r="G542" s="48">
        <v>-153.728025</v>
      </c>
      <c r="H542" s="48" t="s">
        <v>4956</v>
      </c>
      <c r="I542" s="47"/>
    </row>
    <row r="543" spans="2:9" s="2" customFormat="1" ht="13.8" x14ac:dyDescent="0.3">
      <c r="B543" s="47">
        <v>2222242</v>
      </c>
      <c r="C543" s="47" t="s">
        <v>4709</v>
      </c>
      <c r="D543" s="47" t="s">
        <v>4616</v>
      </c>
      <c r="E543" s="47" t="s">
        <v>207</v>
      </c>
      <c r="F543" s="48">
        <v>-11875</v>
      </c>
      <c r="G543" s="48">
        <v>-148.60374999999999</v>
      </c>
      <c r="H543" s="48" t="s">
        <v>4956</v>
      </c>
      <c r="I543" s="47"/>
    </row>
    <row r="544" spans="2:9" s="2" customFormat="1" ht="13.8" x14ac:dyDescent="0.3">
      <c r="B544" s="47">
        <v>2222410</v>
      </c>
      <c r="C544" s="47" t="s">
        <v>4896</v>
      </c>
      <c r="D544" s="47" t="s">
        <v>4616</v>
      </c>
      <c r="E544" s="47" t="s">
        <v>120</v>
      </c>
      <c r="F544" s="48">
        <v>-13600</v>
      </c>
      <c r="G544" s="48">
        <v>-147.88640000000001</v>
      </c>
      <c r="H544" s="48" t="s">
        <v>4956</v>
      </c>
      <c r="I544" s="47"/>
    </row>
    <row r="545" spans="2:9" s="2" customFormat="1" ht="13.8" x14ac:dyDescent="0.3">
      <c r="B545" s="47">
        <v>2222302</v>
      </c>
      <c r="C545" s="47" t="s">
        <v>4905</v>
      </c>
      <c r="D545" s="47" t="s">
        <v>4616</v>
      </c>
      <c r="E545" s="47" t="s">
        <v>61</v>
      </c>
      <c r="F545" s="48">
        <v>-19125</v>
      </c>
      <c r="G545" s="48">
        <v>-147.85537500000001</v>
      </c>
      <c r="H545" s="48" t="s">
        <v>4956</v>
      </c>
      <c r="I545" s="47"/>
    </row>
    <row r="546" spans="2:9" s="2" customFormat="1" ht="13.8" x14ac:dyDescent="0.3">
      <c r="B546" s="47">
        <v>2222669</v>
      </c>
      <c r="C546" s="47" t="s">
        <v>4948</v>
      </c>
      <c r="D546" s="47" t="s">
        <v>4616</v>
      </c>
      <c r="E546" s="47" t="s">
        <v>209</v>
      </c>
      <c r="F546" s="48">
        <v>-28750</v>
      </c>
      <c r="G546" s="48">
        <v>-144.55500000000001</v>
      </c>
      <c r="H546" s="48" t="s">
        <v>4956</v>
      </c>
      <c r="I546" s="47"/>
    </row>
    <row r="547" spans="2:9" s="2" customFormat="1" ht="13.8" x14ac:dyDescent="0.3">
      <c r="B547" s="47">
        <v>2222748</v>
      </c>
      <c r="C547" s="47" t="s">
        <v>4877</v>
      </c>
      <c r="D547" s="47" t="s">
        <v>4616</v>
      </c>
      <c r="E547" s="47" t="s">
        <v>120</v>
      </c>
      <c r="F547" s="48">
        <v>-8050</v>
      </c>
      <c r="G547" s="48">
        <v>-142.31594999999999</v>
      </c>
      <c r="H547" s="48" t="s">
        <v>4956</v>
      </c>
      <c r="I547" s="47"/>
    </row>
    <row r="548" spans="2:9" s="2" customFormat="1" ht="13.8" x14ac:dyDescent="0.3">
      <c r="B548" s="47">
        <v>2222796</v>
      </c>
      <c r="C548" s="47" t="s">
        <v>4952</v>
      </c>
      <c r="D548" s="47" t="s">
        <v>4616</v>
      </c>
      <c r="E548" s="47" t="s">
        <v>113</v>
      </c>
      <c r="F548" s="48">
        <v>-16100</v>
      </c>
      <c r="G548" s="48">
        <v>-138.41974999999999</v>
      </c>
      <c r="H548" s="48" t="s">
        <v>4956</v>
      </c>
      <c r="I548" s="47"/>
    </row>
    <row r="549" spans="2:9" s="2" customFormat="1" ht="13.8" x14ac:dyDescent="0.3">
      <c r="B549" s="47">
        <v>2222645</v>
      </c>
      <c r="C549" s="47" t="s">
        <v>4920</v>
      </c>
      <c r="D549" s="47" t="s">
        <v>4616</v>
      </c>
      <c r="E549" s="47" t="s">
        <v>611</v>
      </c>
      <c r="F549" s="48">
        <v>-132525</v>
      </c>
      <c r="G549" s="48">
        <v>-135.45380249999999</v>
      </c>
      <c r="H549" s="48" t="s">
        <v>4956</v>
      </c>
      <c r="I549" s="47"/>
    </row>
    <row r="550" spans="2:9" s="2" customFormat="1" ht="13.8" x14ac:dyDescent="0.3">
      <c r="B550" s="47">
        <v>2222380</v>
      </c>
      <c r="C550" s="47" t="s">
        <v>4907</v>
      </c>
      <c r="D550" s="47" t="s">
        <v>4616</v>
      </c>
      <c r="E550" s="47" t="s">
        <v>101</v>
      </c>
      <c r="F550" s="48">
        <v>-49875</v>
      </c>
      <c r="G550" s="48">
        <v>-133.5403125</v>
      </c>
      <c r="H550" s="48" t="s">
        <v>4956</v>
      </c>
      <c r="I550" s="47"/>
    </row>
    <row r="551" spans="2:9" s="2" customFormat="1" ht="13.8" x14ac:dyDescent="0.3">
      <c r="B551" s="47">
        <v>2222724</v>
      </c>
      <c r="C551" s="47" t="s">
        <v>4880</v>
      </c>
      <c r="D551" s="47" t="s">
        <v>4616</v>
      </c>
      <c r="E551" s="47" t="s">
        <v>251</v>
      </c>
      <c r="F551" s="48">
        <v>-1215075</v>
      </c>
      <c r="G551" s="48">
        <v>-130.86357749999999</v>
      </c>
      <c r="H551" s="48" t="s">
        <v>4956</v>
      </c>
      <c r="I551" s="47"/>
    </row>
    <row r="552" spans="2:9" s="2" customFormat="1" ht="13.8" x14ac:dyDescent="0.3">
      <c r="B552" s="47">
        <v>2222778</v>
      </c>
      <c r="C552" s="47" t="s">
        <v>4929</v>
      </c>
      <c r="D552" s="47" t="s">
        <v>4616</v>
      </c>
      <c r="E552" s="47" t="s">
        <v>44</v>
      </c>
      <c r="F552" s="48">
        <v>-9100</v>
      </c>
      <c r="G552" s="48">
        <v>-127.6639</v>
      </c>
      <c r="H552" s="48" t="s">
        <v>4956</v>
      </c>
      <c r="I552" s="47"/>
    </row>
    <row r="553" spans="2:9" s="2" customFormat="1" ht="13.8" x14ac:dyDescent="0.3">
      <c r="B553" s="47">
        <v>2222717</v>
      </c>
      <c r="C553" s="47" t="s">
        <v>4882</v>
      </c>
      <c r="D553" s="47" t="s">
        <v>4616</v>
      </c>
      <c r="E553" s="47" t="s">
        <v>120</v>
      </c>
      <c r="F553" s="48">
        <v>-5100</v>
      </c>
      <c r="G553" s="48">
        <v>-119.646</v>
      </c>
      <c r="H553" s="48" t="s">
        <v>4956</v>
      </c>
      <c r="I553" s="47"/>
    </row>
    <row r="554" spans="2:9" s="2" customFormat="1" ht="13.8" x14ac:dyDescent="0.3">
      <c r="B554" s="47">
        <v>2222684</v>
      </c>
      <c r="C554" s="47" t="s">
        <v>4924</v>
      </c>
      <c r="D554" s="47" t="s">
        <v>4616</v>
      </c>
      <c r="E554" s="47" t="s">
        <v>87</v>
      </c>
      <c r="F554" s="48">
        <v>-2625</v>
      </c>
      <c r="G554" s="48">
        <v>-115.521</v>
      </c>
      <c r="H554" s="48" t="s">
        <v>4956</v>
      </c>
      <c r="I554" s="47"/>
    </row>
    <row r="555" spans="2:9" s="2" customFormat="1" ht="13.8" x14ac:dyDescent="0.3">
      <c r="B555" s="47">
        <v>2222482</v>
      </c>
      <c r="C555" s="47" t="s">
        <v>4908</v>
      </c>
      <c r="D555" s="47" t="s">
        <v>4616</v>
      </c>
      <c r="E555" s="47" t="s">
        <v>470</v>
      </c>
      <c r="F555" s="48">
        <v>-17615</v>
      </c>
      <c r="G555" s="48">
        <v>-113.2027975</v>
      </c>
      <c r="H555" s="48" t="s">
        <v>4956</v>
      </c>
      <c r="I555" s="47"/>
    </row>
    <row r="556" spans="2:9" s="2" customFormat="1" ht="13.8" x14ac:dyDescent="0.3">
      <c r="B556" s="47">
        <v>2222714</v>
      </c>
      <c r="C556" s="47" t="s">
        <v>4922</v>
      </c>
      <c r="D556" s="47" t="s">
        <v>4616</v>
      </c>
      <c r="E556" s="47" t="s">
        <v>146</v>
      </c>
      <c r="F556" s="48">
        <v>-18150</v>
      </c>
      <c r="G556" s="48">
        <v>-111.050775</v>
      </c>
      <c r="H556" s="48" t="s">
        <v>4956</v>
      </c>
      <c r="I556" s="47"/>
    </row>
    <row r="557" spans="2:9" s="2" customFormat="1" ht="13.8" x14ac:dyDescent="0.3">
      <c r="B557" s="47">
        <v>2222758</v>
      </c>
      <c r="C557" s="47" t="s">
        <v>4883</v>
      </c>
      <c r="D557" s="47" t="s">
        <v>4616</v>
      </c>
      <c r="E557" s="47" t="s">
        <v>128</v>
      </c>
      <c r="F557" s="48">
        <v>-79950</v>
      </c>
      <c r="G557" s="48">
        <v>-108.43618499999999</v>
      </c>
      <c r="H557" s="48" t="s">
        <v>4956</v>
      </c>
      <c r="I557" s="47"/>
    </row>
    <row r="558" spans="2:9" s="2" customFormat="1" ht="13.8" x14ac:dyDescent="0.3">
      <c r="B558" s="47">
        <v>2222733</v>
      </c>
      <c r="C558" s="47" t="s">
        <v>4940</v>
      </c>
      <c r="D558" s="47" t="s">
        <v>4616</v>
      </c>
      <c r="E558" s="47" t="s">
        <v>433</v>
      </c>
      <c r="F558" s="48">
        <v>-33750</v>
      </c>
      <c r="G558" s="48">
        <v>-95.816249999999997</v>
      </c>
      <c r="H558" s="48" t="s">
        <v>4956</v>
      </c>
      <c r="I558" s="47"/>
    </row>
    <row r="559" spans="2:9" s="2" customFormat="1" ht="13.8" x14ac:dyDescent="0.3">
      <c r="B559" s="47">
        <v>2222674</v>
      </c>
      <c r="C559" s="47" t="s">
        <v>4927</v>
      </c>
      <c r="D559" s="47" t="s">
        <v>4616</v>
      </c>
      <c r="E559" s="47" t="s">
        <v>120</v>
      </c>
      <c r="F559" s="48">
        <v>-22500</v>
      </c>
      <c r="G559" s="48">
        <v>-89.28</v>
      </c>
      <c r="H559" s="48" t="s">
        <v>4956</v>
      </c>
      <c r="I559" s="47"/>
    </row>
    <row r="560" spans="2:9" s="2" customFormat="1" ht="13.8" x14ac:dyDescent="0.3">
      <c r="B560" s="47">
        <v>2222678</v>
      </c>
      <c r="C560" s="47" t="s">
        <v>4950</v>
      </c>
      <c r="D560" s="47" t="s">
        <v>4616</v>
      </c>
      <c r="E560" s="47" t="s">
        <v>128</v>
      </c>
      <c r="F560" s="48">
        <v>-25200</v>
      </c>
      <c r="G560" s="48">
        <v>-85.5792</v>
      </c>
      <c r="H560" s="48" t="s">
        <v>4956</v>
      </c>
      <c r="I560" s="47"/>
    </row>
    <row r="561" spans="2:9" s="2" customFormat="1" ht="13.8" x14ac:dyDescent="0.3">
      <c r="B561" s="47">
        <v>2222771</v>
      </c>
      <c r="C561" s="47" t="s">
        <v>4923</v>
      </c>
      <c r="D561" s="47" t="s">
        <v>4616</v>
      </c>
      <c r="E561" s="47" t="s">
        <v>72</v>
      </c>
      <c r="F561" s="48">
        <v>-23800</v>
      </c>
      <c r="G561" s="48">
        <v>-84.370999999999995</v>
      </c>
      <c r="H561" s="48" t="s">
        <v>4956</v>
      </c>
      <c r="I561" s="47"/>
    </row>
    <row r="562" spans="2:9" s="2" customFormat="1" ht="13.8" x14ac:dyDescent="0.3">
      <c r="B562" s="47">
        <v>2222626</v>
      </c>
      <c r="C562" s="47" t="s">
        <v>4935</v>
      </c>
      <c r="D562" s="47" t="s">
        <v>4616</v>
      </c>
      <c r="E562" s="47" t="s">
        <v>1082</v>
      </c>
      <c r="F562" s="48">
        <v>-101250</v>
      </c>
      <c r="G562" s="48">
        <v>-84.057749999999999</v>
      </c>
      <c r="H562" s="48" t="s">
        <v>4956</v>
      </c>
      <c r="I562" s="47"/>
    </row>
    <row r="563" spans="2:9" s="2" customFormat="1" ht="13.8" x14ac:dyDescent="0.3">
      <c r="B563" s="47">
        <v>2222660</v>
      </c>
      <c r="C563" s="47" t="s">
        <v>4953</v>
      </c>
      <c r="D563" s="47" t="s">
        <v>4616</v>
      </c>
      <c r="E563" s="47" t="s">
        <v>120</v>
      </c>
      <c r="F563" s="48">
        <v>-7650</v>
      </c>
      <c r="G563" s="48">
        <v>-83.893725000000003</v>
      </c>
      <c r="H563" s="48" t="s">
        <v>4956</v>
      </c>
      <c r="I563" s="47"/>
    </row>
    <row r="564" spans="2:9" s="2" customFormat="1" ht="13.8" x14ac:dyDescent="0.3">
      <c r="B564" s="47">
        <v>2222634</v>
      </c>
      <c r="C564" s="47" t="s">
        <v>4926</v>
      </c>
      <c r="D564" s="47" t="s">
        <v>4616</v>
      </c>
      <c r="E564" s="47" t="s">
        <v>234</v>
      </c>
      <c r="F564" s="48">
        <v>-26600</v>
      </c>
      <c r="G564" s="48">
        <v>-80.730999999999995</v>
      </c>
      <c r="H564" s="48" t="s">
        <v>4956</v>
      </c>
      <c r="I564" s="47"/>
    </row>
    <row r="565" spans="2:9" s="2" customFormat="1" ht="13.8" x14ac:dyDescent="0.3">
      <c r="B565" s="47">
        <v>2222780</v>
      </c>
      <c r="C565" s="47" t="s">
        <v>4943</v>
      </c>
      <c r="D565" s="47" t="s">
        <v>4616</v>
      </c>
      <c r="E565" s="47" t="s">
        <v>384</v>
      </c>
      <c r="F565" s="48">
        <v>-44100</v>
      </c>
      <c r="G565" s="48">
        <v>-76.107780000000005</v>
      </c>
      <c r="H565" s="48" t="s">
        <v>4956</v>
      </c>
      <c r="I565" s="47"/>
    </row>
    <row r="566" spans="2:9" s="2" customFormat="1" ht="13.8" x14ac:dyDescent="0.3">
      <c r="B566" s="47">
        <v>2222661</v>
      </c>
      <c r="C566" s="47" t="s">
        <v>4954</v>
      </c>
      <c r="D566" s="47" t="s">
        <v>4616</v>
      </c>
      <c r="E566" s="47" t="s">
        <v>72</v>
      </c>
      <c r="F566" s="48">
        <v>-3750</v>
      </c>
      <c r="G566" s="48">
        <v>-75.952500000000001</v>
      </c>
      <c r="H566" s="48" t="s">
        <v>4956</v>
      </c>
      <c r="I566" s="47"/>
    </row>
    <row r="567" spans="2:9" s="2" customFormat="1" ht="13.8" x14ac:dyDescent="0.3">
      <c r="B567" s="47">
        <v>2222825</v>
      </c>
      <c r="C567" s="47" t="s">
        <v>4946</v>
      </c>
      <c r="D567" s="47" t="s">
        <v>4616</v>
      </c>
      <c r="E567" s="47" t="s">
        <v>234</v>
      </c>
      <c r="F567" s="48">
        <v>-7800</v>
      </c>
      <c r="G567" s="48">
        <v>-74.938500000000005</v>
      </c>
      <c r="H567" s="48" t="s">
        <v>4956</v>
      </c>
      <c r="I567" s="47"/>
    </row>
    <row r="568" spans="2:9" s="2" customFormat="1" ht="13.8" x14ac:dyDescent="0.3">
      <c r="B568" s="47">
        <v>2222296</v>
      </c>
      <c r="C568" s="47" t="s">
        <v>4906</v>
      </c>
      <c r="D568" s="47" t="s">
        <v>4616</v>
      </c>
      <c r="E568" s="47" t="s">
        <v>153</v>
      </c>
      <c r="F568" s="48">
        <v>-1950</v>
      </c>
      <c r="G568" s="48">
        <v>-74.733750000000001</v>
      </c>
      <c r="H568" s="48" t="s">
        <v>4956</v>
      </c>
      <c r="I568" s="47"/>
    </row>
    <row r="569" spans="2:9" s="2" customFormat="1" ht="13.8" x14ac:dyDescent="0.3">
      <c r="B569" s="47">
        <v>2222704</v>
      </c>
      <c r="C569" s="47" t="s">
        <v>4951</v>
      </c>
      <c r="D569" s="47" t="s">
        <v>4616</v>
      </c>
      <c r="E569" s="47" t="s">
        <v>87</v>
      </c>
      <c r="F569" s="48">
        <v>-3000</v>
      </c>
      <c r="G569" s="48">
        <v>-72.605999999999995</v>
      </c>
      <c r="H569" s="48" t="s">
        <v>4956</v>
      </c>
      <c r="I569" s="47"/>
    </row>
    <row r="570" spans="2:9" s="2" customFormat="1" ht="13.8" x14ac:dyDescent="0.3">
      <c r="B570" s="47">
        <v>2222737</v>
      </c>
      <c r="C570" s="47" t="s">
        <v>4919</v>
      </c>
      <c r="D570" s="47" t="s">
        <v>4616</v>
      </c>
      <c r="E570" s="47" t="s">
        <v>470</v>
      </c>
      <c r="F570" s="48">
        <v>-10840</v>
      </c>
      <c r="G570" s="48">
        <v>-69.972200000000001</v>
      </c>
      <c r="H570" s="48" t="s">
        <v>4956</v>
      </c>
      <c r="I570" s="47"/>
    </row>
    <row r="571" spans="2:9" s="2" customFormat="1" ht="13.8" x14ac:dyDescent="0.3">
      <c r="B571" s="47">
        <v>2222608</v>
      </c>
      <c r="C571" s="47" t="s">
        <v>4917</v>
      </c>
      <c r="D571" s="47" t="s">
        <v>4616</v>
      </c>
      <c r="E571" s="47" t="s">
        <v>72</v>
      </c>
      <c r="F571" s="48">
        <v>-6750</v>
      </c>
      <c r="G571" s="48">
        <v>-68.448374999999999</v>
      </c>
      <c r="H571" s="48" t="s">
        <v>4956</v>
      </c>
      <c r="I571" s="47"/>
    </row>
    <row r="572" spans="2:9" s="2" customFormat="1" ht="13.8" x14ac:dyDescent="0.3">
      <c r="B572" s="47">
        <v>2222454</v>
      </c>
      <c r="C572" s="47" t="s">
        <v>4909</v>
      </c>
      <c r="D572" s="47" t="s">
        <v>4616</v>
      </c>
      <c r="E572" s="47" t="s">
        <v>80</v>
      </c>
      <c r="F572" s="48">
        <v>-18750</v>
      </c>
      <c r="G572" s="48">
        <v>-67.246875000000003</v>
      </c>
      <c r="H572" s="48" t="s">
        <v>4956</v>
      </c>
      <c r="I572" s="47"/>
    </row>
    <row r="573" spans="2:9" s="2" customFormat="1" ht="13.8" x14ac:dyDescent="0.3">
      <c r="B573" s="47">
        <v>2222622</v>
      </c>
      <c r="C573" s="47" t="s">
        <v>4873</v>
      </c>
      <c r="D573" s="47" t="s">
        <v>4616</v>
      </c>
      <c r="E573" s="47" t="s">
        <v>44</v>
      </c>
      <c r="F573" s="48">
        <v>-36000</v>
      </c>
      <c r="G573" s="48">
        <v>-66.614400000000003</v>
      </c>
      <c r="H573" s="48" t="s">
        <v>4956</v>
      </c>
      <c r="I573" s="47"/>
    </row>
    <row r="574" spans="2:9" s="2" customFormat="1" ht="13.8" x14ac:dyDescent="0.3">
      <c r="B574" s="47">
        <v>2222693</v>
      </c>
      <c r="C574" s="47" t="s">
        <v>4932</v>
      </c>
      <c r="D574" s="47" t="s">
        <v>4616</v>
      </c>
      <c r="E574" s="47" t="s">
        <v>44</v>
      </c>
      <c r="F574" s="48">
        <v>-48000</v>
      </c>
      <c r="G574" s="48">
        <v>-63.048000000000002</v>
      </c>
      <c r="H574" s="48" t="s">
        <v>4956</v>
      </c>
      <c r="I574" s="47"/>
    </row>
    <row r="575" spans="2:9" s="2" customFormat="1" ht="13.8" x14ac:dyDescent="0.3">
      <c r="B575" s="47">
        <v>2222511</v>
      </c>
      <c r="C575" s="47" t="s">
        <v>4895</v>
      </c>
      <c r="D575" s="47" t="s">
        <v>4616</v>
      </c>
      <c r="E575" s="47" t="s">
        <v>76</v>
      </c>
      <c r="F575" s="48">
        <v>-2000</v>
      </c>
      <c r="G575" s="48">
        <v>-56.658000000000001</v>
      </c>
      <c r="H575" s="48" t="s">
        <v>4956</v>
      </c>
      <c r="I575" s="47"/>
    </row>
    <row r="576" spans="2:9" s="2" customFormat="1" ht="13.8" x14ac:dyDescent="0.3">
      <c r="B576" s="47">
        <v>2222723</v>
      </c>
      <c r="C576" s="47" t="s">
        <v>4928</v>
      </c>
      <c r="D576" s="47" t="s">
        <v>4616</v>
      </c>
      <c r="E576" s="47" t="s">
        <v>234</v>
      </c>
      <c r="F576" s="48">
        <v>-14500</v>
      </c>
      <c r="G576" s="48">
        <v>-55.622</v>
      </c>
      <c r="H576" s="48" t="s">
        <v>4956</v>
      </c>
      <c r="I576" s="47"/>
    </row>
    <row r="577" spans="2:9" s="2" customFormat="1" ht="13.8" x14ac:dyDescent="0.3">
      <c r="B577" s="47">
        <v>2222335</v>
      </c>
      <c r="C577" s="47" t="s">
        <v>4914</v>
      </c>
      <c r="D577" s="47" t="s">
        <v>4616</v>
      </c>
      <c r="E577" s="47" t="s">
        <v>244</v>
      </c>
      <c r="F577" s="48">
        <v>-5500</v>
      </c>
      <c r="G577" s="48">
        <v>-52.844000000000001</v>
      </c>
      <c r="H577" s="48" t="s">
        <v>4956</v>
      </c>
      <c r="I577" s="47"/>
    </row>
    <row r="578" spans="2:9" s="2" customFormat="1" ht="13.8" x14ac:dyDescent="0.3">
      <c r="B578" s="47">
        <v>2222610</v>
      </c>
      <c r="C578" s="47" t="s">
        <v>4945</v>
      </c>
      <c r="D578" s="47" t="s">
        <v>4616</v>
      </c>
      <c r="E578" s="47" t="s">
        <v>72</v>
      </c>
      <c r="F578" s="48">
        <v>-9000</v>
      </c>
      <c r="G578" s="48">
        <v>-49.103999999999999</v>
      </c>
      <c r="H578" s="48" t="s">
        <v>4956</v>
      </c>
      <c r="I578" s="47"/>
    </row>
    <row r="579" spans="2:9" s="2" customFormat="1" ht="13.8" x14ac:dyDescent="0.3">
      <c r="B579" s="47">
        <v>2222379</v>
      </c>
      <c r="C579" s="47" t="s">
        <v>4916</v>
      </c>
      <c r="D579" s="47" t="s">
        <v>4616</v>
      </c>
      <c r="E579" s="47" t="s">
        <v>209</v>
      </c>
      <c r="F579" s="48">
        <v>-900</v>
      </c>
      <c r="G579" s="48">
        <v>-43.829099999999997</v>
      </c>
      <c r="H579" s="48" t="s">
        <v>4956</v>
      </c>
      <c r="I579" s="47"/>
    </row>
    <row r="580" spans="2:9" s="2" customFormat="1" ht="13.8" x14ac:dyDescent="0.3">
      <c r="B580" s="47">
        <v>2222390</v>
      </c>
      <c r="C580" s="47" t="s">
        <v>4931</v>
      </c>
      <c r="D580" s="47" t="s">
        <v>4616</v>
      </c>
      <c r="E580" s="47" t="s">
        <v>207</v>
      </c>
      <c r="F580" s="48">
        <v>-3375</v>
      </c>
      <c r="G580" s="48">
        <v>-43.2</v>
      </c>
      <c r="H580" s="48" t="s">
        <v>4956</v>
      </c>
      <c r="I580" s="47"/>
    </row>
    <row r="581" spans="2:9" s="2" customFormat="1" ht="13.8" x14ac:dyDescent="0.3">
      <c r="B581" s="47">
        <v>2222768</v>
      </c>
      <c r="C581" s="47" t="s">
        <v>4871</v>
      </c>
      <c r="D581" s="47" t="s">
        <v>4616</v>
      </c>
      <c r="E581" s="47" t="s">
        <v>76</v>
      </c>
      <c r="F581" s="48">
        <v>-1500</v>
      </c>
      <c r="G581" s="48">
        <v>-42.558</v>
      </c>
      <c r="H581" s="48" t="s">
        <v>4956</v>
      </c>
      <c r="I581" s="47"/>
    </row>
    <row r="582" spans="2:9" s="2" customFormat="1" ht="13.8" x14ac:dyDescent="0.3">
      <c r="B582" s="47">
        <v>2222450</v>
      </c>
      <c r="C582" s="47" t="s">
        <v>4898</v>
      </c>
      <c r="D582" s="47" t="s">
        <v>4616</v>
      </c>
      <c r="E582" s="47" t="s">
        <v>87</v>
      </c>
      <c r="F582" s="48">
        <v>-1750</v>
      </c>
      <c r="G582" s="48">
        <v>-42.117249999999999</v>
      </c>
      <c r="H582" s="48" t="s">
        <v>4956</v>
      </c>
      <c r="I582" s="47"/>
    </row>
    <row r="583" spans="2:9" s="2" customFormat="1" ht="13.8" x14ac:dyDescent="0.3">
      <c r="B583" s="47">
        <v>2222808</v>
      </c>
      <c r="C583" s="47" t="s">
        <v>4918</v>
      </c>
      <c r="D583" s="47" t="s">
        <v>4616</v>
      </c>
      <c r="E583" s="47" t="s">
        <v>255</v>
      </c>
      <c r="F583" s="48">
        <v>-9000</v>
      </c>
      <c r="G583" s="48">
        <v>-41.278500000000001</v>
      </c>
      <c r="H583" s="48" t="s">
        <v>4956</v>
      </c>
      <c r="I583" s="47"/>
    </row>
    <row r="584" spans="2:9" s="2" customFormat="1" ht="13.8" x14ac:dyDescent="0.3">
      <c r="B584" s="47">
        <v>2222802</v>
      </c>
      <c r="C584" s="47" t="s">
        <v>4947</v>
      </c>
      <c r="D584" s="47" t="s">
        <v>4616</v>
      </c>
      <c r="E584" s="47" t="s">
        <v>955</v>
      </c>
      <c r="F584" s="48">
        <v>-3625</v>
      </c>
      <c r="G584" s="48">
        <v>-40.302750000000003</v>
      </c>
      <c r="H584" s="48" t="s">
        <v>4956</v>
      </c>
      <c r="I584" s="47"/>
    </row>
    <row r="585" spans="2:9" s="2" customFormat="1" ht="13.8" x14ac:dyDescent="0.3">
      <c r="B585" s="47">
        <v>2222386</v>
      </c>
      <c r="C585" s="47" t="s">
        <v>4910</v>
      </c>
      <c r="D585" s="47" t="s">
        <v>4616</v>
      </c>
      <c r="E585" s="47" t="s">
        <v>146</v>
      </c>
      <c r="F585" s="48">
        <v>-2200</v>
      </c>
      <c r="G585" s="48">
        <v>-38.519799999999996</v>
      </c>
      <c r="H585" s="48" t="s">
        <v>4956</v>
      </c>
      <c r="I585" s="47"/>
    </row>
    <row r="586" spans="2:9" s="2" customFormat="1" ht="13.8" x14ac:dyDescent="0.3">
      <c r="B586" s="47">
        <v>2222449</v>
      </c>
      <c r="C586" s="47" t="s">
        <v>4915</v>
      </c>
      <c r="D586" s="47" t="s">
        <v>4616</v>
      </c>
      <c r="E586" s="47" t="s">
        <v>80</v>
      </c>
      <c r="F586" s="48">
        <v>-3500</v>
      </c>
      <c r="G586" s="48">
        <v>-32.777500000000003</v>
      </c>
      <c r="H586" s="48" t="s">
        <v>4956</v>
      </c>
      <c r="I586" s="47"/>
    </row>
    <row r="587" spans="2:9" s="2" customFormat="1" ht="13.8" x14ac:dyDescent="0.3">
      <c r="B587" s="47">
        <v>2222488</v>
      </c>
      <c r="C587" s="47" t="s">
        <v>4875</v>
      </c>
      <c r="D587" s="47" t="s">
        <v>4616</v>
      </c>
      <c r="E587" s="47" t="s">
        <v>113</v>
      </c>
      <c r="F587" s="48">
        <v>-4400</v>
      </c>
      <c r="G587" s="48">
        <v>-31.871400000000001</v>
      </c>
      <c r="H587" s="48" t="s">
        <v>4956</v>
      </c>
      <c r="I587" s="47"/>
    </row>
    <row r="588" spans="2:9" s="2" customFormat="1" ht="13.8" x14ac:dyDescent="0.3">
      <c r="B588" s="47">
        <v>2222648</v>
      </c>
      <c r="C588" s="47" t="s">
        <v>4921</v>
      </c>
      <c r="D588" s="47" t="s">
        <v>4616</v>
      </c>
      <c r="E588" s="47" t="s">
        <v>120</v>
      </c>
      <c r="F588" s="48">
        <v>-2250</v>
      </c>
      <c r="G588" s="48">
        <v>-30.7395</v>
      </c>
      <c r="H588" s="48" t="s">
        <v>4956</v>
      </c>
      <c r="I588" s="47"/>
    </row>
    <row r="589" spans="2:9" s="2" customFormat="1" ht="13.8" x14ac:dyDescent="0.3">
      <c r="B589" s="47">
        <v>2222178</v>
      </c>
      <c r="C589" s="47" t="s">
        <v>4904</v>
      </c>
      <c r="D589" s="47" t="s">
        <v>4616</v>
      </c>
      <c r="E589" s="47" t="s">
        <v>65</v>
      </c>
      <c r="F589" s="48">
        <v>-300</v>
      </c>
      <c r="G589" s="48">
        <v>-30.025500000000001</v>
      </c>
      <c r="H589" s="48" t="s">
        <v>4956</v>
      </c>
      <c r="I589" s="47"/>
    </row>
    <row r="590" spans="2:9" s="2" customFormat="1" ht="13.8" x14ac:dyDescent="0.3">
      <c r="B590" s="47">
        <v>2222629</v>
      </c>
      <c r="C590" s="47" t="s">
        <v>4874</v>
      </c>
      <c r="D590" s="47" t="s">
        <v>4616</v>
      </c>
      <c r="E590" s="47" t="s">
        <v>101</v>
      </c>
      <c r="F590" s="48">
        <v>-10500</v>
      </c>
      <c r="G590" s="48">
        <v>-28.30275</v>
      </c>
      <c r="H590" s="48" t="s">
        <v>4956</v>
      </c>
      <c r="I590" s="47"/>
    </row>
    <row r="591" spans="2:9" s="2" customFormat="1" ht="13.8" x14ac:dyDescent="0.3">
      <c r="B591" s="47">
        <v>2222798</v>
      </c>
      <c r="C591" s="47" t="s">
        <v>4949</v>
      </c>
      <c r="D591" s="47" t="s">
        <v>4616</v>
      </c>
      <c r="E591" s="47" t="s">
        <v>234</v>
      </c>
      <c r="F591" s="48">
        <v>-2700</v>
      </c>
      <c r="G591" s="48">
        <v>-27.8127</v>
      </c>
      <c r="H591" s="48" t="s">
        <v>4956</v>
      </c>
      <c r="I591" s="47"/>
    </row>
    <row r="592" spans="2:9" s="2" customFormat="1" ht="13.8" x14ac:dyDescent="0.3">
      <c r="B592" s="47">
        <v>2222545</v>
      </c>
      <c r="C592" s="47" t="s">
        <v>4899</v>
      </c>
      <c r="D592" s="47" t="s">
        <v>4616</v>
      </c>
      <c r="E592" s="47" t="s">
        <v>44</v>
      </c>
      <c r="F592" s="48">
        <v>-15600</v>
      </c>
      <c r="G592" s="48">
        <v>-27.80076</v>
      </c>
      <c r="H592" s="48" t="s">
        <v>4956</v>
      </c>
      <c r="I592" s="47"/>
    </row>
    <row r="593" spans="2:9" s="2" customFormat="1" ht="13.8" x14ac:dyDescent="0.3">
      <c r="B593" s="47">
        <v>2222479</v>
      </c>
      <c r="C593" s="47" t="s">
        <v>4911</v>
      </c>
      <c r="D593" s="47" t="s">
        <v>4616</v>
      </c>
      <c r="E593" s="47" t="s">
        <v>132</v>
      </c>
      <c r="F593" s="48">
        <v>-4000</v>
      </c>
      <c r="G593" s="48">
        <v>-27.062000000000001</v>
      </c>
      <c r="H593" s="48" t="s">
        <v>4956</v>
      </c>
      <c r="I593" s="47"/>
    </row>
    <row r="594" spans="2:9" s="2" customFormat="1" ht="13.8" x14ac:dyDescent="0.3">
      <c r="B594" s="47">
        <v>2222845</v>
      </c>
      <c r="C594" s="47" t="s">
        <v>4939</v>
      </c>
      <c r="D594" s="47" t="s">
        <v>4616</v>
      </c>
      <c r="E594" s="47" t="s">
        <v>174</v>
      </c>
      <c r="F594" s="48">
        <v>-1200</v>
      </c>
      <c r="G594" s="48">
        <v>-27.037199999999999</v>
      </c>
      <c r="H594" s="48" t="s">
        <v>4956</v>
      </c>
      <c r="I594" s="47"/>
    </row>
    <row r="595" spans="2:9" s="2" customFormat="1" ht="13.8" x14ac:dyDescent="0.3">
      <c r="B595" s="47">
        <v>2222787</v>
      </c>
      <c r="C595" s="47" t="s">
        <v>4876</v>
      </c>
      <c r="D595" s="47" t="s">
        <v>4616</v>
      </c>
      <c r="E595" s="47" t="s">
        <v>44</v>
      </c>
      <c r="F595" s="48">
        <v>-1875</v>
      </c>
      <c r="G595" s="48">
        <v>-26.4</v>
      </c>
      <c r="H595" s="48" t="s">
        <v>4956</v>
      </c>
      <c r="I595" s="47"/>
    </row>
    <row r="596" spans="2:9" s="2" customFormat="1" ht="13.8" x14ac:dyDescent="0.3">
      <c r="B596" s="47">
        <v>2222639</v>
      </c>
      <c r="C596" s="47" t="s">
        <v>4889</v>
      </c>
      <c r="D596" s="47" t="s">
        <v>4616</v>
      </c>
      <c r="E596" s="47" t="s">
        <v>207</v>
      </c>
      <c r="F596" s="48">
        <v>-2025</v>
      </c>
      <c r="G596" s="48">
        <v>-26.025300000000001</v>
      </c>
      <c r="H596" s="48" t="s">
        <v>4956</v>
      </c>
      <c r="I596" s="47"/>
    </row>
    <row r="597" spans="2:9" s="2" customFormat="1" ht="13.8" x14ac:dyDescent="0.3">
      <c r="B597" s="47">
        <v>2222466</v>
      </c>
      <c r="C597" s="47" t="s">
        <v>4930</v>
      </c>
      <c r="D597" s="47" t="s">
        <v>4616</v>
      </c>
      <c r="E597" s="47" t="s">
        <v>113</v>
      </c>
      <c r="F597" s="48">
        <v>-3700</v>
      </c>
      <c r="G597" s="48">
        <v>-24.523599999999998</v>
      </c>
      <c r="H597" s="48" t="s">
        <v>4956</v>
      </c>
      <c r="I597" s="47"/>
    </row>
    <row r="598" spans="2:9" s="2" customFormat="1" ht="13.8" x14ac:dyDescent="0.3">
      <c r="B598" s="47">
        <v>2222681</v>
      </c>
      <c r="C598" s="47" t="s">
        <v>4878</v>
      </c>
      <c r="D598" s="47" t="s">
        <v>4616</v>
      </c>
      <c r="E598" s="47" t="s">
        <v>57</v>
      </c>
      <c r="F598" s="48">
        <v>-525</v>
      </c>
      <c r="G598" s="48">
        <v>-22.806000000000001</v>
      </c>
      <c r="H598" s="48" t="s">
        <v>4956</v>
      </c>
      <c r="I598" s="47"/>
    </row>
    <row r="599" spans="2:9" s="2" customFormat="1" ht="13.8" x14ac:dyDescent="0.3">
      <c r="B599" s="47">
        <v>2222665</v>
      </c>
      <c r="C599" s="47" t="s">
        <v>4941</v>
      </c>
      <c r="D599" s="47" t="s">
        <v>4616</v>
      </c>
      <c r="E599" s="47" t="s">
        <v>255</v>
      </c>
      <c r="F599" s="48">
        <v>-1600</v>
      </c>
      <c r="G599" s="48">
        <v>-22.3888</v>
      </c>
      <c r="H599" s="48" t="s">
        <v>4956</v>
      </c>
      <c r="I599" s="47"/>
    </row>
    <row r="600" spans="2:9" s="2" customFormat="1" ht="13.8" x14ac:dyDescent="0.3">
      <c r="B600" s="47">
        <v>2222580</v>
      </c>
      <c r="C600" s="47" t="s">
        <v>4902</v>
      </c>
      <c r="D600" s="47" t="s">
        <v>4616</v>
      </c>
      <c r="E600" s="47" t="s">
        <v>72</v>
      </c>
      <c r="F600" s="48">
        <v>-2600</v>
      </c>
      <c r="G600" s="48">
        <v>-21.729500000000002</v>
      </c>
      <c r="H600" s="48" t="s">
        <v>4956</v>
      </c>
      <c r="I600" s="47"/>
    </row>
    <row r="601" spans="2:9" s="2" customFormat="1" ht="13.8" x14ac:dyDescent="0.3">
      <c r="B601" s="47">
        <v>2222734</v>
      </c>
      <c r="C601" s="47" t="s">
        <v>4942</v>
      </c>
      <c r="D601" s="47" t="s">
        <v>4616</v>
      </c>
      <c r="E601" s="47" t="s">
        <v>132</v>
      </c>
      <c r="F601" s="48">
        <v>-3000</v>
      </c>
      <c r="G601" s="48">
        <v>-20.398499999999999</v>
      </c>
      <c r="H601" s="48" t="s">
        <v>4956</v>
      </c>
      <c r="I601" s="47"/>
    </row>
    <row r="602" spans="2:9" s="2" customFormat="1" ht="13.8" x14ac:dyDescent="0.3">
      <c r="B602" s="47">
        <v>2222415</v>
      </c>
      <c r="C602" s="47" t="s">
        <v>4901</v>
      </c>
      <c r="D602" s="47" t="s">
        <v>4616</v>
      </c>
      <c r="E602" s="47" t="s">
        <v>124</v>
      </c>
      <c r="F602" s="48">
        <v>-1500</v>
      </c>
      <c r="G602" s="48">
        <v>-19.605</v>
      </c>
      <c r="H602" s="48" t="s">
        <v>4956</v>
      </c>
      <c r="I602" s="47"/>
    </row>
    <row r="603" spans="2:9" s="2" customFormat="1" ht="13.8" x14ac:dyDescent="0.3">
      <c r="B603" s="47">
        <v>2222732</v>
      </c>
      <c r="C603" s="47" t="s">
        <v>4886</v>
      </c>
      <c r="D603" s="47" t="s">
        <v>4616</v>
      </c>
      <c r="E603" s="47" t="s">
        <v>87</v>
      </c>
      <c r="F603" s="48">
        <v>-7200</v>
      </c>
      <c r="G603" s="48">
        <v>-18.843119999999999</v>
      </c>
      <c r="H603" s="48" t="s">
        <v>4956</v>
      </c>
      <c r="I603" s="47"/>
    </row>
    <row r="604" spans="2:9" s="2" customFormat="1" ht="13.8" x14ac:dyDescent="0.3">
      <c r="B604" s="47">
        <v>2222803</v>
      </c>
      <c r="C604" s="47" t="s">
        <v>4937</v>
      </c>
      <c r="D604" s="47" t="s">
        <v>4616</v>
      </c>
      <c r="E604" s="47" t="s">
        <v>44</v>
      </c>
      <c r="F604" s="48">
        <v>-10400</v>
      </c>
      <c r="G604" s="48">
        <v>-18.631599999999999</v>
      </c>
      <c r="H604" s="48" t="s">
        <v>4956</v>
      </c>
      <c r="I604" s="47"/>
    </row>
    <row r="605" spans="2:9" s="2" customFormat="1" ht="13.8" x14ac:dyDescent="0.3">
      <c r="B605" s="47">
        <v>2222481</v>
      </c>
      <c r="C605" s="47" t="s">
        <v>4912</v>
      </c>
      <c r="D605" s="47" t="s">
        <v>4616</v>
      </c>
      <c r="E605" s="47" t="s">
        <v>251</v>
      </c>
      <c r="F605" s="48">
        <v>-3400</v>
      </c>
      <c r="G605" s="48">
        <v>-15.629799999999999</v>
      </c>
      <c r="H605" s="48" t="s">
        <v>4956</v>
      </c>
      <c r="I605" s="47"/>
    </row>
    <row r="606" spans="2:9" s="2" customFormat="1" ht="13.8" x14ac:dyDescent="0.3">
      <c r="B606" s="47">
        <v>2222806</v>
      </c>
      <c r="C606" s="47" t="s">
        <v>4885</v>
      </c>
      <c r="D606" s="47" t="s">
        <v>4616</v>
      </c>
      <c r="E606" s="47" t="s">
        <v>234</v>
      </c>
      <c r="F606" s="48">
        <v>-3000</v>
      </c>
      <c r="G606" s="48">
        <v>-14.85</v>
      </c>
      <c r="H606" s="48" t="s">
        <v>4956</v>
      </c>
      <c r="I606" s="47"/>
    </row>
    <row r="607" spans="2:9" s="2" customFormat="1" ht="13.8" x14ac:dyDescent="0.3">
      <c r="B607" s="47">
        <v>2222628</v>
      </c>
      <c r="C607" s="47" t="s">
        <v>4887</v>
      </c>
      <c r="D607" s="47" t="s">
        <v>4616</v>
      </c>
      <c r="E607" s="47" t="s">
        <v>209</v>
      </c>
      <c r="F607" s="48">
        <v>-300</v>
      </c>
      <c r="G607" s="48">
        <v>-14.6898</v>
      </c>
      <c r="H607" s="48" t="s">
        <v>4956</v>
      </c>
      <c r="I607" s="47"/>
    </row>
    <row r="608" spans="2:9" s="2" customFormat="1" ht="13.8" x14ac:dyDescent="0.3">
      <c r="B608" s="47">
        <v>2222631</v>
      </c>
      <c r="C608" s="47" t="s">
        <v>4944</v>
      </c>
      <c r="D608" s="47" t="s">
        <v>4616</v>
      </c>
      <c r="E608" s="47" t="s">
        <v>120</v>
      </c>
      <c r="F608" s="48">
        <v>-200</v>
      </c>
      <c r="G608" s="48">
        <v>-13.026999999999999</v>
      </c>
      <c r="H608" s="48" t="s">
        <v>4956</v>
      </c>
      <c r="I608" s="47"/>
    </row>
    <row r="609" spans="2:11" s="2" customFormat="1" ht="13.8" x14ac:dyDescent="0.3">
      <c r="B609" s="47">
        <v>2222637</v>
      </c>
      <c r="C609" s="47" t="s">
        <v>4872</v>
      </c>
      <c r="D609" s="47" t="s">
        <v>4616</v>
      </c>
      <c r="E609" s="47" t="s">
        <v>76</v>
      </c>
      <c r="F609" s="48">
        <v>-100</v>
      </c>
      <c r="G609" s="48">
        <v>-12.846</v>
      </c>
      <c r="H609" s="48" t="s">
        <v>4956</v>
      </c>
      <c r="I609" s="47"/>
    </row>
    <row r="610" spans="2:11" s="2" customFormat="1" ht="13.8" x14ac:dyDescent="0.3">
      <c r="B610" s="47">
        <v>2222751</v>
      </c>
      <c r="C610" s="47" t="s">
        <v>4891</v>
      </c>
      <c r="D610" s="47" t="s">
        <v>4616</v>
      </c>
      <c r="E610" s="47" t="s">
        <v>44</v>
      </c>
      <c r="F610" s="48">
        <v>-3175</v>
      </c>
      <c r="G610" s="48">
        <v>-10.287000000000001</v>
      </c>
      <c r="H610" s="48" t="s">
        <v>4956</v>
      </c>
      <c r="I610" s="47"/>
    </row>
    <row r="611" spans="2:11" s="2" customFormat="1" ht="13.8" x14ac:dyDescent="0.3">
      <c r="B611" s="47">
        <v>2222413</v>
      </c>
      <c r="C611" s="47" t="s">
        <v>4913</v>
      </c>
      <c r="D611" s="47" t="s">
        <v>4616</v>
      </c>
      <c r="E611" s="47" t="s">
        <v>170</v>
      </c>
      <c r="F611" s="48">
        <v>-125</v>
      </c>
      <c r="G611" s="48">
        <v>-9.8687500000000004</v>
      </c>
      <c r="H611" s="48" t="s">
        <v>4956</v>
      </c>
      <c r="I611" s="47"/>
    </row>
    <row r="612" spans="2:11" s="2" customFormat="1" ht="13.8" x14ac:dyDescent="0.3">
      <c r="B612" s="47">
        <v>2222542</v>
      </c>
      <c r="C612" s="47" t="s">
        <v>4933</v>
      </c>
      <c r="D612" s="47" t="s">
        <v>4616</v>
      </c>
      <c r="E612" s="47" t="s">
        <v>87</v>
      </c>
      <c r="F612" s="48">
        <v>-2350</v>
      </c>
      <c r="G612" s="48">
        <v>-9.7301749999999991</v>
      </c>
      <c r="H612" s="48" t="s">
        <v>4956</v>
      </c>
      <c r="I612" s="47"/>
    </row>
    <row r="613" spans="2:11" s="2" customFormat="1" ht="13.8" x14ac:dyDescent="0.3">
      <c r="B613" s="47">
        <v>2222818</v>
      </c>
      <c r="C613" s="47" t="s">
        <v>4890</v>
      </c>
      <c r="D613" s="47" t="s">
        <v>4616</v>
      </c>
      <c r="E613" s="47" t="s">
        <v>209</v>
      </c>
      <c r="F613" s="48">
        <v>-2075</v>
      </c>
      <c r="G613" s="48">
        <v>-9.1300000000000008</v>
      </c>
      <c r="H613" s="48" t="s">
        <v>4956</v>
      </c>
      <c r="I613" s="47"/>
    </row>
    <row r="614" spans="2:11" s="2" customFormat="1" ht="13.8" x14ac:dyDescent="0.3">
      <c r="B614" s="47">
        <v>2222735</v>
      </c>
      <c r="C614" s="47" t="s">
        <v>4879</v>
      </c>
      <c r="D614" s="47" t="s">
        <v>4616</v>
      </c>
      <c r="E614" s="47" t="s">
        <v>61</v>
      </c>
      <c r="F614" s="48">
        <v>-600</v>
      </c>
      <c r="G614" s="48">
        <v>-8.2680000000000007</v>
      </c>
      <c r="H614" s="48" t="s">
        <v>4956</v>
      </c>
      <c r="I614" s="47"/>
    </row>
    <row r="615" spans="2:11" s="2" customFormat="1" ht="13.8" x14ac:dyDescent="0.3">
      <c r="B615" s="47">
        <v>2222844</v>
      </c>
      <c r="C615" s="47" t="s">
        <v>4881</v>
      </c>
      <c r="D615" s="47" t="s">
        <v>4616</v>
      </c>
      <c r="E615" s="47" t="s">
        <v>170</v>
      </c>
      <c r="F615" s="48">
        <v>-775</v>
      </c>
      <c r="G615" s="48">
        <v>-7.4031874999999996</v>
      </c>
      <c r="H615" s="48" t="s">
        <v>4956</v>
      </c>
      <c r="I615" s="47"/>
    </row>
    <row r="616" spans="2:11" s="2" customFormat="1" ht="13.8" x14ac:dyDescent="0.3">
      <c r="B616" s="47">
        <v>2222830</v>
      </c>
      <c r="C616" s="47" t="s">
        <v>4888</v>
      </c>
      <c r="D616" s="47" t="s">
        <v>4616</v>
      </c>
      <c r="E616" s="47" t="s">
        <v>57</v>
      </c>
      <c r="F616" s="48">
        <v>-6500</v>
      </c>
      <c r="G616" s="48">
        <v>-6.1275500000000003</v>
      </c>
      <c r="H616" s="48" t="s">
        <v>4956</v>
      </c>
      <c r="I616" s="47"/>
    </row>
    <row r="617" spans="2:11" s="2" customFormat="1" ht="13.8" x14ac:dyDescent="0.3">
      <c r="B617" s="47">
        <v>2222670</v>
      </c>
      <c r="C617" s="47" t="s">
        <v>4884</v>
      </c>
      <c r="D617" s="47" t="s">
        <v>4616</v>
      </c>
      <c r="E617" s="47" t="s">
        <v>87</v>
      </c>
      <c r="F617" s="48">
        <v>-50</v>
      </c>
      <c r="G617" s="48">
        <v>-5.3259999999999996</v>
      </c>
      <c r="H617" s="48" t="s">
        <v>4956</v>
      </c>
      <c r="I617" s="47"/>
    </row>
    <row r="618" spans="2:11" s="1" customFormat="1" ht="13.8" x14ac:dyDescent="0.3">
      <c r="B618" s="49"/>
      <c r="C618" s="49" t="s">
        <v>4613</v>
      </c>
      <c r="D618" s="49"/>
      <c r="E618" s="49"/>
      <c r="F618" s="50"/>
      <c r="G618" s="50">
        <v>-3197286.9887665026</v>
      </c>
      <c r="H618" s="50">
        <v>-71.910000000000068</v>
      </c>
      <c r="I618" s="49"/>
    </row>
    <row r="620" spans="2:11" x14ac:dyDescent="0.3">
      <c r="C620" s="1" t="s">
        <v>201</v>
      </c>
    </row>
    <row r="621" spans="2:11" ht="31.5" customHeight="1" x14ac:dyDescent="0.3">
      <c r="C621" s="87" t="s">
        <v>5053</v>
      </c>
      <c r="D621" s="88"/>
      <c r="E621" s="88"/>
      <c r="F621" s="88"/>
      <c r="G621" s="88"/>
      <c r="H621" s="88"/>
      <c r="I621" s="88"/>
      <c r="J621" s="88"/>
      <c r="K621" s="88"/>
    </row>
    <row r="622" spans="2:11" x14ac:dyDescent="0.3">
      <c r="C622" s="2" t="s">
        <v>203</v>
      </c>
    </row>
    <row r="623" spans="2:11" x14ac:dyDescent="0.3">
      <c r="C623" s="2" t="s">
        <v>204</v>
      </c>
    </row>
    <row r="624" spans="2:11" ht="30" customHeight="1" x14ac:dyDescent="0.3">
      <c r="C624" s="87" t="s">
        <v>205</v>
      </c>
      <c r="D624" s="88"/>
      <c r="E624" s="88"/>
      <c r="F624" s="88"/>
      <c r="G624" s="88"/>
      <c r="H624" s="88"/>
      <c r="I624" s="88"/>
      <c r="J624" s="88"/>
      <c r="K624" s="88"/>
    </row>
    <row r="625" spans="3:5" x14ac:dyDescent="0.3">
      <c r="C625" s="2" t="s">
        <v>206</v>
      </c>
    </row>
    <row r="626" spans="3:5" x14ac:dyDescent="0.3">
      <c r="C626" s="2" t="s">
        <v>4990</v>
      </c>
    </row>
    <row r="628" spans="3:5" x14ac:dyDescent="0.3">
      <c r="C628" s="1" t="s">
        <v>5109</v>
      </c>
      <c r="E628" s="85" t="s">
        <v>5110</v>
      </c>
    </row>
    <row r="629" spans="3:5" x14ac:dyDescent="0.3">
      <c r="E629" s="2" t="s">
        <v>5135</v>
      </c>
    </row>
  </sheetData>
  <mergeCells count="2">
    <mergeCell ref="C624:K624"/>
    <mergeCell ref="C621:K621"/>
  </mergeCells>
  <hyperlinks>
    <hyperlink ref="J2" location="'Index'!A1" display="'Index'!A1" xr:uid="{2E8F6A2C-19E6-4E7F-8DEE-8E733AE67DC9}"/>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AA7D-503F-41FB-A924-B713D86DD340}">
  <sheetPr codeName="Sheet129"/>
  <dimension ref="A1:IV111"/>
  <sheetViews>
    <sheetView showGridLines="0" zoomScale="90" zoomScaleNormal="90" workbookViewId="0">
      <pane ySplit="6" topLeftCell="A9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2457</v>
      </c>
      <c r="J2" s="38" t="s">
        <v>4603</v>
      </c>
    </row>
    <row r="3" spans="1:54" ht="16.2" x14ac:dyDescent="0.35">
      <c r="C3" s="1" t="s">
        <v>28</v>
      </c>
      <c r="D3" s="21" t="s">
        <v>2458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54</v>
      </c>
      <c r="C11" s="61" t="s">
        <v>55</v>
      </c>
      <c r="D11" s="55" t="s">
        <v>56</v>
      </c>
      <c r="E11" s="6" t="s">
        <v>57</v>
      </c>
      <c r="F11" s="19">
        <v>1100000</v>
      </c>
      <c r="G11" s="24">
        <v>47061.3</v>
      </c>
      <c r="H11" s="24">
        <v>10.130000000000001</v>
      </c>
      <c r="I11" s="31"/>
      <c r="J11" s="31"/>
      <c r="K11" s="35"/>
    </row>
    <row r="12" spans="1:54" x14ac:dyDescent="0.3">
      <c r="B12" s="8" t="s">
        <v>88</v>
      </c>
      <c r="C12" s="61" t="s">
        <v>89</v>
      </c>
      <c r="D12" s="55" t="s">
        <v>90</v>
      </c>
      <c r="E12" s="6" t="s">
        <v>91</v>
      </c>
      <c r="F12" s="19">
        <v>3000000</v>
      </c>
      <c r="G12" s="24">
        <v>41817</v>
      </c>
      <c r="H12" s="24">
        <v>9</v>
      </c>
      <c r="I12" s="31"/>
      <c r="J12" s="31"/>
      <c r="K12" s="35"/>
    </row>
    <row r="13" spans="1:54" x14ac:dyDescent="0.3">
      <c r="B13" s="8" t="s">
        <v>225</v>
      </c>
      <c r="C13" s="61" t="s">
        <v>226</v>
      </c>
      <c r="D13" s="55" t="s">
        <v>227</v>
      </c>
      <c r="E13" s="6" t="s">
        <v>76</v>
      </c>
      <c r="F13" s="19">
        <v>100000</v>
      </c>
      <c r="G13" s="24">
        <v>26075</v>
      </c>
      <c r="H13" s="24">
        <v>5.61</v>
      </c>
      <c r="I13" s="31"/>
      <c r="J13" s="31"/>
      <c r="K13" s="35"/>
    </row>
    <row r="14" spans="1:54" x14ac:dyDescent="0.3">
      <c r="B14" s="8" t="s">
        <v>418</v>
      </c>
      <c r="C14" s="61" t="s">
        <v>419</v>
      </c>
      <c r="D14" s="55" t="s">
        <v>420</v>
      </c>
      <c r="E14" s="6" t="s">
        <v>251</v>
      </c>
      <c r="F14" s="19">
        <v>1350000</v>
      </c>
      <c r="G14" s="24">
        <v>25370.55</v>
      </c>
      <c r="H14" s="24">
        <v>5.46</v>
      </c>
      <c r="I14" s="31"/>
      <c r="J14" s="31"/>
      <c r="K14" s="35"/>
    </row>
    <row r="15" spans="1:54" x14ac:dyDescent="0.3">
      <c r="B15" s="8" t="s">
        <v>231</v>
      </c>
      <c r="C15" s="61" t="s">
        <v>232</v>
      </c>
      <c r="D15" s="55" t="s">
        <v>233</v>
      </c>
      <c r="E15" s="6" t="s">
        <v>234</v>
      </c>
      <c r="F15" s="19">
        <v>1400000</v>
      </c>
      <c r="G15" s="24">
        <v>21929.599999999999</v>
      </c>
      <c r="H15" s="24">
        <v>4.72</v>
      </c>
      <c r="I15" s="31"/>
      <c r="J15" s="31"/>
      <c r="K15" s="35"/>
    </row>
    <row r="16" spans="1:54" x14ac:dyDescent="0.3">
      <c r="B16" s="8" t="s">
        <v>598</v>
      </c>
      <c r="C16" s="61" t="s">
        <v>599</v>
      </c>
      <c r="D16" s="55" t="s">
        <v>600</v>
      </c>
      <c r="E16" s="6" t="s">
        <v>234</v>
      </c>
      <c r="F16" s="19">
        <v>2100000</v>
      </c>
      <c r="G16" s="24">
        <v>21242.55</v>
      </c>
      <c r="H16" s="24">
        <v>4.57</v>
      </c>
      <c r="I16" s="31"/>
      <c r="J16" s="31"/>
      <c r="K16" s="35"/>
    </row>
    <row r="17" spans="2:11" x14ac:dyDescent="0.3">
      <c r="B17" s="8" t="s">
        <v>608</v>
      </c>
      <c r="C17" s="61" t="s">
        <v>609</v>
      </c>
      <c r="D17" s="55" t="s">
        <v>610</v>
      </c>
      <c r="E17" s="6" t="s">
        <v>611</v>
      </c>
      <c r="F17" s="19">
        <v>1200000</v>
      </c>
      <c r="G17" s="24">
        <v>18252</v>
      </c>
      <c r="H17" s="24">
        <v>3.93</v>
      </c>
      <c r="I17" s="31"/>
      <c r="J17" s="31"/>
      <c r="K17" s="35"/>
    </row>
    <row r="18" spans="2:11" x14ac:dyDescent="0.3">
      <c r="B18" s="8" t="s">
        <v>114</v>
      </c>
      <c r="C18" s="61" t="s">
        <v>115</v>
      </c>
      <c r="D18" s="55" t="s">
        <v>116</v>
      </c>
      <c r="E18" s="6" t="s">
        <v>101</v>
      </c>
      <c r="F18" s="19">
        <v>500000</v>
      </c>
      <c r="G18" s="24">
        <v>17093</v>
      </c>
      <c r="H18" s="24">
        <v>3.68</v>
      </c>
      <c r="I18" s="31"/>
      <c r="J18" s="31"/>
      <c r="K18" s="35"/>
    </row>
    <row r="19" spans="2:11" x14ac:dyDescent="0.3">
      <c r="B19" s="8" t="s">
        <v>48</v>
      </c>
      <c r="C19" s="61" t="s">
        <v>49</v>
      </c>
      <c r="D19" s="55" t="s">
        <v>50</v>
      </c>
      <c r="E19" s="6" t="s">
        <v>44</v>
      </c>
      <c r="F19" s="19">
        <v>1400000</v>
      </c>
      <c r="G19" s="24">
        <v>16823.8</v>
      </c>
      <c r="H19" s="24">
        <v>3.62</v>
      </c>
      <c r="I19" s="31"/>
      <c r="J19" s="31"/>
      <c r="K19" s="35"/>
    </row>
    <row r="20" spans="2:11" x14ac:dyDescent="0.3">
      <c r="B20" s="8" t="s">
        <v>430</v>
      </c>
      <c r="C20" s="61" t="s">
        <v>431</v>
      </c>
      <c r="D20" s="55" t="s">
        <v>432</v>
      </c>
      <c r="E20" s="6" t="s">
        <v>433</v>
      </c>
      <c r="F20" s="19">
        <v>6000000</v>
      </c>
      <c r="G20" s="24">
        <v>16782</v>
      </c>
      <c r="H20" s="24">
        <v>3.61</v>
      </c>
      <c r="I20" s="31"/>
      <c r="J20" s="31"/>
      <c r="K20" s="35"/>
    </row>
    <row r="21" spans="2:11" x14ac:dyDescent="0.3">
      <c r="B21" s="8" t="s">
        <v>452</v>
      </c>
      <c r="C21" s="61" t="s">
        <v>453</v>
      </c>
      <c r="D21" s="55" t="s">
        <v>454</v>
      </c>
      <c r="E21" s="6" t="s">
        <v>109</v>
      </c>
      <c r="F21" s="19">
        <v>1000000</v>
      </c>
      <c r="G21" s="24">
        <v>16624</v>
      </c>
      <c r="H21" s="24">
        <v>3.58</v>
      </c>
      <c r="I21" s="31"/>
      <c r="J21" s="31"/>
      <c r="K21" s="35"/>
    </row>
    <row r="22" spans="2:11" x14ac:dyDescent="0.3">
      <c r="B22" s="8" t="s">
        <v>73</v>
      </c>
      <c r="C22" s="61" t="s">
        <v>74</v>
      </c>
      <c r="D22" s="55" t="s">
        <v>75</v>
      </c>
      <c r="E22" s="6" t="s">
        <v>76</v>
      </c>
      <c r="F22" s="19">
        <v>120000</v>
      </c>
      <c r="G22" s="24">
        <v>15212.4</v>
      </c>
      <c r="H22" s="24">
        <v>3.27</v>
      </c>
      <c r="I22" s="31"/>
      <c r="J22" s="31"/>
      <c r="K22" s="35"/>
    </row>
    <row r="23" spans="2:11" x14ac:dyDescent="0.3">
      <c r="B23" s="8" t="s">
        <v>627</v>
      </c>
      <c r="C23" s="61" t="s">
        <v>628</v>
      </c>
      <c r="D23" s="55" t="s">
        <v>629</v>
      </c>
      <c r="E23" s="6" t="s">
        <v>234</v>
      </c>
      <c r="F23" s="19">
        <v>3569093</v>
      </c>
      <c r="G23" s="24">
        <v>13630.37</v>
      </c>
      <c r="H23" s="24">
        <v>2.93</v>
      </c>
      <c r="I23" s="31"/>
      <c r="J23" s="31"/>
      <c r="K23" s="35"/>
    </row>
    <row r="24" spans="2:11" x14ac:dyDescent="0.3">
      <c r="B24" s="8" t="s">
        <v>1058</v>
      </c>
      <c r="C24" s="61" t="s">
        <v>1059</v>
      </c>
      <c r="D24" s="55" t="s">
        <v>1060</v>
      </c>
      <c r="E24" s="6" t="s">
        <v>91</v>
      </c>
      <c r="F24" s="19">
        <v>6000000</v>
      </c>
      <c r="G24" s="24">
        <v>11248.2</v>
      </c>
      <c r="H24" s="24">
        <v>2.42</v>
      </c>
      <c r="I24" s="31"/>
      <c r="J24" s="31"/>
      <c r="K24" s="35"/>
    </row>
    <row r="25" spans="2:11" x14ac:dyDescent="0.3">
      <c r="B25" s="8" t="s">
        <v>330</v>
      </c>
      <c r="C25" s="61" t="s">
        <v>331</v>
      </c>
      <c r="D25" s="55" t="s">
        <v>332</v>
      </c>
      <c r="E25" s="6" t="s">
        <v>101</v>
      </c>
      <c r="F25" s="19">
        <v>4000000</v>
      </c>
      <c r="G25" s="24">
        <v>10598</v>
      </c>
      <c r="H25" s="24">
        <v>2.2799999999999998</v>
      </c>
      <c r="I25" s="31"/>
      <c r="J25" s="31"/>
      <c r="K25" s="35"/>
    </row>
    <row r="26" spans="2:11" x14ac:dyDescent="0.3">
      <c r="B26" s="8" t="s">
        <v>2459</v>
      </c>
      <c r="C26" s="61" t="s">
        <v>2460</v>
      </c>
      <c r="D26" s="55" t="s">
        <v>2461</v>
      </c>
      <c r="E26" s="6" t="s">
        <v>57</v>
      </c>
      <c r="F26" s="19">
        <v>1200000</v>
      </c>
      <c r="G26" s="24">
        <v>9272.4</v>
      </c>
      <c r="H26" s="24">
        <v>2</v>
      </c>
      <c r="I26" s="31"/>
      <c r="J26" s="31"/>
      <c r="K26" s="35"/>
    </row>
    <row r="27" spans="2:11" x14ac:dyDescent="0.3">
      <c r="B27" s="8" t="s">
        <v>41</v>
      </c>
      <c r="C27" s="61" t="s">
        <v>42</v>
      </c>
      <c r="D27" s="55" t="s">
        <v>43</v>
      </c>
      <c r="E27" s="6" t="s">
        <v>44</v>
      </c>
      <c r="F27" s="19">
        <v>1000000</v>
      </c>
      <c r="G27" s="24">
        <v>8877.5</v>
      </c>
      <c r="H27" s="24">
        <v>1.91</v>
      </c>
      <c r="I27" s="31"/>
      <c r="J27" s="31"/>
      <c r="K27" s="35"/>
    </row>
    <row r="28" spans="2:11" x14ac:dyDescent="0.3">
      <c r="B28" s="8" t="s">
        <v>601</v>
      </c>
      <c r="C28" s="61" t="s">
        <v>602</v>
      </c>
      <c r="D28" s="55" t="s">
        <v>603</v>
      </c>
      <c r="E28" s="6" t="s">
        <v>234</v>
      </c>
      <c r="F28" s="19">
        <v>6116085</v>
      </c>
      <c r="G28" s="24">
        <v>8569.25</v>
      </c>
      <c r="H28" s="24">
        <v>1.84</v>
      </c>
      <c r="I28" s="31"/>
      <c r="J28" s="31"/>
      <c r="K28" s="35"/>
    </row>
    <row r="29" spans="2:11" x14ac:dyDescent="0.3">
      <c r="B29" s="8" t="s">
        <v>2462</v>
      </c>
      <c r="C29" s="61" t="s">
        <v>2463</v>
      </c>
      <c r="D29" s="55" t="s">
        <v>2464</v>
      </c>
      <c r="E29" s="6" t="s">
        <v>132</v>
      </c>
      <c r="F29" s="19">
        <v>5000000</v>
      </c>
      <c r="G29" s="24">
        <v>8125</v>
      </c>
      <c r="H29" s="24">
        <v>1.75</v>
      </c>
      <c r="I29" s="31"/>
      <c r="J29" s="31"/>
      <c r="K29" s="35"/>
    </row>
    <row r="30" spans="2:11" x14ac:dyDescent="0.3">
      <c r="B30" s="8" t="s">
        <v>2465</v>
      </c>
      <c r="C30" s="61" t="s">
        <v>2466</v>
      </c>
      <c r="D30" s="55" t="s">
        <v>2467</v>
      </c>
      <c r="E30" s="6" t="s">
        <v>146</v>
      </c>
      <c r="F30" s="19">
        <v>2500000</v>
      </c>
      <c r="G30" s="24">
        <v>8117.5</v>
      </c>
      <c r="H30" s="24">
        <v>1.75</v>
      </c>
      <c r="I30" s="31"/>
      <c r="J30" s="31"/>
      <c r="K30" s="35"/>
    </row>
    <row r="31" spans="2:11" x14ac:dyDescent="0.3">
      <c r="B31" s="8" t="s">
        <v>510</v>
      </c>
      <c r="C31" s="61" t="s">
        <v>511</v>
      </c>
      <c r="D31" s="55" t="s">
        <v>512</v>
      </c>
      <c r="E31" s="6" t="s">
        <v>174</v>
      </c>
      <c r="F31" s="19">
        <v>800000</v>
      </c>
      <c r="G31" s="24">
        <v>7280.4</v>
      </c>
      <c r="H31" s="24">
        <v>1.57</v>
      </c>
      <c r="I31" s="31"/>
      <c r="J31" s="31"/>
      <c r="K31" s="35"/>
    </row>
    <row r="32" spans="2:11" x14ac:dyDescent="0.3">
      <c r="B32" s="8" t="s">
        <v>2468</v>
      </c>
      <c r="C32" s="61" t="s">
        <v>2469</v>
      </c>
      <c r="D32" s="55" t="s">
        <v>2470</v>
      </c>
      <c r="E32" s="6" t="s">
        <v>244</v>
      </c>
      <c r="F32" s="19">
        <v>125000</v>
      </c>
      <c r="G32" s="24">
        <v>6913.75</v>
      </c>
      <c r="H32" s="24">
        <v>1.49</v>
      </c>
      <c r="I32" s="31"/>
      <c r="J32" s="31"/>
      <c r="K32" s="35"/>
    </row>
    <row r="33" spans="2:11" x14ac:dyDescent="0.3">
      <c r="B33" s="8" t="s">
        <v>434</v>
      </c>
      <c r="C33" s="61" t="s">
        <v>435</v>
      </c>
      <c r="D33" s="55" t="s">
        <v>436</v>
      </c>
      <c r="E33" s="6" t="s">
        <v>384</v>
      </c>
      <c r="F33" s="19">
        <v>4000000</v>
      </c>
      <c r="G33" s="24">
        <v>6781.2</v>
      </c>
      <c r="H33" s="24">
        <v>1.46</v>
      </c>
      <c r="I33" s="31"/>
      <c r="J33" s="31"/>
      <c r="K33" s="35"/>
    </row>
    <row r="34" spans="2:11" x14ac:dyDescent="0.3">
      <c r="B34" s="8" t="s">
        <v>1879</v>
      </c>
      <c r="C34" s="61" t="s">
        <v>1880</v>
      </c>
      <c r="D34" s="55" t="s">
        <v>1881</v>
      </c>
      <c r="E34" s="6" t="s">
        <v>218</v>
      </c>
      <c r="F34" s="19">
        <v>1300000</v>
      </c>
      <c r="G34" s="24">
        <v>6305</v>
      </c>
      <c r="H34" s="24">
        <v>1.36</v>
      </c>
      <c r="I34" s="31"/>
      <c r="J34" s="31"/>
      <c r="K34" s="35"/>
    </row>
    <row r="35" spans="2:11" x14ac:dyDescent="0.3">
      <c r="B35" s="8" t="s">
        <v>495</v>
      </c>
      <c r="C35" s="61" t="s">
        <v>496</v>
      </c>
      <c r="D35" s="55" t="s">
        <v>497</v>
      </c>
      <c r="E35" s="6" t="s">
        <v>76</v>
      </c>
      <c r="F35" s="19">
        <v>5000000</v>
      </c>
      <c r="G35" s="24">
        <v>6254</v>
      </c>
      <c r="H35" s="24">
        <v>1.35</v>
      </c>
      <c r="I35" s="31"/>
      <c r="J35" s="31"/>
      <c r="K35" s="35"/>
    </row>
    <row r="36" spans="2:11" x14ac:dyDescent="0.3">
      <c r="B36" s="8" t="s">
        <v>561</v>
      </c>
      <c r="C36" s="61" t="s">
        <v>562</v>
      </c>
      <c r="D36" s="55" t="s">
        <v>563</v>
      </c>
      <c r="E36" s="6" t="s">
        <v>174</v>
      </c>
      <c r="F36" s="19">
        <v>247910</v>
      </c>
      <c r="G36" s="24">
        <v>5999.3</v>
      </c>
      <c r="H36" s="24">
        <v>1.29</v>
      </c>
      <c r="I36" s="31"/>
      <c r="J36" s="31"/>
      <c r="K36" s="35"/>
    </row>
    <row r="37" spans="2:11" x14ac:dyDescent="0.3">
      <c r="B37" s="8" t="s">
        <v>2184</v>
      </c>
      <c r="C37" s="61" t="s">
        <v>1268</v>
      </c>
      <c r="D37" s="55" t="s">
        <v>2185</v>
      </c>
      <c r="E37" s="6" t="s">
        <v>57</v>
      </c>
      <c r="F37" s="19">
        <v>4273550</v>
      </c>
      <c r="G37" s="24">
        <v>5556.47</v>
      </c>
      <c r="H37" s="24">
        <v>1.2</v>
      </c>
      <c r="I37" s="31"/>
      <c r="J37" s="31"/>
      <c r="K37" s="35"/>
    </row>
    <row r="38" spans="2:11" x14ac:dyDescent="0.3">
      <c r="B38" s="8" t="s">
        <v>1104</v>
      </c>
      <c r="C38" s="61" t="s">
        <v>1105</v>
      </c>
      <c r="D38" s="55" t="s">
        <v>1106</v>
      </c>
      <c r="E38" s="6" t="s">
        <v>109</v>
      </c>
      <c r="F38" s="19">
        <v>673021</v>
      </c>
      <c r="G38" s="24">
        <v>5540.65</v>
      </c>
      <c r="H38" s="24">
        <v>1.19</v>
      </c>
      <c r="I38" s="31"/>
      <c r="J38" s="31"/>
      <c r="K38" s="35"/>
    </row>
    <row r="39" spans="2:11" x14ac:dyDescent="0.3">
      <c r="B39" s="8" t="s">
        <v>2471</v>
      </c>
      <c r="C39" s="61" t="s">
        <v>2472</v>
      </c>
      <c r="D39" s="55" t="s">
        <v>2473</v>
      </c>
      <c r="E39" s="6" t="s">
        <v>109</v>
      </c>
      <c r="F39" s="19">
        <v>1000000</v>
      </c>
      <c r="G39" s="24">
        <v>5347.5</v>
      </c>
      <c r="H39" s="24">
        <v>1.1499999999999999</v>
      </c>
      <c r="I39" s="31"/>
      <c r="J39" s="31"/>
      <c r="K39" s="35"/>
    </row>
    <row r="40" spans="2:11" x14ac:dyDescent="0.3">
      <c r="B40" s="8" t="s">
        <v>2094</v>
      </c>
      <c r="C40" s="61" t="s">
        <v>2095</v>
      </c>
      <c r="D40" s="55" t="s">
        <v>2096</v>
      </c>
      <c r="E40" s="6" t="s">
        <v>76</v>
      </c>
      <c r="F40" s="19">
        <v>1250000</v>
      </c>
      <c r="G40" s="24">
        <v>5075</v>
      </c>
      <c r="H40" s="24">
        <v>1.0900000000000001</v>
      </c>
      <c r="I40" s="31"/>
      <c r="J40" s="31"/>
      <c r="K40" s="35"/>
    </row>
    <row r="41" spans="2:11" x14ac:dyDescent="0.3">
      <c r="B41" s="8" t="s">
        <v>339</v>
      </c>
      <c r="C41" s="61" t="s">
        <v>340</v>
      </c>
      <c r="D41" s="55" t="s">
        <v>341</v>
      </c>
      <c r="E41" s="6" t="s">
        <v>44</v>
      </c>
      <c r="F41" s="19">
        <v>2717174</v>
      </c>
      <c r="G41" s="24">
        <v>4783.58</v>
      </c>
      <c r="H41" s="24">
        <v>1.03</v>
      </c>
      <c r="I41" s="31"/>
      <c r="J41" s="31"/>
      <c r="K41" s="35"/>
    </row>
    <row r="42" spans="2:11" x14ac:dyDescent="0.3">
      <c r="B42" s="8" t="s">
        <v>618</v>
      </c>
      <c r="C42" s="61" t="s">
        <v>619</v>
      </c>
      <c r="D42" s="55" t="s">
        <v>620</v>
      </c>
      <c r="E42" s="6" t="s">
        <v>234</v>
      </c>
      <c r="F42" s="19">
        <v>954602</v>
      </c>
      <c r="G42" s="24">
        <v>4656.07</v>
      </c>
      <c r="H42" s="24">
        <v>1</v>
      </c>
      <c r="I42" s="31"/>
      <c r="J42" s="31"/>
      <c r="K42" s="35"/>
    </row>
    <row r="43" spans="2:11" x14ac:dyDescent="0.3">
      <c r="B43" s="8" t="s">
        <v>449</v>
      </c>
      <c r="C43" s="61" t="s">
        <v>450</v>
      </c>
      <c r="D43" s="55" t="s">
        <v>451</v>
      </c>
      <c r="E43" s="6" t="s">
        <v>146</v>
      </c>
      <c r="F43" s="19">
        <v>1074559</v>
      </c>
      <c r="G43" s="24">
        <v>3842.62</v>
      </c>
      <c r="H43" s="24">
        <v>0.83</v>
      </c>
      <c r="I43" s="31"/>
      <c r="J43" s="31"/>
      <c r="K43" s="35"/>
    </row>
    <row r="44" spans="2:11" x14ac:dyDescent="0.3">
      <c r="C44" s="59" t="s">
        <v>182</v>
      </c>
      <c r="D44" s="55"/>
      <c r="E44" s="6"/>
      <c r="F44" s="19"/>
      <c r="G44" s="25">
        <v>437056.96</v>
      </c>
      <c r="H44" s="25">
        <v>94.07</v>
      </c>
      <c r="I44" s="31"/>
      <c r="J44" s="31"/>
      <c r="K44" s="35"/>
    </row>
    <row r="45" spans="2:11" x14ac:dyDescent="0.3">
      <c r="C45" s="58"/>
      <c r="D45" s="55"/>
      <c r="E45" s="6"/>
      <c r="F45" s="19"/>
      <c r="G45" s="24"/>
      <c r="H45" s="24"/>
      <c r="I45" s="31"/>
      <c r="J45" s="31"/>
      <c r="K45" s="35"/>
    </row>
    <row r="46" spans="2:11" x14ac:dyDescent="0.3">
      <c r="C46" s="59" t="s">
        <v>3</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4</v>
      </c>
      <c r="D48" s="55"/>
      <c r="E48" s="6"/>
      <c r="F48" s="19"/>
      <c r="G48" s="24" t="s">
        <v>2</v>
      </c>
      <c r="H48" s="24" t="s">
        <v>2</v>
      </c>
      <c r="I48" s="31"/>
      <c r="J48" s="31"/>
      <c r="K48" s="35"/>
    </row>
    <row r="49" spans="1:11" x14ac:dyDescent="0.3">
      <c r="C49" s="58"/>
      <c r="D49" s="55"/>
      <c r="E49" s="6"/>
      <c r="F49" s="19"/>
      <c r="G49" s="24"/>
      <c r="H49" s="24"/>
      <c r="I49" s="31"/>
      <c r="J49" s="31"/>
      <c r="K49" s="35"/>
    </row>
    <row r="50" spans="1:11" x14ac:dyDescent="0.3">
      <c r="C50" s="59" t="s">
        <v>5</v>
      </c>
      <c r="D50" s="55"/>
      <c r="E50" s="6"/>
      <c r="F50" s="19"/>
      <c r="G50" s="24"/>
      <c r="H50" s="24"/>
      <c r="I50" s="31"/>
      <c r="J50" s="31"/>
      <c r="K50" s="35"/>
    </row>
    <row r="51" spans="1:11" x14ac:dyDescent="0.3">
      <c r="C51" s="58"/>
      <c r="D51" s="55"/>
      <c r="E51" s="6"/>
      <c r="F51" s="19"/>
      <c r="G51" s="24"/>
      <c r="H51" s="24"/>
      <c r="I51" s="31"/>
      <c r="J51" s="31"/>
      <c r="K51" s="35"/>
    </row>
    <row r="52" spans="1:11" x14ac:dyDescent="0.3">
      <c r="C52" s="59" t="s">
        <v>6</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C54" s="59" t="s">
        <v>7</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8</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9</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10</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C62" s="59" t="s">
        <v>11</v>
      </c>
      <c r="D62" s="55"/>
      <c r="E62" s="6"/>
      <c r="F62" s="19"/>
      <c r="G62" s="24" t="s">
        <v>2</v>
      </c>
      <c r="H62" s="24" t="s">
        <v>2</v>
      </c>
      <c r="I62" s="31"/>
      <c r="J62" s="31"/>
      <c r="K62" s="35"/>
    </row>
    <row r="63" spans="1:11" x14ac:dyDescent="0.3">
      <c r="C63" s="58"/>
      <c r="D63" s="55"/>
      <c r="E63" s="6"/>
      <c r="F63" s="19"/>
      <c r="G63" s="24"/>
      <c r="H63" s="24"/>
      <c r="I63" s="31"/>
      <c r="J63" s="31"/>
      <c r="K63" s="35"/>
    </row>
    <row r="64" spans="1:11" x14ac:dyDescent="0.3">
      <c r="A64" s="10"/>
      <c r="B64" s="28"/>
      <c r="C64" s="59" t="s">
        <v>13</v>
      </c>
      <c r="D64" s="55"/>
      <c r="E64" s="6"/>
      <c r="F64" s="19"/>
      <c r="G64" s="24"/>
      <c r="H64" s="24"/>
      <c r="I64" s="31"/>
      <c r="J64" s="31"/>
      <c r="K64" s="35"/>
    </row>
    <row r="65" spans="1:11" x14ac:dyDescent="0.3">
      <c r="A65" s="28"/>
      <c r="B65" s="28"/>
      <c r="C65" s="59" t="s">
        <v>14</v>
      </c>
      <c r="D65" s="55"/>
      <c r="E65" s="6"/>
      <c r="F65" s="19"/>
      <c r="G65" s="24" t="s">
        <v>2</v>
      </c>
      <c r="H65" s="24" t="s">
        <v>2</v>
      </c>
      <c r="I65" s="31"/>
      <c r="J65" s="31"/>
      <c r="K65" s="35"/>
    </row>
    <row r="66" spans="1:11" x14ac:dyDescent="0.3">
      <c r="A66" s="28"/>
      <c r="B66" s="28"/>
      <c r="C66" s="59"/>
      <c r="D66" s="55"/>
      <c r="E66" s="6"/>
      <c r="F66" s="19"/>
      <c r="G66" s="24"/>
      <c r="H66" s="24"/>
      <c r="I66" s="31"/>
      <c r="J66" s="31"/>
      <c r="K66" s="35"/>
    </row>
    <row r="67" spans="1:11" x14ac:dyDescent="0.3">
      <c r="A67" s="28"/>
      <c r="B67" s="28"/>
      <c r="C67" s="59" t="s">
        <v>15</v>
      </c>
      <c r="D67" s="55"/>
      <c r="E67" s="6"/>
      <c r="F67" s="19"/>
      <c r="G67" s="24" t="s">
        <v>2</v>
      </c>
      <c r="H67" s="24" t="s">
        <v>2</v>
      </c>
      <c r="I67" s="31"/>
      <c r="J67" s="31"/>
      <c r="K67" s="35"/>
    </row>
    <row r="68" spans="1:11" x14ac:dyDescent="0.3">
      <c r="A68" s="28"/>
      <c r="B68" s="28"/>
      <c r="C68" s="59"/>
      <c r="D68" s="55"/>
      <c r="E68" s="6"/>
      <c r="F68" s="19"/>
      <c r="G68" s="24"/>
      <c r="H68" s="24"/>
      <c r="I68" s="31"/>
      <c r="J68" s="31"/>
      <c r="K68" s="35"/>
    </row>
    <row r="69" spans="1:11" x14ac:dyDescent="0.3">
      <c r="C69" s="60" t="s">
        <v>16</v>
      </c>
      <c r="D69" s="55"/>
      <c r="E69" s="6"/>
      <c r="F69" s="19"/>
      <c r="G69" s="24"/>
      <c r="H69" s="24"/>
      <c r="I69" s="31"/>
      <c r="J69" s="31"/>
      <c r="K69" s="35"/>
    </row>
    <row r="70" spans="1:11" x14ac:dyDescent="0.3">
      <c r="B70" s="8" t="s">
        <v>1785</v>
      </c>
      <c r="C70" s="61" t="s">
        <v>1786</v>
      </c>
      <c r="D70" s="55" t="s">
        <v>1787</v>
      </c>
      <c r="E70" s="6" t="s">
        <v>196</v>
      </c>
      <c r="F70" s="19">
        <v>5000000</v>
      </c>
      <c r="G70" s="24">
        <v>4952.37</v>
      </c>
      <c r="H70" s="24">
        <v>1.07</v>
      </c>
      <c r="I70" s="31">
        <v>5.24</v>
      </c>
      <c r="J70" s="31"/>
      <c r="K70" s="35"/>
    </row>
    <row r="71" spans="1:11" x14ac:dyDescent="0.3">
      <c r="B71" s="8" t="s">
        <v>193</v>
      </c>
      <c r="C71" s="61" t="s">
        <v>194</v>
      </c>
      <c r="D71" s="55" t="s">
        <v>195</v>
      </c>
      <c r="E71" s="6" t="s">
        <v>196</v>
      </c>
      <c r="F71" s="19">
        <v>500000</v>
      </c>
      <c r="G71" s="24">
        <v>481.01</v>
      </c>
      <c r="H71" s="24">
        <v>0.1</v>
      </c>
      <c r="I71" s="31">
        <v>5.4785000000000004</v>
      </c>
      <c r="J71" s="31"/>
      <c r="K71" s="35"/>
    </row>
    <row r="72" spans="1:11" x14ac:dyDescent="0.3">
      <c r="C72" s="59" t="s">
        <v>182</v>
      </c>
      <c r="D72" s="55"/>
      <c r="E72" s="6"/>
      <c r="F72" s="19"/>
      <c r="G72" s="25">
        <v>5433.38</v>
      </c>
      <c r="H72" s="25">
        <v>1.17</v>
      </c>
      <c r="I72" s="31"/>
      <c r="J72" s="31"/>
      <c r="K72" s="35"/>
    </row>
    <row r="73" spans="1:11" x14ac:dyDescent="0.3">
      <c r="C73" s="58"/>
      <c r="D73" s="55"/>
      <c r="E73" s="6"/>
      <c r="F73" s="19"/>
      <c r="G73" s="24"/>
      <c r="H73" s="24"/>
      <c r="I73" s="31"/>
      <c r="J73" s="31"/>
      <c r="K73" s="35"/>
    </row>
    <row r="74" spans="1:11" x14ac:dyDescent="0.3">
      <c r="C74" s="59" t="s">
        <v>17</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18</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A78" s="10"/>
      <c r="B78" s="28"/>
      <c r="C78" s="59" t="s">
        <v>19</v>
      </c>
      <c r="D78" s="55"/>
      <c r="E78" s="6"/>
      <c r="F78" s="19"/>
      <c r="G78" s="24"/>
      <c r="H78" s="24"/>
      <c r="I78" s="31"/>
      <c r="J78" s="31"/>
      <c r="K78" s="35"/>
    </row>
    <row r="79" spans="1:11" x14ac:dyDescent="0.3">
      <c r="C79" s="60" t="s">
        <v>834</v>
      </c>
      <c r="D79" s="55"/>
      <c r="E79" s="6"/>
      <c r="F79" s="19"/>
      <c r="G79" s="24"/>
      <c r="H79" s="24"/>
      <c r="I79" s="31"/>
      <c r="J79" s="31"/>
      <c r="K79" s="35"/>
    </row>
    <row r="80" spans="1:11" x14ac:dyDescent="0.3">
      <c r="B80" s="8" t="s">
        <v>835</v>
      </c>
      <c r="C80" s="61" t="s">
        <v>800</v>
      </c>
      <c r="D80" s="55" t="s">
        <v>836</v>
      </c>
      <c r="E80" s="6" t="s">
        <v>611</v>
      </c>
      <c r="F80" s="19">
        <v>2380</v>
      </c>
      <c r="G80" s="24">
        <v>3.69</v>
      </c>
      <c r="H80" s="24" t="s">
        <v>4956</v>
      </c>
      <c r="I80" s="31"/>
      <c r="J80" s="31"/>
      <c r="K80" s="35"/>
    </row>
    <row r="81" spans="1:54" x14ac:dyDescent="0.3">
      <c r="C81" s="59" t="s">
        <v>182</v>
      </c>
      <c r="D81" s="55"/>
      <c r="E81" s="6"/>
      <c r="F81" s="19"/>
      <c r="G81" s="25">
        <v>3.69</v>
      </c>
      <c r="H81" s="25" t="s">
        <v>4956</v>
      </c>
      <c r="I81" s="31"/>
      <c r="J81" s="31"/>
      <c r="K81" s="35"/>
    </row>
    <row r="82" spans="1:54" x14ac:dyDescent="0.3">
      <c r="C82" s="58"/>
      <c r="D82" s="55"/>
      <c r="E82" s="6"/>
      <c r="F82" s="19"/>
      <c r="G82" s="24"/>
      <c r="H82" s="24"/>
      <c r="I82" s="31"/>
      <c r="J82" s="31"/>
      <c r="K82" s="35"/>
    </row>
    <row r="83" spans="1:54" x14ac:dyDescent="0.3">
      <c r="C83" s="59" t="s">
        <v>20</v>
      </c>
      <c r="D83" s="55"/>
      <c r="E83" s="6"/>
      <c r="F83" s="19"/>
      <c r="G83" s="24" t="s">
        <v>2</v>
      </c>
      <c r="H83" s="24" t="s">
        <v>2</v>
      </c>
      <c r="I83" s="31"/>
      <c r="J83" s="31"/>
      <c r="K83" s="35"/>
    </row>
    <row r="84" spans="1:54" x14ac:dyDescent="0.3">
      <c r="C84" s="58"/>
      <c r="D84" s="55"/>
      <c r="E84" s="6"/>
      <c r="F84" s="19"/>
      <c r="G84" s="24"/>
      <c r="H84" s="24"/>
      <c r="I84" s="31"/>
      <c r="J84" s="31"/>
      <c r="K84" s="35"/>
    </row>
    <row r="85" spans="1:54" x14ac:dyDescent="0.3">
      <c r="C85" s="59" t="s">
        <v>21</v>
      </c>
      <c r="D85" s="55"/>
      <c r="E85" s="6"/>
      <c r="F85" s="19"/>
      <c r="G85" s="24" t="s">
        <v>2</v>
      </c>
      <c r="H85" s="24" t="s">
        <v>2</v>
      </c>
      <c r="I85" s="31"/>
      <c r="J85" s="31"/>
      <c r="K85" s="35"/>
    </row>
    <row r="86" spans="1:54" x14ac:dyDescent="0.3">
      <c r="C86" s="58"/>
      <c r="D86" s="55"/>
      <c r="E86" s="6"/>
      <c r="F86" s="19"/>
      <c r="G86" s="24"/>
      <c r="H86" s="24"/>
      <c r="I86" s="31"/>
      <c r="J86" s="31"/>
      <c r="K86" s="35"/>
    </row>
    <row r="87" spans="1:54" x14ac:dyDescent="0.3">
      <c r="C87" s="59" t="s">
        <v>22</v>
      </c>
      <c r="D87" s="55"/>
      <c r="E87" s="6"/>
      <c r="F87" s="19"/>
      <c r="G87" s="24" t="s">
        <v>2</v>
      </c>
      <c r="H87" s="24" t="s">
        <v>2</v>
      </c>
      <c r="I87" s="31"/>
      <c r="J87" s="31"/>
      <c r="K87" s="35"/>
    </row>
    <row r="88" spans="1:54" x14ac:dyDescent="0.3">
      <c r="C88" s="58"/>
      <c r="D88" s="55"/>
      <c r="E88" s="6"/>
      <c r="F88" s="19"/>
      <c r="G88" s="24"/>
      <c r="H88" s="24"/>
      <c r="I88" s="31"/>
      <c r="J88" s="31"/>
      <c r="K88" s="35"/>
    </row>
    <row r="89" spans="1:54" x14ac:dyDescent="0.3">
      <c r="C89" s="59" t="s">
        <v>23</v>
      </c>
      <c r="D89" s="55"/>
      <c r="E89" s="6"/>
      <c r="F89" s="19"/>
      <c r="G89" s="24" t="s">
        <v>2</v>
      </c>
      <c r="H89" s="24" t="s">
        <v>2</v>
      </c>
      <c r="I89" s="31"/>
      <c r="J89" s="31"/>
      <c r="K89" s="35"/>
    </row>
    <row r="90" spans="1:54" x14ac:dyDescent="0.3">
      <c r="C90" s="58"/>
      <c r="D90" s="55"/>
      <c r="E90" s="6"/>
      <c r="F90" s="19"/>
      <c r="G90" s="24"/>
      <c r="H90" s="24"/>
      <c r="I90" s="31"/>
      <c r="J90" s="31"/>
      <c r="K90" s="35"/>
    </row>
    <row r="91" spans="1:54" x14ac:dyDescent="0.3">
      <c r="C91" s="60" t="s">
        <v>24</v>
      </c>
      <c r="D91" s="55"/>
      <c r="E91" s="6"/>
      <c r="F91" s="19"/>
      <c r="G91" s="24"/>
      <c r="H91" s="24"/>
      <c r="I91" s="31"/>
      <c r="J91" s="31"/>
      <c r="K91" s="35"/>
    </row>
    <row r="92" spans="1:54" x14ac:dyDescent="0.3">
      <c r="B92" s="8" t="s">
        <v>197</v>
      </c>
      <c r="C92" s="61" t="s">
        <v>198</v>
      </c>
      <c r="D92" s="55"/>
      <c r="E92" s="6"/>
      <c r="F92" s="19"/>
      <c r="G92" s="24">
        <v>33886.61</v>
      </c>
      <c r="H92" s="24">
        <v>7.29</v>
      </c>
      <c r="I92" s="31"/>
      <c r="J92" s="31"/>
      <c r="K92" s="35"/>
    </row>
    <row r="93" spans="1:54" x14ac:dyDescent="0.3">
      <c r="C93" s="59" t="s">
        <v>182</v>
      </c>
      <c r="D93" s="55"/>
      <c r="E93" s="6"/>
      <c r="F93" s="19"/>
      <c r="G93" s="25">
        <v>33886.61</v>
      </c>
      <c r="H93" s="25">
        <v>7.29</v>
      </c>
      <c r="I93" s="31"/>
      <c r="J93" s="31"/>
      <c r="K93" s="35"/>
    </row>
    <row r="94" spans="1:54" x14ac:dyDescent="0.3">
      <c r="C94" s="58"/>
      <c r="D94" s="55"/>
      <c r="E94" s="6"/>
      <c r="F94" s="19"/>
      <c r="G94" s="24"/>
      <c r="H94" s="24"/>
      <c r="I94" s="31"/>
      <c r="J94" s="31"/>
      <c r="K94" s="35"/>
    </row>
    <row r="95" spans="1:54" x14ac:dyDescent="0.3">
      <c r="A95" s="10"/>
      <c r="B95" s="28"/>
      <c r="C95" s="59" t="s">
        <v>25</v>
      </c>
      <c r="D95" s="55"/>
      <c r="E95" s="6"/>
      <c r="F95" s="19"/>
      <c r="G95" s="24"/>
      <c r="H95" s="24"/>
      <c r="I95" s="31"/>
      <c r="J95" s="31"/>
      <c r="K95" s="35"/>
    </row>
    <row r="96" spans="1:54" s="2" customFormat="1" ht="13.8" x14ac:dyDescent="0.3">
      <c r="A96" s="28"/>
      <c r="B96" s="28"/>
      <c r="C96" s="58" t="s">
        <v>4955</v>
      </c>
      <c r="D96" s="55"/>
      <c r="E96" s="6"/>
      <c r="F96" s="19"/>
      <c r="G96" s="24" t="s">
        <v>2</v>
      </c>
      <c r="H96" s="24" t="s">
        <v>2</v>
      </c>
      <c r="I96" s="31"/>
      <c r="J96" s="31"/>
      <c r="K96" s="35"/>
      <c r="L96" s="3"/>
      <c r="AI96" s="3"/>
      <c r="AV96" s="3"/>
      <c r="AX96" s="3"/>
      <c r="BB96" s="3"/>
    </row>
    <row r="97" spans="2:11" x14ac:dyDescent="0.3">
      <c r="B97" s="8"/>
      <c r="C97" s="61" t="s">
        <v>199</v>
      </c>
      <c r="D97" s="55"/>
      <c r="E97" s="6"/>
      <c r="F97" s="19"/>
      <c r="G97" s="24">
        <v>-11830.16</v>
      </c>
      <c r="H97" s="24">
        <v>-2.5299999999999998</v>
      </c>
      <c r="I97" s="31"/>
      <c r="J97" s="31"/>
      <c r="K97" s="35"/>
    </row>
    <row r="98" spans="2:11" x14ac:dyDescent="0.3">
      <c r="C98" s="59" t="s">
        <v>182</v>
      </c>
      <c r="D98" s="55"/>
      <c r="E98" s="6"/>
      <c r="F98" s="19"/>
      <c r="G98" s="25">
        <v>-11830.16</v>
      </c>
      <c r="H98" s="25">
        <v>-2.5299999999999998</v>
      </c>
      <c r="I98" s="31"/>
      <c r="J98" s="31"/>
      <c r="K98" s="35"/>
    </row>
    <row r="99" spans="2:11" x14ac:dyDescent="0.3">
      <c r="C99" s="58"/>
      <c r="D99" s="55"/>
      <c r="E99" s="6"/>
      <c r="F99" s="19"/>
      <c r="G99" s="24"/>
      <c r="H99" s="24"/>
      <c r="I99" s="31"/>
      <c r="J99" s="31"/>
      <c r="K99" s="35"/>
    </row>
    <row r="100" spans="2:11" x14ac:dyDescent="0.3">
      <c r="C100" s="62" t="s">
        <v>200</v>
      </c>
      <c r="D100" s="56"/>
      <c r="E100" s="5"/>
      <c r="F100" s="20"/>
      <c r="G100" s="26">
        <v>464550.48</v>
      </c>
      <c r="H100" s="26">
        <v>100</v>
      </c>
      <c r="I100" s="32"/>
      <c r="J100" s="32"/>
      <c r="K100" s="36"/>
    </row>
    <row r="103" spans="2:11" x14ac:dyDescent="0.3">
      <c r="C103" s="1" t="s">
        <v>201</v>
      </c>
    </row>
    <row r="104" spans="2:11" x14ac:dyDescent="0.3">
      <c r="C104" s="37" t="s">
        <v>202</v>
      </c>
      <c r="D104" s="37"/>
      <c r="E104" s="37"/>
      <c r="F104" s="37"/>
      <c r="G104" s="37"/>
      <c r="H104" s="37"/>
      <c r="I104" s="37"/>
      <c r="J104" s="37"/>
      <c r="K104" s="37"/>
    </row>
    <row r="105" spans="2:11" x14ac:dyDescent="0.3">
      <c r="C105" s="2" t="s">
        <v>203</v>
      </c>
    </row>
    <row r="106" spans="2:11" x14ac:dyDescent="0.3">
      <c r="C106" s="2" t="s">
        <v>204</v>
      </c>
    </row>
    <row r="107" spans="2:11" ht="30" customHeight="1" x14ac:dyDescent="0.3">
      <c r="C107" s="87" t="s">
        <v>205</v>
      </c>
      <c r="D107" s="88"/>
      <c r="E107" s="88"/>
      <c r="F107" s="88"/>
      <c r="G107" s="88"/>
      <c r="H107" s="88"/>
      <c r="I107" s="88"/>
      <c r="J107" s="88"/>
      <c r="K107" s="88"/>
    </row>
    <row r="108" spans="2:11" x14ac:dyDescent="0.3">
      <c r="C108" s="2" t="s">
        <v>206</v>
      </c>
    </row>
    <row r="110" spans="2:11" x14ac:dyDescent="0.3">
      <c r="C110" s="1" t="s">
        <v>5109</v>
      </c>
      <c r="E110" s="85" t="s">
        <v>5110</v>
      </c>
    </row>
    <row r="111" spans="2:11" x14ac:dyDescent="0.3">
      <c r="E111" s="2" t="s">
        <v>5136</v>
      </c>
    </row>
  </sheetData>
  <mergeCells count="1">
    <mergeCell ref="C107:K107"/>
  </mergeCells>
  <hyperlinks>
    <hyperlink ref="J2" location="'Index'!A1" display="'Index'!A1" xr:uid="{87E66D2E-1545-48C1-BAFF-63874D93019E}"/>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6F31-7D45-49B4-8B30-C13FC7058F53}">
  <sheetPr codeName="Sheet130"/>
  <dimension ref="A1:IV144"/>
  <sheetViews>
    <sheetView showGridLines="0" zoomScale="90" zoomScaleNormal="90" workbookViewId="0">
      <pane ySplit="6" topLeftCell="A12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1578</v>
      </c>
      <c r="J2" s="38" t="s">
        <v>4603</v>
      </c>
    </row>
    <row r="3" spans="1:54" ht="16.2" x14ac:dyDescent="0.35">
      <c r="C3" s="1" t="s">
        <v>28</v>
      </c>
      <c r="D3" s="21" t="s">
        <v>2474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2475</v>
      </c>
      <c r="C19" s="61" t="s">
        <v>1157</v>
      </c>
      <c r="D19" s="55" t="s">
        <v>2476</v>
      </c>
      <c r="E19" s="6" t="s">
        <v>693</v>
      </c>
      <c r="F19" s="19">
        <v>5000</v>
      </c>
      <c r="G19" s="24">
        <v>49743.65</v>
      </c>
      <c r="H19" s="24">
        <v>3.03</v>
      </c>
      <c r="I19" s="31">
        <v>7.59</v>
      </c>
      <c r="J19" s="31"/>
      <c r="K19" s="35" t="s">
        <v>664</v>
      </c>
    </row>
    <row r="20" spans="2:11" x14ac:dyDescent="0.3">
      <c r="B20" s="8" t="s">
        <v>2477</v>
      </c>
      <c r="C20" s="61" t="s">
        <v>1905</v>
      </c>
      <c r="D20" s="55" t="s">
        <v>2478</v>
      </c>
      <c r="E20" s="6" t="s">
        <v>672</v>
      </c>
      <c r="F20" s="19">
        <v>3850</v>
      </c>
      <c r="G20" s="24">
        <v>38518.480000000003</v>
      </c>
      <c r="H20" s="24">
        <v>2.35</v>
      </c>
      <c r="I20" s="31">
        <v>6.28</v>
      </c>
      <c r="J20" s="31"/>
      <c r="K20" s="35" t="s">
        <v>664</v>
      </c>
    </row>
    <row r="21" spans="2:11" x14ac:dyDescent="0.3">
      <c r="B21" s="8" t="s">
        <v>1571</v>
      </c>
      <c r="C21" s="61" t="s">
        <v>720</v>
      </c>
      <c r="D21" s="55" t="s">
        <v>1572</v>
      </c>
      <c r="E21" s="6" t="s">
        <v>672</v>
      </c>
      <c r="F21" s="19">
        <v>35000</v>
      </c>
      <c r="G21" s="24">
        <v>35239.79</v>
      </c>
      <c r="H21" s="24">
        <v>2.15</v>
      </c>
      <c r="I21" s="31">
        <v>6.97</v>
      </c>
      <c r="J21" s="31"/>
      <c r="K21" s="35" t="s">
        <v>664</v>
      </c>
    </row>
    <row r="22" spans="2:11" x14ac:dyDescent="0.3">
      <c r="B22" s="8" t="s">
        <v>1328</v>
      </c>
      <c r="C22" s="61" t="s">
        <v>1326</v>
      </c>
      <c r="D22" s="55" t="s">
        <v>1329</v>
      </c>
      <c r="E22" s="6" t="s">
        <v>672</v>
      </c>
      <c r="F22" s="19">
        <v>3200</v>
      </c>
      <c r="G22" s="24">
        <v>32020.19</v>
      </c>
      <c r="H22" s="24">
        <v>1.95</v>
      </c>
      <c r="I22" s="31">
        <v>5.9348000000000001</v>
      </c>
      <c r="J22" s="31"/>
      <c r="K22" s="35" t="s">
        <v>664</v>
      </c>
    </row>
    <row r="23" spans="2:11" x14ac:dyDescent="0.3">
      <c r="B23" s="8" t="s">
        <v>2479</v>
      </c>
      <c r="C23" s="61" t="s">
        <v>220</v>
      </c>
      <c r="D23" s="55" t="s">
        <v>2480</v>
      </c>
      <c r="E23" s="6" t="s">
        <v>682</v>
      </c>
      <c r="F23" s="19">
        <v>2500</v>
      </c>
      <c r="G23" s="24">
        <v>25068.43</v>
      </c>
      <c r="H23" s="24">
        <v>1.53</v>
      </c>
      <c r="I23" s="31">
        <v>7.6749999999999998</v>
      </c>
      <c r="J23" s="31"/>
      <c r="K23" s="35" t="s">
        <v>664</v>
      </c>
    </row>
    <row r="24" spans="2:11" x14ac:dyDescent="0.3">
      <c r="B24" s="8" t="s">
        <v>2481</v>
      </c>
      <c r="C24" s="61" t="s">
        <v>70</v>
      </c>
      <c r="D24" s="55" t="s">
        <v>2482</v>
      </c>
      <c r="E24" s="6" t="s">
        <v>672</v>
      </c>
      <c r="F24" s="19">
        <v>25000</v>
      </c>
      <c r="G24" s="24">
        <v>25001.73</v>
      </c>
      <c r="H24" s="24">
        <v>1.53</v>
      </c>
      <c r="I24" s="31">
        <v>7.33</v>
      </c>
      <c r="J24" s="31"/>
      <c r="K24" s="35" t="s">
        <v>664</v>
      </c>
    </row>
    <row r="25" spans="2:11" x14ac:dyDescent="0.3">
      <c r="B25" s="8" t="s">
        <v>1947</v>
      </c>
      <c r="C25" s="61" t="s">
        <v>1948</v>
      </c>
      <c r="D25" s="55" t="s">
        <v>1949</v>
      </c>
      <c r="E25" s="6" t="s">
        <v>713</v>
      </c>
      <c r="F25" s="19">
        <v>25000</v>
      </c>
      <c r="G25" s="24">
        <v>24998.9</v>
      </c>
      <c r="H25" s="24">
        <v>1.53</v>
      </c>
      <c r="I25" s="31">
        <v>7.22</v>
      </c>
      <c r="J25" s="31"/>
      <c r="K25" s="35" t="s">
        <v>664</v>
      </c>
    </row>
    <row r="26" spans="2:11" x14ac:dyDescent="0.3">
      <c r="B26" s="8" t="s">
        <v>1956</v>
      </c>
      <c r="C26" s="61" t="s">
        <v>1018</v>
      </c>
      <c r="D26" s="55" t="s">
        <v>1957</v>
      </c>
      <c r="E26" s="6" t="s">
        <v>682</v>
      </c>
      <c r="F26" s="19">
        <v>24500</v>
      </c>
      <c r="G26" s="24">
        <v>24492.41</v>
      </c>
      <c r="H26" s="24">
        <v>1.49</v>
      </c>
      <c r="I26" s="31">
        <v>8.0002999999999993</v>
      </c>
      <c r="J26" s="31"/>
      <c r="K26" s="35"/>
    </row>
    <row r="27" spans="2:11" x14ac:dyDescent="0.3">
      <c r="B27" s="8" t="s">
        <v>714</v>
      </c>
      <c r="C27" s="61" t="s">
        <v>715</v>
      </c>
      <c r="D27" s="55" t="s">
        <v>716</v>
      </c>
      <c r="E27" s="6" t="s">
        <v>697</v>
      </c>
      <c r="F27" s="19">
        <v>24100</v>
      </c>
      <c r="G27" s="24">
        <v>23765.61</v>
      </c>
      <c r="H27" s="24">
        <v>1.45</v>
      </c>
      <c r="I27" s="31">
        <v>6.2975000000000003</v>
      </c>
      <c r="J27" s="31"/>
      <c r="K27" s="35" t="s">
        <v>664</v>
      </c>
    </row>
    <row r="28" spans="2:11" x14ac:dyDescent="0.3">
      <c r="B28" s="8" t="s">
        <v>1130</v>
      </c>
      <c r="C28" s="61" t="s">
        <v>711</v>
      </c>
      <c r="D28" s="55" t="s">
        <v>1131</v>
      </c>
      <c r="E28" s="6" t="s">
        <v>713</v>
      </c>
      <c r="F28" s="19">
        <v>21000</v>
      </c>
      <c r="G28" s="24">
        <v>21150.51</v>
      </c>
      <c r="H28" s="24">
        <v>1.29</v>
      </c>
      <c r="I28" s="31">
        <v>7.05</v>
      </c>
      <c r="J28" s="31"/>
      <c r="K28" s="35" t="s">
        <v>664</v>
      </c>
    </row>
    <row r="29" spans="2:11" x14ac:dyDescent="0.3">
      <c r="B29" s="8" t="s">
        <v>1988</v>
      </c>
      <c r="C29" s="61" t="s">
        <v>1124</v>
      </c>
      <c r="D29" s="55" t="s">
        <v>1989</v>
      </c>
      <c r="E29" s="6" t="s">
        <v>713</v>
      </c>
      <c r="F29" s="19">
        <v>2100</v>
      </c>
      <c r="G29" s="24">
        <v>21004.39</v>
      </c>
      <c r="H29" s="24">
        <v>1.28</v>
      </c>
      <c r="I29" s="31">
        <v>6.0682999999999998</v>
      </c>
      <c r="J29" s="31"/>
      <c r="K29" s="35" t="s">
        <v>664</v>
      </c>
    </row>
    <row r="30" spans="2:11" x14ac:dyDescent="0.3">
      <c r="B30" s="8" t="s">
        <v>774</v>
      </c>
      <c r="C30" s="61" t="s">
        <v>593</v>
      </c>
      <c r="D30" s="55" t="s">
        <v>775</v>
      </c>
      <c r="E30" s="6" t="s">
        <v>682</v>
      </c>
      <c r="F30" s="19">
        <v>17500</v>
      </c>
      <c r="G30" s="24">
        <v>17568.09</v>
      </c>
      <c r="H30" s="24">
        <v>1.07</v>
      </c>
      <c r="I30" s="31">
        <v>7.7649999999999997</v>
      </c>
      <c r="J30" s="31"/>
      <c r="K30" s="35" t="s">
        <v>664</v>
      </c>
    </row>
    <row r="31" spans="2:11" x14ac:dyDescent="0.3">
      <c r="B31" s="8" t="s">
        <v>2483</v>
      </c>
      <c r="C31" s="61" t="s">
        <v>1896</v>
      </c>
      <c r="D31" s="55" t="s">
        <v>2484</v>
      </c>
      <c r="E31" s="6" t="s">
        <v>1294</v>
      </c>
      <c r="F31" s="19">
        <v>15500</v>
      </c>
      <c r="G31" s="24">
        <v>15625.53</v>
      </c>
      <c r="H31" s="24">
        <v>0.95</v>
      </c>
      <c r="I31" s="31">
        <v>7.6050000000000004</v>
      </c>
      <c r="J31" s="31"/>
      <c r="K31" s="35" t="s">
        <v>664</v>
      </c>
    </row>
    <row r="32" spans="2:11" x14ac:dyDescent="0.3">
      <c r="B32" s="8" t="s">
        <v>2485</v>
      </c>
      <c r="C32" s="61" t="s">
        <v>1395</v>
      </c>
      <c r="D32" s="55" t="s">
        <v>2486</v>
      </c>
      <c r="E32" s="6" t="s">
        <v>672</v>
      </c>
      <c r="F32" s="19">
        <v>15000</v>
      </c>
      <c r="G32" s="24">
        <v>15146.21</v>
      </c>
      <c r="H32" s="24">
        <v>0.92</v>
      </c>
      <c r="I32" s="31">
        <v>7.3550000000000004</v>
      </c>
      <c r="J32" s="31"/>
      <c r="K32" s="35" t="s">
        <v>664</v>
      </c>
    </row>
    <row r="33" spans="2:11" x14ac:dyDescent="0.3">
      <c r="B33" s="8" t="s">
        <v>2487</v>
      </c>
      <c r="C33" s="61" t="s">
        <v>725</v>
      </c>
      <c r="D33" s="55" t="s">
        <v>2488</v>
      </c>
      <c r="E33" s="6" t="s">
        <v>672</v>
      </c>
      <c r="F33" s="19">
        <v>1500</v>
      </c>
      <c r="G33" s="24">
        <v>15131.18</v>
      </c>
      <c r="H33" s="24">
        <v>0.92</v>
      </c>
      <c r="I33" s="31">
        <v>7.0214999999999996</v>
      </c>
      <c r="J33" s="31"/>
      <c r="K33" s="35"/>
    </row>
    <row r="34" spans="2:11" x14ac:dyDescent="0.3">
      <c r="B34" s="8" t="s">
        <v>788</v>
      </c>
      <c r="C34" s="61" t="s">
        <v>747</v>
      </c>
      <c r="D34" s="55" t="s">
        <v>789</v>
      </c>
      <c r="E34" s="6" t="s">
        <v>672</v>
      </c>
      <c r="F34" s="19">
        <v>15000</v>
      </c>
      <c r="G34" s="24">
        <v>14975.12</v>
      </c>
      <c r="H34" s="24">
        <v>0.91</v>
      </c>
      <c r="I34" s="31">
        <v>7.5</v>
      </c>
      <c r="J34" s="31"/>
      <c r="K34" s="35" t="s">
        <v>664</v>
      </c>
    </row>
    <row r="35" spans="2:11" x14ac:dyDescent="0.3">
      <c r="B35" s="8" t="s">
        <v>2489</v>
      </c>
      <c r="C35" s="61" t="s">
        <v>747</v>
      </c>
      <c r="D35" s="55" t="s">
        <v>2490</v>
      </c>
      <c r="E35" s="6" t="s">
        <v>672</v>
      </c>
      <c r="F35" s="19">
        <v>15000</v>
      </c>
      <c r="G35" s="24">
        <v>14921.06</v>
      </c>
      <c r="H35" s="24">
        <v>0.91</v>
      </c>
      <c r="I35" s="31">
        <v>7.6</v>
      </c>
      <c r="J35" s="31"/>
      <c r="K35" s="35" t="s">
        <v>664</v>
      </c>
    </row>
    <row r="36" spans="2:11" x14ac:dyDescent="0.3">
      <c r="B36" s="8" t="s">
        <v>683</v>
      </c>
      <c r="C36" s="61" t="s">
        <v>684</v>
      </c>
      <c r="D36" s="55" t="s">
        <v>685</v>
      </c>
      <c r="E36" s="6" t="s">
        <v>686</v>
      </c>
      <c r="F36" s="19">
        <v>12500</v>
      </c>
      <c r="G36" s="24">
        <v>12411.13</v>
      </c>
      <c r="H36" s="24">
        <v>0.76</v>
      </c>
      <c r="I36" s="31">
        <v>7.7850000000000001</v>
      </c>
      <c r="J36" s="31"/>
      <c r="K36" s="35" t="s">
        <v>664</v>
      </c>
    </row>
    <row r="37" spans="2:11" x14ac:dyDescent="0.3">
      <c r="B37" s="8" t="s">
        <v>2491</v>
      </c>
      <c r="C37" s="61" t="s">
        <v>2492</v>
      </c>
      <c r="D37" s="55" t="s">
        <v>2493</v>
      </c>
      <c r="E37" s="6" t="s">
        <v>682</v>
      </c>
      <c r="F37" s="19">
        <v>10000</v>
      </c>
      <c r="G37" s="24">
        <v>10026.870000000001</v>
      </c>
      <c r="H37" s="24">
        <v>0.61</v>
      </c>
      <c r="I37" s="31">
        <v>7.5575000000000001</v>
      </c>
      <c r="J37" s="31"/>
      <c r="K37" s="35" t="s">
        <v>664</v>
      </c>
    </row>
    <row r="38" spans="2:11" x14ac:dyDescent="0.3">
      <c r="B38" s="8" t="s">
        <v>2494</v>
      </c>
      <c r="C38" s="61" t="s">
        <v>702</v>
      </c>
      <c r="D38" s="55" t="s">
        <v>2495</v>
      </c>
      <c r="E38" s="6" t="s">
        <v>672</v>
      </c>
      <c r="F38" s="19">
        <v>1000</v>
      </c>
      <c r="G38" s="24">
        <v>10009.64</v>
      </c>
      <c r="H38" s="24">
        <v>0.61</v>
      </c>
      <c r="I38" s="31">
        <v>6.1994999999999996</v>
      </c>
      <c r="J38" s="31"/>
      <c r="K38" s="35" t="s">
        <v>664</v>
      </c>
    </row>
    <row r="39" spans="2:11" x14ac:dyDescent="0.3">
      <c r="B39" s="8" t="s">
        <v>2496</v>
      </c>
      <c r="C39" s="61" t="s">
        <v>1469</v>
      </c>
      <c r="D39" s="55" t="s">
        <v>2497</v>
      </c>
      <c r="E39" s="6" t="s">
        <v>713</v>
      </c>
      <c r="F39" s="19">
        <v>10000</v>
      </c>
      <c r="G39" s="24">
        <v>9224.0400000000009</v>
      </c>
      <c r="H39" s="24">
        <v>0.56000000000000005</v>
      </c>
      <c r="I39" s="31">
        <v>7.7</v>
      </c>
      <c r="J39" s="31"/>
      <c r="K39" s="35" t="s">
        <v>664</v>
      </c>
    </row>
    <row r="40" spans="2:11" x14ac:dyDescent="0.3">
      <c r="B40" s="8" t="s">
        <v>1254</v>
      </c>
      <c r="C40" s="61" t="s">
        <v>711</v>
      </c>
      <c r="D40" s="55" t="s">
        <v>1255</v>
      </c>
      <c r="E40" s="6" t="s">
        <v>713</v>
      </c>
      <c r="F40" s="19">
        <v>7500</v>
      </c>
      <c r="G40" s="24">
        <v>7565.81</v>
      </c>
      <c r="H40" s="24">
        <v>0.46</v>
      </c>
      <c r="I40" s="31">
        <v>7.05</v>
      </c>
      <c r="J40" s="31"/>
      <c r="K40" s="35" t="s">
        <v>664</v>
      </c>
    </row>
    <row r="41" spans="2:11" x14ac:dyDescent="0.3">
      <c r="B41" s="8" t="s">
        <v>2498</v>
      </c>
      <c r="C41" s="61" t="s">
        <v>413</v>
      </c>
      <c r="D41" s="55" t="s">
        <v>2499</v>
      </c>
      <c r="E41" s="6" t="s">
        <v>672</v>
      </c>
      <c r="F41" s="19">
        <v>7500</v>
      </c>
      <c r="G41" s="24">
        <v>7507.74</v>
      </c>
      <c r="H41" s="24">
        <v>0.46</v>
      </c>
      <c r="I41" s="31">
        <v>6.26</v>
      </c>
      <c r="J41" s="31"/>
      <c r="K41" s="35" t="s">
        <v>664</v>
      </c>
    </row>
    <row r="42" spans="2:11" x14ac:dyDescent="0.3">
      <c r="B42" s="8" t="s">
        <v>2500</v>
      </c>
      <c r="C42" s="61" t="s">
        <v>736</v>
      </c>
      <c r="D42" s="55" t="s">
        <v>2501</v>
      </c>
      <c r="E42" s="6" t="s">
        <v>672</v>
      </c>
      <c r="F42" s="19">
        <v>600</v>
      </c>
      <c r="G42" s="24">
        <v>5988.22</v>
      </c>
      <c r="H42" s="24">
        <v>0.37</v>
      </c>
      <c r="I42" s="31">
        <v>7.47</v>
      </c>
      <c r="J42" s="31"/>
      <c r="K42" s="35" t="s">
        <v>664</v>
      </c>
    </row>
    <row r="43" spans="2:11" x14ac:dyDescent="0.3">
      <c r="B43" s="8" t="s">
        <v>2502</v>
      </c>
      <c r="C43" s="61" t="s">
        <v>747</v>
      </c>
      <c r="D43" s="55" t="s">
        <v>2503</v>
      </c>
      <c r="E43" s="6" t="s">
        <v>672</v>
      </c>
      <c r="F43" s="19">
        <v>5500</v>
      </c>
      <c r="G43" s="24">
        <v>5548.06</v>
      </c>
      <c r="H43" s="24">
        <v>0.34</v>
      </c>
      <c r="I43" s="31">
        <v>7.5750000000000002</v>
      </c>
      <c r="J43" s="31"/>
      <c r="K43" s="35" t="s">
        <v>664</v>
      </c>
    </row>
    <row r="44" spans="2:11" x14ac:dyDescent="0.3">
      <c r="B44" s="8" t="s">
        <v>2504</v>
      </c>
      <c r="C44" s="61" t="s">
        <v>1018</v>
      </c>
      <c r="D44" s="55" t="s">
        <v>2505</v>
      </c>
      <c r="E44" s="6" t="s">
        <v>682</v>
      </c>
      <c r="F44" s="19">
        <v>5000</v>
      </c>
      <c r="G44" s="24">
        <v>5048.3599999999997</v>
      </c>
      <c r="H44" s="24">
        <v>0.31</v>
      </c>
      <c r="I44" s="31">
        <v>7.49</v>
      </c>
      <c r="J44" s="31"/>
      <c r="K44" s="35" t="s">
        <v>664</v>
      </c>
    </row>
    <row r="45" spans="2:11" x14ac:dyDescent="0.3">
      <c r="B45" s="8" t="s">
        <v>2506</v>
      </c>
      <c r="C45" s="61" t="s">
        <v>695</v>
      </c>
      <c r="D45" s="55" t="s">
        <v>2507</v>
      </c>
      <c r="E45" s="6" t="s">
        <v>672</v>
      </c>
      <c r="F45" s="19">
        <v>5000</v>
      </c>
      <c r="G45" s="24">
        <v>5000.8999999999996</v>
      </c>
      <c r="H45" s="24">
        <v>0.31</v>
      </c>
      <c r="I45" s="31">
        <v>7.0498000000000003</v>
      </c>
      <c r="J45" s="31"/>
      <c r="K45" s="35" t="s">
        <v>664</v>
      </c>
    </row>
    <row r="46" spans="2:11" x14ac:dyDescent="0.3">
      <c r="B46" s="8" t="s">
        <v>2508</v>
      </c>
      <c r="C46" s="61" t="s">
        <v>720</v>
      </c>
      <c r="D46" s="55" t="s">
        <v>2509</v>
      </c>
      <c r="E46" s="6" t="s">
        <v>713</v>
      </c>
      <c r="F46" s="19">
        <v>5000</v>
      </c>
      <c r="G46" s="24">
        <v>4967.2700000000004</v>
      </c>
      <c r="H46" s="24">
        <v>0.3</v>
      </c>
      <c r="I46" s="31">
        <v>7.01</v>
      </c>
      <c r="J46" s="31"/>
      <c r="K46" s="35" t="s">
        <v>664</v>
      </c>
    </row>
    <row r="47" spans="2:11" x14ac:dyDescent="0.3">
      <c r="B47" s="8" t="s">
        <v>2510</v>
      </c>
      <c r="C47" s="61" t="s">
        <v>725</v>
      </c>
      <c r="D47" s="55" t="s">
        <v>2511</v>
      </c>
      <c r="E47" s="6" t="s">
        <v>672</v>
      </c>
      <c r="F47" s="19">
        <v>5000</v>
      </c>
      <c r="G47" s="24">
        <v>4952.42</v>
      </c>
      <c r="H47" s="24">
        <v>0.3</v>
      </c>
      <c r="I47" s="31">
        <v>7</v>
      </c>
      <c r="J47" s="31"/>
      <c r="K47" s="35" t="s">
        <v>664</v>
      </c>
    </row>
    <row r="48" spans="2:11" x14ac:dyDescent="0.3">
      <c r="B48" s="8" t="s">
        <v>2512</v>
      </c>
      <c r="C48" s="61" t="s">
        <v>1668</v>
      </c>
      <c r="D48" s="55" t="s">
        <v>2513</v>
      </c>
      <c r="E48" s="6" t="s">
        <v>672</v>
      </c>
      <c r="F48" s="19">
        <v>2500</v>
      </c>
      <c r="G48" s="24">
        <v>2502.64</v>
      </c>
      <c r="H48" s="24">
        <v>0.15</v>
      </c>
      <c r="I48" s="31">
        <v>7.48</v>
      </c>
      <c r="J48" s="31"/>
      <c r="K48" s="35" t="s">
        <v>664</v>
      </c>
    </row>
    <row r="49" spans="2:11" x14ac:dyDescent="0.3">
      <c r="B49" s="8" t="s">
        <v>2426</v>
      </c>
      <c r="C49" s="61" t="s">
        <v>720</v>
      </c>
      <c r="D49" s="55" t="s">
        <v>2427</v>
      </c>
      <c r="E49" s="6" t="s">
        <v>713</v>
      </c>
      <c r="F49" s="19">
        <v>1000</v>
      </c>
      <c r="G49" s="24">
        <v>1000.83</v>
      </c>
      <c r="H49" s="24">
        <v>0.06</v>
      </c>
      <c r="I49" s="31">
        <v>7.2500999999999998</v>
      </c>
      <c r="J49" s="31"/>
      <c r="K49" s="35"/>
    </row>
    <row r="50" spans="2:11" x14ac:dyDescent="0.3">
      <c r="B50" s="8" t="s">
        <v>2514</v>
      </c>
      <c r="C50" s="61" t="s">
        <v>711</v>
      </c>
      <c r="D50" s="55" t="s">
        <v>2515</v>
      </c>
      <c r="E50" s="6" t="s">
        <v>672</v>
      </c>
      <c r="F50" s="19">
        <v>200</v>
      </c>
      <c r="G50" s="24">
        <v>199.91</v>
      </c>
      <c r="H50" s="24">
        <v>0.01</v>
      </c>
      <c r="I50" s="31">
        <v>7.3166000000000002</v>
      </c>
      <c r="J50" s="31"/>
      <c r="K50" s="35"/>
    </row>
    <row r="51" spans="2:11" x14ac:dyDescent="0.3">
      <c r="C51" s="59" t="s">
        <v>182</v>
      </c>
      <c r="D51" s="55"/>
      <c r="E51" s="6"/>
      <c r="F51" s="19"/>
      <c r="G51" s="25">
        <v>506325.12</v>
      </c>
      <c r="H51" s="25">
        <v>30.87</v>
      </c>
      <c r="I51" s="31"/>
      <c r="J51" s="31"/>
      <c r="K51" s="35"/>
    </row>
    <row r="52" spans="2:11" x14ac:dyDescent="0.3">
      <c r="C52" s="58"/>
      <c r="D52" s="55"/>
      <c r="E52" s="6"/>
      <c r="F52" s="19"/>
      <c r="G52" s="24"/>
      <c r="H52" s="24"/>
      <c r="I52" s="31"/>
      <c r="J52" s="31"/>
      <c r="K52" s="35"/>
    </row>
    <row r="53" spans="2:11" x14ac:dyDescent="0.3">
      <c r="C53" s="59" t="s">
        <v>7</v>
      </c>
      <c r="D53" s="55"/>
      <c r="E53" s="6"/>
      <c r="F53" s="19"/>
      <c r="G53" s="24" t="s">
        <v>2</v>
      </c>
      <c r="H53" s="24" t="s">
        <v>2</v>
      </c>
      <c r="I53" s="31"/>
      <c r="J53" s="31"/>
      <c r="K53" s="35"/>
    </row>
    <row r="54" spans="2:11" x14ac:dyDescent="0.3">
      <c r="C54" s="58"/>
      <c r="D54" s="55"/>
      <c r="E54" s="6"/>
      <c r="F54" s="19"/>
      <c r="G54" s="24"/>
      <c r="H54" s="24"/>
      <c r="I54" s="31"/>
      <c r="J54" s="31"/>
      <c r="K54" s="35"/>
    </row>
    <row r="55" spans="2:11" x14ac:dyDescent="0.3">
      <c r="C55" s="60" t="s">
        <v>8</v>
      </c>
      <c r="D55" s="55"/>
      <c r="E55" s="6"/>
      <c r="F55" s="19"/>
      <c r="G55" s="24"/>
      <c r="H55" s="24"/>
      <c r="I55" s="31"/>
      <c r="J55" s="31"/>
      <c r="K55" s="35"/>
    </row>
    <row r="56" spans="2:11" x14ac:dyDescent="0.3">
      <c r="B56" s="8" t="s">
        <v>2002</v>
      </c>
      <c r="C56" s="61" t="s">
        <v>5028</v>
      </c>
      <c r="D56" s="55" t="s">
        <v>2003</v>
      </c>
      <c r="E56" s="6" t="s">
        <v>804</v>
      </c>
      <c r="F56" s="19">
        <v>525</v>
      </c>
      <c r="G56" s="24">
        <v>52324.55</v>
      </c>
      <c r="H56" s="24">
        <v>3.19</v>
      </c>
      <c r="I56" s="31">
        <v>7.4</v>
      </c>
      <c r="J56" s="31"/>
      <c r="K56" s="35" t="s">
        <v>664</v>
      </c>
    </row>
    <row r="57" spans="2:11" x14ac:dyDescent="0.3">
      <c r="B57" s="8" t="s">
        <v>2004</v>
      </c>
      <c r="C57" s="61" t="s">
        <v>5024</v>
      </c>
      <c r="D57" s="55" t="s">
        <v>2005</v>
      </c>
      <c r="E57" s="6" t="s">
        <v>804</v>
      </c>
      <c r="F57" s="19">
        <v>327</v>
      </c>
      <c r="G57" s="24">
        <v>8411.39</v>
      </c>
      <c r="H57" s="24">
        <v>0.51</v>
      </c>
      <c r="I57" s="31">
        <v>7.8949999999999996</v>
      </c>
      <c r="J57" s="31"/>
      <c r="K57" s="35" t="s">
        <v>664</v>
      </c>
    </row>
    <row r="58" spans="2:11" x14ac:dyDescent="0.3">
      <c r="B58" s="8" t="s">
        <v>2516</v>
      </c>
      <c r="C58" s="61" t="s">
        <v>5025</v>
      </c>
      <c r="D58" s="55" t="s">
        <v>2517</v>
      </c>
      <c r="E58" s="6" t="s">
        <v>2008</v>
      </c>
      <c r="F58" s="19">
        <v>99</v>
      </c>
      <c r="G58" s="24">
        <v>7891.89</v>
      </c>
      <c r="H58" s="24">
        <v>0.48</v>
      </c>
      <c r="I58" s="31">
        <v>7.7850000000000001</v>
      </c>
      <c r="J58" s="31"/>
      <c r="K58" s="35" t="s">
        <v>664</v>
      </c>
    </row>
    <row r="59" spans="2:11" x14ac:dyDescent="0.3">
      <c r="B59" s="8" t="s">
        <v>2006</v>
      </c>
      <c r="C59" s="61" t="s">
        <v>5025</v>
      </c>
      <c r="D59" s="55" t="s">
        <v>2007</v>
      </c>
      <c r="E59" s="6" t="s">
        <v>2008</v>
      </c>
      <c r="F59" s="19">
        <v>193</v>
      </c>
      <c r="G59" s="24">
        <v>2936.65</v>
      </c>
      <c r="H59" s="24">
        <v>0.18</v>
      </c>
      <c r="I59" s="31">
        <v>7.9850000000000003</v>
      </c>
      <c r="J59" s="31"/>
      <c r="K59" s="35" t="s">
        <v>664</v>
      </c>
    </row>
    <row r="60" spans="2:11" x14ac:dyDescent="0.3">
      <c r="C60" s="59" t="s">
        <v>182</v>
      </c>
      <c r="D60" s="55"/>
      <c r="E60" s="6"/>
      <c r="F60" s="19"/>
      <c r="G60" s="25">
        <v>71564.479999999996</v>
      </c>
      <c r="H60" s="25">
        <v>4.3600000000000003</v>
      </c>
      <c r="I60" s="31"/>
      <c r="J60" s="31"/>
      <c r="K60" s="35"/>
    </row>
    <row r="61" spans="2:11" x14ac:dyDescent="0.3">
      <c r="C61" s="58"/>
      <c r="D61" s="55"/>
      <c r="E61" s="6"/>
      <c r="F61" s="19"/>
      <c r="G61" s="24"/>
      <c r="H61" s="24"/>
      <c r="I61" s="31"/>
      <c r="J61" s="31"/>
      <c r="K61" s="35"/>
    </row>
    <row r="62" spans="2:11" x14ac:dyDescent="0.3">
      <c r="C62" s="60" t="s">
        <v>9</v>
      </c>
      <c r="D62" s="55"/>
      <c r="E62" s="6"/>
      <c r="F62" s="19"/>
      <c r="G62" s="24"/>
      <c r="H62" s="24"/>
      <c r="I62" s="31"/>
      <c r="J62" s="31"/>
      <c r="K62" s="35"/>
    </row>
    <row r="63" spans="2:11" x14ac:dyDescent="0.3">
      <c r="B63" s="8" t="s">
        <v>1303</v>
      </c>
      <c r="C63" s="61" t="s">
        <v>1304</v>
      </c>
      <c r="D63" s="55" t="s">
        <v>1305</v>
      </c>
      <c r="E63" s="6" t="s">
        <v>196</v>
      </c>
      <c r="F63" s="19">
        <v>15000000</v>
      </c>
      <c r="G63" s="24">
        <v>15558.5</v>
      </c>
      <c r="H63" s="24">
        <v>0.95</v>
      </c>
      <c r="I63" s="31">
        <v>0</v>
      </c>
      <c r="J63" s="31"/>
      <c r="K63" s="35"/>
    </row>
    <row r="64" spans="2:11" x14ac:dyDescent="0.3">
      <c r="C64" s="59" t="s">
        <v>182</v>
      </c>
      <c r="D64" s="55"/>
      <c r="E64" s="6"/>
      <c r="F64" s="19"/>
      <c r="G64" s="25">
        <v>15558.5</v>
      </c>
      <c r="H64" s="25">
        <v>0.95</v>
      </c>
      <c r="I64" s="31"/>
      <c r="J64" s="31"/>
      <c r="K64" s="35"/>
    </row>
    <row r="65" spans="1:11" x14ac:dyDescent="0.3">
      <c r="C65" s="58"/>
      <c r="D65" s="55"/>
      <c r="E65" s="6"/>
      <c r="F65" s="19"/>
      <c r="G65" s="24"/>
      <c r="H65" s="24"/>
      <c r="I65" s="31"/>
      <c r="J65" s="31"/>
      <c r="K65" s="35"/>
    </row>
    <row r="66" spans="1:11" x14ac:dyDescent="0.3">
      <c r="C66" s="60" t="s">
        <v>9</v>
      </c>
      <c r="D66" s="55"/>
      <c r="E66" s="6"/>
      <c r="F66" s="19"/>
      <c r="G66" s="24"/>
      <c r="H66" s="24"/>
      <c r="I66" s="31"/>
      <c r="J66" s="31"/>
      <c r="K66" s="35"/>
    </row>
    <row r="67" spans="1:11" x14ac:dyDescent="0.3">
      <c r="B67" s="8" t="s">
        <v>2518</v>
      </c>
      <c r="C67" s="61" t="s">
        <v>2519</v>
      </c>
      <c r="D67" s="55" t="s">
        <v>2520</v>
      </c>
      <c r="E67" s="6" t="s">
        <v>196</v>
      </c>
      <c r="F67" s="19">
        <v>3500000</v>
      </c>
      <c r="G67" s="24">
        <v>3579.62</v>
      </c>
      <c r="H67" s="24">
        <v>0.22</v>
      </c>
      <c r="I67" s="31">
        <v>5.6131159999999998</v>
      </c>
      <c r="J67" s="31"/>
      <c r="K67" s="35"/>
    </row>
    <row r="68" spans="1:11" x14ac:dyDescent="0.3">
      <c r="C68" s="59" t="s">
        <v>182</v>
      </c>
      <c r="D68" s="55"/>
      <c r="E68" s="6"/>
      <c r="F68" s="19"/>
      <c r="G68" s="25">
        <v>3579.62</v>
      </c>
      <c r="H68" s="25">
        <v>0.22</v>
      </c>
      <c r="I68" s="31"/>
      <c r="J68" s="31"/>
      <c r="K68" s="35"/>
    </row>
    <row r="69" spans="1:11" x14ac:dyDescent="0.3">
      <c r="C69" s="58"/>
      <c r="D69" s="55"/>
      <c r="E69" s="6"/>
      <c r="F69" s="19"/>
      <c r="G69" s="24"/>
      <c r="H69" s="24"/>
      <c r="I69" s="31"/>
      <c r="J69" s="31"/>
      <c r="K69" s="35"/>
    </row>
    <row r="70" spans="1:11" x14ac:dyDescent="0.3">
      <c r="C70" s="60" t="s">
        <v>10</v>
      </c>
      <c r="D70" s="55"/>
      <c r="E70" s="6"/>
      <c r="F70" s="19"/>
      <c r="G70" s="24"/>
      <c r="H70" s="24"/>
      <c r="I70" s="31"/>
      <c r="J70" s="31"/>
      <c r="K70" s="35"/>
    </row>
    <row r="71" spans="1:11" x14ac:dyDescent="0.3">
      <c r="B71" s="8" t="s">
        <v>2009</v>
      </c>
      <c r="C71" s="61" t="s">
        <v>2010</v>
      </c>
      <c r="D71" s="55" t="s">
        <v>2011</v>
      </c>
      <c r="E71" s="6" t="s">
        <v>196</v>
      </c>
      <c r="F71" s="19">
        <v>84992300</v>
      </c>
      <c r="G71" s="24">
        <v>85551.21</v>
      </c>
      <c r="H71" s="24">
        <v>5.22</v>
      </c>
      <c r="I71" s="31">
        <v>5.6349999999999998</v>
      </c>
      <c r="J71" s="31"/>
      <c r="K71" s="35"/>
    </row>
    <row r="72" spans="1:11" x14ac:dyDescent="0.3">
      <c r="B72" s="8" t="s">
        <v>2521</v>
      </c>
      <c r="C72" s="61" t="s">
        <v>2522</v>
      </c>
      <c r="D72" s="55" t="s">
        <v>2523</v>
      </c>
      <c r="E72" s="6" t="s">
        <v>196</v>
      </c>
      <c r="F72" s="19">
        <v>16000000</v>
      </c>
      <c r="G72" s="24">
        <v>16266.72</v>
      </c>
      <c r="H72" s="24">
        <v>0.99</v>
      </c>
      <c r="I72" s="31">
        <v>5.6681144999999997</v>
      </c>
      <c r="J72" s="31"/>
      <c r="K72" s="35"/>
    </row>
    <row r="73" spans="1:11" x14ac:dyDescent="0.3">
      <c r="B73" s="8" t="s">
        <v>2524</v>
      </c>
      <c r="C73" s="61" t="s">
        <v>2525</v>
      </c>
      <c r="D73" s="55" t="s">
        <v>2526</v>
      </c>
      <c r="E73" s="6" t="s">
        <v>196</v>
      </c>
      <c r="F73" s="19">
        <v>7200000</v>
      </c>
      <c r="G73" s="24">
        <v>7262.83</v>
      </c>
      <c r="H73" s="24">
        <v>0.44</v>
      </c>
      <c r="I73" s="31">
        <v>5.6938719000000004</v>
      </c>
      <c r="J73" s="31"/>
      <c r="K73" s="35"/>
    </row>
    <row r="74" spans="1:11" x14ac:dyDescent="0.3">
      <c r="B74" s="8" t="s">
        <v>2527</v>
      </c>
      <c r="C74" s="61" t="s">
        <v>2528</v>
      </c>
      <c r="D74" s="55" t="s">
        <v>2529</v>
      </c>
      <c r="E74" s="6" t="s">
        <v>196</v>
      </c>
      <c r="F74" s="19">
        <v>3500000</v>
      </c>
      <c r="G74" s="24">
        <v>3529.76</v>
      </c>
      <c r="H74" s="24">
        <v>0.22</v>
      </c>
      <c r="I74" s="31">
        <v>5.7246620000000004</v>
      </c>
      <c r="J74" s="31"/>
      <c r="K74" s="35"/>
    </row>
    <row r="75" spans="1:11" x14ac:dyDescent="0.3">
      <c r="C75" s="59" t="s">
        <v>182</v>
      </c>
      <c r="D75" s="55"/>
      <c r="E75" s="6"/>
      <c r="F75" s="19"/>
      <c r="G75" s="25">
        <v>112610.52</v>
      </c>
      <c r="H75" s="25">
        <v>6.87</v>
      </c>
      <c r="I75" s="31"/>
      <c r="J75" s="31"/>
      <c r="K75" s="35"/>
    </row>
    <row r="76" spans="1:11" x14ac:dyDescent="0.3">
      <c r="C76" s="58"/>
      <c r="D76" s="55"/>
      <c r="E76" s="6"/>
      <c r="F76" s="19"/>
      <c r="G76" s="24"/>
      <c r="H76" s="24"/>
      <c r="I76" s="31"/>
      <c r="J76" s="31"/>
      <c r="K76" s="35"/>
    </row>
    <row r="77" spans="1:11" x14ac:dyDescent="0.3">
      <c r="C77" s="59" t="s">
        <v>11</v>
      </c>
      <c r="D77" s="55"/>
      <c r="E77" s="6"/>
      <c r="F77" s="19"/>
      <c r="G77" s="24" t="s">
        <v>2</v>
      </c>
      <c r="H77" s="24" t="s">
        <v>2</v>
      </c>
      <c r="I77" s="31"/>
      <c r="J77" s="31"/>
      <c r="K77" s="35"/>
    </row>
    <row r="78" spans="1:11" x14ac:dyDescent="0.3">
      <c r="C78" s="58"/>
      <c r="D78" s="55"/>
      <c r="E78" s="6"/>
      <c r="F78" s="19"/>
      <c r="G78" s="24"/>
      <c r="H78" s="24"/>
      <c r="I78" s="31"/>
      <c r="J78" s="31"/>
      <c r="K78" s="35"/>
    </row>
    <row r="79" spans="1:11" x14ac:dyDescent="0.3">
      <c r="A79" s="10"/>
      <c r="B79" s="28"/>
      <c r="C79" s="59" t="s">
        <v>13</v>
      </c>
      <c r="D79" s="55"/>
      <c r="E79" s="6"/>
      <c r="F79" s="19"/>
      <c r="G79" s="24"/>
      <c r="H79" s="24"/>
      <c r="I79" s="31"/>
      <c r="J79" s="31"/>
      <c r="K79" s="35"/>
    </row>
    <row r="80" spans="1:11" x14ac:dyDescent="0.3">
      <c r="C80" s="60" t="s">
        <v>14</v>
      </c>
      <c r="D80" s="55"/>
      <c r="E80" s="6"/>
      <c r="F80" s="19"/>
      <c r="G80" s="24"/>
      <c r="H80" s="24"/>
      <c r="I80" s="31"/>
      <c r="J80" s="31"/>
      <c r="K80" s="35"/>
    </row>
    <row r="81" spans="2:11" x14ac:dyDescent="0.3">
      <c r="B81" s="8" t="s">
        <v>1433</v>
      </c>
      <c r="C81" s="61" t="s">
        <v>1392</v>
      </c>
      <c r="D81" s="55" t="s">
        <v>1434</v>
      </c>
      <c r="E81" s="6" t="s">
        <v>823</v>
      </c>
      <c r="F81" s="19">
        <v>5000</v>
      </c>
      <c r="G81" s="24">
        <v>24948.48</v>
      </c>
      <c r="H81" s="24">
        <v>1.52</v>
      </c>
      <c r="I81" s="31">
        <v>6.8545999999999996</v>
      </c>
      <c r="J81" s="31"/>
      <c r="K81" s="35" t="s">
        <v>664</v>
      </c>
    </row>
    <row r="82" spans="2:11" x14ac:dyDescent="0.3">
      <c r="B82" s="8" t="s">
        <v>2530</v>
      </c>
      <c r="C82" s="61" t="s">
        <v>529</v>
      </c>
      <c r="D82" s="55" t="s">
        <v>2531</v>
      </c>
      <c r="E82" s="6" t="s">
        <v>823</v>
      </c>
      <c r="F82" s="19">
        <v>3300</v>
      </c>
      <c r="G82" s="24">
        <v>16458.27</v>
      </c>
      <c r="H82" s="24">
        <v>1</v>
      </c>
      <c r="I82" s="31">
        <v>6.1707000000000001</v>
      </c>
      <c r="J82" s="31"/>
      <c r="K82" s="35" t="s">
        <v>664</v>
      </c>
    </row>
    <row r="83" spans="2:11" x14ac:dyDescent="0.3">
      <c r="B83" s="8" t="s">
        <v>2027</v>
      </c>
      <c r="C83" s="61" t="s">
        <v>619</v>
      </c>
      <c r="D83" s="55" t="s">
        <v>2028</v>
      </c>
      <c r="E83" s="6" t="s">
        <v>1135</v>
      </c>
      <c r="F83" s="19">
        <v>3000</v>
      </c>
      <c r="G83" s="24">
        <v>14975.25</v>
      </c>
      <c r="H83" s="24">
        <v>0.91</v>
      </c>
      <c r="I83" s="31">
        <v>6.0343</v>
      </c>
      <c r="J83" s="31"/>
      <c r="K83" s="35" t="s">
        <v>664</v>
      </c>
    </row>
    <row r="84" spans="2:11" x14ac:dyDescent="0.3">
      <c r="B84" s="8" t="s">
        <v>2532</v>
      </c>
      <c r="C84" s="61" t="s">
        <v>1419</v>
      </c>
      <c r="D84" s="55" t="s">
        <v>2533</v>
      </c>
      <c r="E84" s="6" t="s">
        <v>823</v>
      </c>
      <c r="F84" s="19">
        <v>1500</v>
      </c>
      <c r="G84" s="24">
        <v>7210.04</v>
      </c>
      <c r="H84" s="24">
        <v>0.44</v>
      </c>
      <c r="I84" s="31">
        <v>8.1549999999999994</v>
      </c>
      <c r="J84" s="31"/>
      <c r="K84" s="35" t="s">
        <v>664</v>
      </c>
    </row>
    <row r="85" spans="2:11" x14ac:dyDescent="0.3">
      <c r="C85" s="59" t="s">
        <v>182</v>
      </c>
      <c r="D85" s="55"/>
      <c r="E85" s="6"/>
      <c r="F85" s="19"/>
      <c r="G85" s="25">
        <v>63592.04</v>
      </c>
      <c r="H85" s="25">
        <v>3.87</v>
      </c>
      <c r="I85" s="31"/>
      <c r="J85" s="31"/>
      <c r="K85" s="35"/>
    </row>
    <row r="86" spans="2:11" x14ac:dyDescent="0.3">
      <c r="C86" s="58"/>
      <c r="D86" s="55"/>
      <c r="E86" s="6"/>
      <c r="F86" s="19"/>
      <c r="G86" s="24"/>
      <c r="H86" s="24"/>
      <c r="I86" s="31"/>
      <c r="J86" s="31"/>
      <c r="K86" s="35"/>
    </row>
    <row r="87" spans="2:11" x14ac:dyDescent="0.3">
      <c r="C87" s="60" t="s">
        <v>15</v>
      </c>
      <c r="D87" s="55"/>
      <c r="E87" s="6"/>
      <c r="F87" s="19"/>
      <c r="G87" s="24"/>
      <c r="H87" s="24"/>
      <c r="I87" s="31"/>
      <c r="J87" s="31"/>
      <c r="K87" s="35"/>
    </row>
    <row r="88" spans="2:11" x14ac:dyDescent="0.3">
      <c r="B88" s="8" t="s">
        <v>1678</v>
      </c>
      <c r="C88" s="61" t="s">
        <v>313</v>
      </c>
      <c r="D88" s="55" t="s">
        <v>1679</v>
      </c>
      <c r="E88" s="6" t="s">
        <v>823</v>
      </c>
      <c r="F88" s="19">
        <v>30000</v>
      </c>
      <c r="G88" s="24">
        <v>140978.25</v>
      </c>
      <c r="H88" s="24">
        <v>8.6</v>
      </c>
      <c r="I88" s="31">
        <v>6.87</v>
      </c>
      <c r="J88" s="31"/>
      <c r="K88" s="35" t="s">
        <v>664</v>
      </c>
    </row>
    <row r="89" spans="2:11" x14ac:dyDescent="0.3">
      <c r="B89" s="8" t="s">
        <v>1684</v>
      </c>
      <c r="C89" s="61" t="s">
        <v>1124</v>
      </c>
      <c r="D89" s="55" t="s">
        <v>1685</v>
      </c>
      <c r="E89" s="6" t="s">
        <v>823</v>
      </c>
      <c r="F89" s="19">
        <v>14000</v>
      </c>
      <c r="G89" s="24">
        <v>65537.919999999998</v>
      </c>
      <c r="H89" s="24">
        <v>4</v>
      </c>
      <c r="I89" s="31">
        <v>7.02</v>
      </c>
      <c r="J89" s="31"/>
      <c r="K89" s="35" t="s">
        <v>664</v>
      </c>
    </row>
    <row r="90" spans="2:11" x14ac:dyDescent="0.3">
      <c r="B90" s="8" t="s">
        <v>1707</v>
      </c>
      <c r="C90" s="61" t="s">
        <v>1514</v>
      </c>
      <c r="D90" s="55" t="s">
        <v>1708</v>
      </c>
      <c r="E90" s="6" t="s">
        <v>823</v>
      </c>
      <c r="F90" s="19">
        <v>10000</v>
      </c>
      <c r="G90" s="24">
        <v>47007.199999999997</v>
      </c>
      <c r="H90" s="24">
        <v>2.87</v>
      </c>
      <c r="I90" s="31">
        <v>6.8550000000000004</v>
      </c>
      <c r="J90" s="31"/>
      <c r="K90" s="35" t="s">
        <v>664</v>
      </c>
    </row>
    <row r="91" spans="2:11" x14ac:dyDescent="0.3">
      <c r="B91" s="8" t="s">
        <v>2534</v>
      </c>
      <c r="C91" s="61" t="s">
        <v>490</v>
      </c>
      <c r="D91" s="55" t="s">
        <v>2535</v>
      </c>
      <c r="E91" s="6" t="s">
        <v>1210</v>
      </c>
      <c r="F91" s="19">
        <v>10000</v>
      </c>
      <c r="G91" s="24">
        <v>47007.199999999997</v>
      </c>
      <c r="H91" s="24">
        <v>2.87</v>
      </c>
      <c r="I91" s="31">
        <v>6.8550000000000004</v>
      </c>
      <c r="J91" s="31"/>
      <c r="K91" s="35" t="s">
        <v>664</v>
      </c>
    </row>
    <row r="92" spans="2:11" x14ac:dyDescent="0.3">
      <c r="B92" s="8" t="s">
        <v>2536</v>
      </c>
      <c r="C92" s="61" t="s">
        <v>1124</v>
      </c>
      <c r="D92" s="55" t="s">
        <v>2537</v>
      </c>
      <c r="E92" s="6" t="s">
        <v>823</v>
      </c>
      <c r="F92" s="19">
        <v>10000</v>
      </c>
      <c r="G92" s="24">
        <v>46990.45</v>
      </c>
      <c r="H92" s="24">
        <v>2.87</v>
      </c>
      <c r="I92" s="31">
        <v>7.0201000000000002</v>
      </c>
      <c r="J92" s="31"/>
      <c r="K92" s="35"/>
    </row>
    <row r="93" spans="2:11" x14ac:dyDescent="0.3">
      <c r="B93" s="8" t="s">
        <v>1715</v>
      </c>
      <c r="C93" s="61" t="s">
        <v>526</v>
      </c>
      <c r="D93" s="55" t="s">
        <v>1716</v>
      </c>
      <c r="E93" s="6" t="s">
        <v>823</v>
      </c>
      <c r="F93" s="19">
        <v>6000</v>
      </c>
      <c r="G93" s="24">
        <v>28160.82</v>
      </c>
      <c r="H93" s="24">
        <v>1.72</v>
      </c>
      <c r="I93" s="31">
        <v>6.85</v>
      </c>
      <c r="J93" s="31"/>
      <c r="K93" s="35" t="s">
        <v>664</v>
      </c>
    </row>
    <row r="94" spans="2:11" x14ac:dyDescent="0.3">
      <c r="B94" s="8" t="s">
        <v>1737</v>
      </c>
      <c r="C94" s="61" t="s">
        <v>1698</v>
      </c>
      <c r="D94" s="55" t="s">
        <v>1738</v>
      </c>
      <c r="E94" s="6" t="s">
        <v>823</v>
      </c>
      <c r="F94" s="19">
        <v>5000</v>
      </c>
      <c r="G94" s="24">
        <v>24901.599999999999</v>
      </c>
      <c r="H94" s="24">
        <v>1.52</v>
      </c>
      <c r="I94" s="31">
        <v>6.0096999999999996</v>
      </c>
      <c r="J94" s="31"/>
      <c r="K94" s="35" t="s">
        <v>664</v>
      </c>
    </row>
    <row r="95" spans="2:11" x14ac:dyDescent="0.3">
      <c r="B95" s="8" t="s">
        <v>1725</v>
      </c>
      <c r="C95" s="61" t="s">
        <v>490</v>
      </c>
      <c r="D95" s="55" t="s">
        <v>1726</v>
      </c>
      <c r="E95" s="6" t="s">
        <v>1210</v>
      </c>
      <c r="F95" s="19">
        <v>4500</v>
      </c>
      <c r="G95" s="24">
        <v>22465.85</v>
      </c>
      <c r="H95" s="24">
        <v>1.37</v>
      </c>
      <c r="I95" s="31">
        <v>5.5491000000000001</v>
      </c>
      <c r="J95" s="31"/>
      <c r="K95" s="35" t="s">
        <v>664</v>
      </c>
    </row>
    <row r="96" spans="2:11" x14ac:dyDescent="0.3">
      <c r="B96" s="8" t="s">
        <v>2538</v>
      </c>
      <c r="C96" s="61" t="s">
        <v>1133</v>
      </c>
      <c r="D96" s="55" t="s">
        <v>2539</v>
      </c>
      <c r="E96" s="6" t="s">
        <v>1135</v>
      </c>
      <c r="F96" s="19">
        <v>4000</v>
      </c>
      <c r="G96" s="24">
        <v>19966.66</v>
      </c>
      <c r="H96" s="24">
        <v>1.22</v>
      </c>
      <c r="I96" s="31">
        <v>5.5406000000000004</v>
      </c>
      <c r="J96" s="31"/>
      <c r="K96" s="35"/>
    </row>
    <row r="97" spans="1:11" x14ac:dyDescent="0.3">
      <c r="B97" s="8" t="s">
        <v>1754</v>
      </c>
      <c r="C97" s="61" t="s">
        <v>1133</v>
      </c>
      <c r="D97" s="55" t="s">
        <v>1755</v>
      </c>
      <c r="E97" s="6" t="s">
        <v>1135</v>
      </c>
      <c r="F97" s="19">
        <v>4000</v>
      </c>
      <c r="G97" s="24">
        <v>19563.66</v>
      </c>
      <c r="H97" s="24">
        <v>1.19</v>
      </c>
      <c r="I97" s="31">
        <v>7.0179</v>
      </c>
      <c r="J97" s="31"/>
      <c r="K97" s="35" t="s">
        <v>664</v>
      </c>
    </row>
    <row r="98" spans="1:11" x14ac:dyDescent="0.3">
      <c r="B98" s="8" t="s">
        <v>1758</v>
      </c>
      <c r="C98" s="61" t="s">
        <v>52</v>
      </c>
      <c r="D98" s="55" t="s">
        <v>1759</v>
      </c>
      <c r="E98" s="6" t="s">
        <v>823</v>
      </c>
      <c r="F98" s="19">
        <v>3000</v>
      </c>
      <c r="G98" s="24">
        <v>14993.34</v>
      </c>
      <c r="H98" s="24">
        <v>0.91</v>
      </c>
      <c r="I98" s="31">
        <v>5.4043999999999999</v>
      </c>
      <c r="J98" s="31"/>
      <c r="K98" s="35" t="s">
        <v>664</v>
      </c>
    </row>
    <row r="99" spans="1:11" x14ac:dyDescent="0.3">
      <c r="B99" s="8" t="s">
        <v>1548</v>
      </c>
      <c r="C99" s="61" t="s">
        <v>67</v>
      </c>
      <c r="D99" s="55" t="s">
        <v>1549</v>
      </c>
      <c r="E99" s="6" t="s">
        <v>823</v>
      </c>
      <c r="F99" s="19">
        <v>3000</v>
      </c>
      <c r="G99" s="24">
        <v>14972.69</v>
      </c>
      <c r="H99" s="24">
        <v>0.91</v>
      </c>
      <c r="I99" s="31">
        <v>5.5490000000000004</v>
      </c>
      <c r="J99" s="31"/>
      <c r="K99" s="35"/>
    </row>
    <row r="100" spans="1:11" x14ac:dyDescent="0.3">
      <c r="C100" s="59" t="s">
        <v>182</v>
      </c>
      <c r="D100" s="55"/>
      <c r="E100" s="6"/>
      <c r="F100" s="19"/>
      <c r="G100" s="25">
        <v>492545.64</v>
      </c>
      <c r="H100" s="25">
        <v>30.05</v>
      </c>
      <c r="I100" s="31"/>
      <c r="J100" s="31"/>
      <c r="K100" s="35"/>
    </row>
    <row r="101" spans="1:11" x14ac:dyDescent="0.3">
      <c r="C101" s="58"/>
      <c r="D101" s="55"/>
      <c r="E101" s="6"/>
      <c r="F101" s="19"/>
      <c r="G101" s="24"/>
      <c r="H101" s="24"/>
      <c r="I101" s="31"/>
      <c r="J101" s="31"/>
      <c r="K101" s="35"/>
    </row>
    <row r="102" spans="1:11" x14ac:dyDescent="0.3">
      <c r="C102" s="60" t="s">
        <v>16</v>
      </c>
      <c r="D102" s="55"/>
      <c r="E102" s="6"/>
      <c r="F102" s="19"/>
      <c r="G102" s="24"/>
      <c r="H102" s="24"/>
      <c r="I102" s="31"/>
      <c r="J102" s="31"/>
      <c r="K102" s="35"/>
    </row>
    <row r="103" spans="1:11" x14ac:dyDescent="0.3">
      <c r="B103" s="8" t="s">
        <v>1782</v>
      </c>
      <c r="C103" s="61" t="s">
        <v>1783</v>
      </c>
      <c r="D103" s="55" t="s">
        <v>1784</v>
      </c>
      <c r="E103" s="6" t="s">
        <v>196</v>
      </c>
      <c r="F103" s="19">
        <v>60000000</v>
      </c>
      <c r="G103" s="24">
        <v>56887.68</v>
      </c>
      <c r="H103" s="24">
        <v>3.47</v>
      </c>
      <c r="I103" s="31">
        <v>5.5316000000000001</v>
      </c>
      <c r="J103" s="31"/>
      <c r="K103" s="35"/>
    </row>
    <row r="104" spans="1:11" x14ac:dyDescent="0.3">
      <c r="B104" s="8" t="s">
        <v>1556</v>
      </c>
      <c r="C104" s="61" t="s">
        <v>1557</v>
      </c>
      <c r="D104" s="55" t="s">
        <v>1558</v>
      </c>
      <c r="E104" s="6" t="s">
        <v>196</v>
      </c>
      <c r="F104" s="19">
        <v>20000000</v>
      </c>
      <c r="G104" s="24">
        <v>19750.259999999998</v>
      </c>
      <c r="H104" s="24">
        <v>1.2</v>
      </c>
      <c r="I104" s="31">
        <v>5.2450000000000001</v>
      </c>
      <c r="J104" s="31"/>
      <c r="K104" s="35"/>
    </row>
    <row r="105" spans="1:11" x14ac:dyDescent="0.3">
      <c r="C105" s="59" t="s">
        <v>182</v>
      </c>
      <c r="D105" s="55"/>
      <c r="E105" s="6"/>
      <c r="F105" s="19"/>
      <c r="G105" s="25">
        <v>76637.94</v>
      </c>
      <c r="H105" s="25">
        <v>4.67</v>
      </c>
      <c r="I105" s="31"/>
      <c r="J105" s="31"/>
      <c r="K105" s="35"/>
    </row>
    <row r="106" spans="1:11" x14ac:dyDescent="0.3">
      <c r="C106" s="58"/>
      <c r="D106" s="55"/>
      <c r="E106" s="6"/>
      <c r="F106" s="19"/>
      <c r="G106" s="24"/>
      <c r="H106" s="24"/>
      <c r="I106" s="31"/>
      <c r="J106" s="31"/>
      <c r="K106" s="35"/>
    </row>
    <row r="107" spans="1:11" x14ac:dyDescent="0.3">
      <c r="C107" s="59" t="s">
        <v>17</v>
      </c>
      <c r="D107" s="55"/>
      <c r="E107" s="6"/>
      <c r="F107" s="19"/>
      <c r="G107" s="24" t="s">
        <v>2</v>
      </c>
      <c r="H107" s="24" t="s">
        <v>2</v>
      </c>
      <c r="I107" s="31"/>
      <c r="J107" s="31"/>
      <c r="K107" s="35"/>
    </row>
    <row r="108" spans="1:11" x14ac:dyDescent="0.3">
      <c r="C108" s="58"/>
      <c r="D108" s="55"/>
      <c r="E108" s="6"/>
      <c r="F108" s="19"/>
      <c r="G108" s="24"/>
      <c r="H108" s="24"/>
      <c r="I108" s="31"/>
      <c r="J108" s="31"/>
      <c r="K108" s="35"/>
    </row>
    <row r="109" spans="1:11" x14ac:dyDescent="0.3">
      <c r="C109" s="59" t="s">
        <v>18</v>
      </c>
      <c r="D109" s="55"/>
      <c r="E109" s="6"/>
      <c r="F109" s="19"/>
      <c r="G109" s="24" t="s">
        <v>2</v>
      </c>
      <c r="H109" s="24" t="s">
        <v>2</v>
      </c>
      <c r="I109" s="31"/>
      <c r="J109" s="31"/>
      <c r="K109" s="35"/>
    </row>
    <row r="110" spans="1:11" x14ac:dyDescent="0.3">
      <c r="C110" s="58"/>
      <c r="D110" s="55"/>
      <c r="E110" s="6"/>
      <c r="F110" s="19"/>
      <c r="G110" s="24"/>
      <c r="H110" s="24"/>
      <c r="I110" s="31"/>
      <c r="J110" s="31"/>
      <c r="K110" s="35"/>
    </row>
    <row r="111" spans="1:11" x14ac:dyDescent="0.3">
      <c r="A111" s="10"/>
      <c r="B111" s="28"/>
      <c r="C111" s="59" t="s">
        <v>19</v>
      </c>
      <c r="D111" s="55"/>
      <c r="E111" s="6"/>
      <c r="F111" s="19"/>
      <c r="G111" s="24"/>
      <c r="H111" s="24"/>
      <c r="I111" s="31"/>
      <c r="J111" s="31"/>
      <c r="K111" s="35"/>
    </row>
    <row r="112" spans="1:11" x14ac:dyDescent="0.3">
      <c r="A112" s="28"/>
      <c r="B112" s="28"/>
      <c r="C112" s="59" t="s">
        <v>20</v>
      </c>
      <c r="D112" s="55"/>
      <c r="E112" s="6"/>
      <c r="F112" s="19"/>
      <c r="G112" s="24" t="s">
        <v>2</v>
      </c>
      <c r="H112" s="24" t="s">
        <v>2</v>
      </c>
      <c r="I112" s="31"/>
      <c r="J112" s="31"/>
      <c r="K112" s="35"/>
    </row>
    <row r="113" spans="1:54" x14ac:dyDescent="0.3">
      <c r="A113" s="28"/>
      <c r="B113" s="28"/>
      <c r="C113" s="59"/>
      <c r="D113" s="55"/>
      <c r="E113" s="6"/>
      <c r="F113" s="19"/>
      <c r="G113" s="24"/>
      <c r="H113" s="24"/>
      <c r="I113" s="31"/>
      <c r="J113" s="31"/>
      <c r="K113" s="35"/>
    </row>
    <row r="114" spans="1:54" x14ac:dyDescent="0.3">
      <c r="C114" s="60" t="s">
        <v>21</v>
      </c>
      <c r="D114" s="55"/>
      <c r="E114" s="6"/>
      <c r="F114" s="19"/>
      <c r="G114" s="24"/>
      <c r="H114" s="24"/>
      <c r="I114" s="31"/>
      <c r="J114" s="31"/>
      <c r="K114" s="35"/>
    </row>
    <row r="115" spans="1:54" x14ac:dyDescent="0.3">
      <c r="B115" s="8" t="s">
        <v>886</v>
      </c>
      <c r="C115" s="61" t="s">
        <v>4968</v>
      </c>
      <c r="D115" s="55" t="s">
        <v>887</v>
      </c>
      <c r="E115" s="6" t="s">
        <v>888</v>
      </c>
      <c r="F115" s="19">
        <v>38698.89</v>
      </c>
      <c r="G115" s="24">
        <v>4514.4799999999996</v>
      </c>
      <c r="H115" s="24">
        <v>0.28000000000000003</v>
      </c>
      <c r="I115" s="31">
        <v>5.45</v>
      </c>
      <c r="J115" s="31"/>
      <c r="K115" s="35"/>
    </row>
    <row r="116" spans="1:54" x14ac:dyDescent="0.3">
      <c r="C116" s="59" t="s">
        <v>182</v>
      </c>
      <c r="D116" s="55"/>
      <c r="E116" s="6"/>
      <c r="F116" s="19"/>
      <c r="G116" s="25">
        <v>4514.4799999999996</v>
      </c>
      <c r="H116" s="25">
        <v>0.28000000000000003</v>
      </c>
      <c r="I116" s="31"/>
      <c r="J116" s="31"/>
      <c r="K116" s="35"/>
    </row>
    <row r="117" spans="1:54" x14ac:dyDescent="0.3">
      <c r="C117" s="58"/>
      <c r="D117" s="55"/>
      <c r="E117" s="6"/>
      <c r="F117" s="19"/>
      <c r="G117" s="24"/>
      <c r="H117" s="24"/>
      <c r="I117" s="31"/>
      <c r="J117" s="31"/>
      <c r="K117" s="35"/>
    </row>
    <row r="118" spans="1:54" x14ac:dyDescent="0.3">
      <c r="C118" s="59" t="s">
        <v>22</v>
      </c>
      <c r="D118" s="55"/>
      <c r="E118" s="6"/>
      <c r="F118" s="19"/>
      <c r="G118" s="24" t="s">
        <v>2</v>
      </c>
      <c r="H118" s="24" t="s">
        <v>2</v>
      </c>
      <c r="I118" s="31"/>
      <c r="J118" s="31"/>
      <c r="K118" s="35"/>
    </row>
    <row r="119" spans="1:54" x14ac:dyDescent="0.3">
      <c r="C119" s="58"/>
      <c r="D119" s="55"/>
      <c r="E119" s="6"/>
      <c r="F119" s="19"/>
      <c r="G119" s="24"/>
      <c r="H119" s="24"/>
      <c r="I119" s="31"/>
      <c r="J119" s="31"/>
      <c r="K119" s="35"/>
    </row>
    <row r="120" spans="1:54" x14ac:dyDescent="0.3">
      <c r="C120" s="59" t="s">
        <v>23</v>
      </c>
      <c r="D120" s="55"/>
      <c r="E120" s="6"/>
      <c r="F120" s="19"/>
      <c r="G120" s="24" t="s">
        <v>2</v>
      </c>
      <c r="H120" s="24" t="s">
        <v>2</v>
      </c>
      <c r="I120" s="31"/>
      <c r="J120" s="31"/>
      <c r="K120" s="35"/>
    </row>
    <row r="121" spans="1:54" x14ac:dyDescent="0.3">
      <c r="C121" s="58"/>
      <c r="D121" s="55"/>
      <c r="E121" s="6"/>
      <c r="F121" s="19"/>
      <c r="G121" s="24"/>
      <c r="H121" s="24"/>
      <c r="I121" s="31"/>
      <c r="J121" s="31"/>
      <c r="K121" s="35"/>
    </row>
    <row r="122" spans="1:54" x14ac:dyDescent="0.3">
      <c r="C122" s="60" t="s">
        <v>24</v>
      </c>
      <c r="D122" s="55"/>
      <c r="E122" s="6"/>
      <c r="F122" s="19"/>
      <c r="G122" s="24"/>
      <c r="H122" s="24"/>
      <c r="I122" s="31"/>
      <c r="J122" s="31"/>
      <c r="K122" s="35"/>
    </row>
    <row r="123" spans="1:54" x14ac:dyDescent="0.3">
      <c r="B123" s="8" t="s">
        <v>197</v>
      </c>
      <c r="C123" s="61" t="s">
        <v>198</v>
      </c>
      <c r="D123" s="55"/>
      <c r="E123" s="6"/>
      <c r="F123" s="19"/>
      <c r="G123" s="24">
        <v>268639.84999999998</v>
      </c>
      <c r="H123" s="24">
        <v>16.39</v>
      </c>
      <c r="I123" s="31"/>
      <c r="J123" s="31"/>
      <c r="K123" s="35"/>
    </row>
    <row r="124" spans="1:54" x14ac:dyDescent="0.3">
      <c r="C124" s="59" t="s">
        <v>182</v>
      </c>
      <c r="D124" s="55"/>
      <c r="E124" s="6"/>
      <c r="F124" s="19"/>
      <c r="G124" s="25">
        <v>268639.84999999998</v>
      </c>
      <c r="H124" s="25">
        <v>16.39</v>
      </c>
      <c r="I124" s="31"/>
      <c r="J124" s="31"/>
      <c r="K124" s="35"/>
    </row>
    <row r="125" spans="1:54" x14ac:dyDescent="0.3">
      <c r="C125" s="58"/>
      <c r="D125" s="55"/>
      <c r="E125" s="6"/>
      <c r="F125" s="19"/>
      <c r="G125" s="24"/>
      <c r="H125" s="24"/>
      <c r="I125" s="31"/>
      <c r="J125" s="31"/>
      <c r="K125" s="35"/>
    </row>
    <row r="126" spans="1:54" x14ac:dyDescent="0.3">
      <c r="A126" s="10"/>
      <c r="B126" s="28"/>
      <c r="C126" s="59" t="s">
        <v>25</v>
      </c>
      <c r="D126" s="55"/>
      <c r="E126" s="6"/>
      <c r="F126" s="19"/>
      <c r="G126" s="24"/>
      <c r="H126" s="24"/>
      <c r="I126" s="31"/>
      <c r="J126" s="31"/>
      <c r="K126" s="35"/>
    </row>
    <row r="127" spans="1:54" s="2" customFormat="1" ht="13.8" x14ac:dyDescent="0.3">
      <c r="A127" s="28"/>
      <c r="B127" s="28"/>
      <c r="C127" s="58" t="s">
        <v>4955</v>
      </c>
      <c r="D127" s="55"/>
      <c r="E127" s="6"/>
      <c r="F127" s="19"/>
      <c r="G127" s="24" t="s">
        <v>2</v>
      </c>
      <c r="H127" s="24" t="s">
        <v>2</v>
      </c>
      <c r="I127" s="31"/>
      <c r="J127" s="31"/>
      <c r="K127" s="35"/>
      <c r="L127" s="3"/>
      <c r="AI127" s="3"/>
      <c r="AV127" s="3"/>
      <c r="AX127" s="3"/>
      <c r="BB127" s="3"/>
    </row>
    <row r="128" spans="1:54" x14ac:dyDescent="0.3">
      <c r="B128" s="8"/>
      <c r="C128" s="61" t="s">
        <v>199</v>
      </c>
      <c r="D128" s="55"/>
      <c r="E128" s="6"/>
      <c r="F128" s="19"/>
      <c r="G128" s="24">
        <v>23537.54</v>
      </c>
      <c r="H128" s="24">
        <v>1.47</v>
      </c>
      <c r="I128" s="31"/>
      <c r="J128" s="31"/>
      <c r="K128" s="35"/>
    </row>
    <row r="129" spans="3:11" x14ac:dyDescent="0.3">
      <c r="C129" s="59" t="s">
        <v>182</v>
      </c>
      <c r="D129" s="55"/>
      <c r="E129" s="6"/>
      <c r="F129" s="19"/>
      <c r="G129" s="25">
        <v>23537.54</v>
      </c>
      <c r="H129" s="25">
        <v>1.47</v>
      </c>
      <c r="I129" s="31"/>
      <c r="J129" s="31"/>
      <c r="K129" s="35"/>
    </row>
    <row r="130" spans="3:11" x14ac:dyDescent="0.3">
      <c r="C130" s="58"/>
      <c r="D130" s="55"/>
      <c r="E130" s="6"/>
      <c r="F130" s="19"/>
      <c r="G130" s="24"/>
      <c r="H130" s="24"/>
      <c r="I130" s="31"/>
      <c r="J130" s="31"/>
      <c r="K130" s="35"/>
    </row>
    <row r="131" spans="3:11" x14ac:dyDescent="0.3">
      <c r="C131" s="62" t="s">
        <v>200</v>
      </c>
      <c r="D131" s="56"/>
      <c r="E131" s="5"/>
      <c r="F131" s="20"/>
      <c r="G131" s="26">
        <v>1639105.73</v>
      </c>
      <c r="H131" s="26">
        <v>100</v>
      </c>
      <c r="I131" s="32"/>
      <c r="J131" s="32"/>
      <c r="K131" s="36"/>
    </row>
    <row r="134" spans="3:11" x14ac:dyDescent="0.3">
      <c r="C134" s="1" t="s">
        <v>201</v>
      </c>
    </row>
    <row r="135" spans="3:11" x14ac:dyDescent="0.3">
      <c r="C135" s="37" t="s">
        <v>202</v>
      </c>
      <c r="D135" s="37"/>
      <c r="E135" s="37"/>
      <c r="F135" s="37"/>
      <c r="G135" s="37"/>
      <c r="H135" s="37"/>
      <c r="I135" s="37"/>
      <c r="J135" s="37"/>
      <c r="K135" s="37"/>
    </row>
    <row r="136" spans="3:11" x14ac:dyDescent="0.3">
      <c r="C136" s="2" t="s">
        <v>203</v>
      </c>
    </row>
    <row r="137" spans="3:11" x14ac:dyDescent="0.3">
      <c r="C137" s="2" t="s">
        <v>204</v>
      </c>
    </row>
    <row r="138" spans="3:11" ht="30" customHeight="1" x14ac:dyDescent="0.3">
      <c r="C138" s="87" t="s">
        <v>205</v>
      </c>
      <c r="D138" s="88"/>
      <c r="E138" s="88"/>
      <c r="F138" s="88"/>
      <c r="G138" s="88"/>
      <c r="H138" s="88"/>
      <c r="I138" s="88"/>
      <c r="J138" s="88"/>
      <c r="K138" s="88"/>
    </row>
    <row r="139" spans="3:11" x14ac:dyDescent="0.3">
      <c r="C139" s="2" t="s">
        <v>206</v>
      </c>
    </row>
    <row r="140" spans="3:11" x14ac:dyDescent="0.3">
      <c r="C140" s="2" t="s">
        <v>4996</v>
      </c>
    </row>
    <row r="141" spans="3:11" ht="52.5" customHeight="1" x14ac:dyDescent="0.3">
      <c r="C141" s="87" t="s">
        <v>5000</v>
      </c>
      <c r="D141" s="88"/>
      <c r="E141" s="88"/>
      <c r="F141" s="88"/>
      <c r="G141" s="88"/>
      <c r="H141" s="88"/>
      <c r="I141" s="88"/>
      <c r="J141" s="88"/>
      <c r="K141" s="88"/>
    </row>
    <row r="143" spans="3:11" x14ac:dyDescent="0.3">
      <c r="C143" s="1" t="s">
        <v>5109</v>
      </c>
      <c r="E143" s="85" t="s">
        <v>5110</v>
      </c>
    </row>
    <row r="144" spans="3:11" x14ac:dyDescent="0.3">
      <c r="E144" s="2" t="s">
        <v>5137</v>
      </c>
    </row>
  </sheetData>
  <mergeCells count="2">
    <mergeCell ref="C138:K138"/>
    <mergeCell ref="C141:K141"/>
  </mergeCells>
  <hyperlinks>
    <hyperlink ref="J2" location="'Index'!A1" display="'Index'!A1" xr:uid="{1BA1FA07-45DD-4E44-8C39-C36D6D3BD0AB}"/>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8304-40C6-400D-B5F1-A7DA348FFF09}">
  <sheetPr codeName="Sheet131"/>
  <dimension ref="A1:IV169"/>
  <sheetViews>
    <sheetView showGridLines="0" zoomScale="90" zoomScaleNormal="90" workbookViewId="0">
      <pane ySplit="6" topLeftCell="A1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2540</v>
      </c>
      <c r="J2" s="38" t="s">
        <v>4603</v>
      </c>
    </row>
    <row r="3" spans="1:54" ht="16.2" x14ac:dyDescent="0.35">
      <c r="C3" s="1" t="s">
        <v>28</v>
      </c>
      <c r="D3" s="21" t="s">
        <v>2541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1254</v>
      </c>
      <c r="C19" s="61" t="s">
        <v>711</v>
      </c>
      <c r="D19" s="55" t="s">
        <v>1255</v>
      </c>
      <c r="E19" s="6" t="s">
        <v>713</v>
      </c>
      <c r="F19" s="19">
        <v>40000</v>
      </c>
      <c r="G19" s="24">
        <v>40351</v>
      </c>
      <c r="H19" s="24">
        <v>2.34</v>
      </c>
      <c r="I19" s="31">
        <v>7.05</v>
      </c>
      <c r="J19" s="31"/>
      <c r="K19" s="35" t="s">
        <v>664</v>
      </c>
    </row>
    <row r="20" spans="2:11" x14ac:dyDescent="0.3">
      <c r="B20" s="8" t="s">
        <v>2542</v>
      </c>
      <c r="C20" s="61" t="s">
        <v>1905</v>
      </c>
      <c r="D20" s="55" t="s">
        <v>2543</v>
      </c>
      <c r="E20" s="6" t="s">
        <v>672</v>
      </c>
      <c r="F20" s="19">
        <v>39500</v>
      </c>
      <c r="G20" s="24">
        <v>39094.339999999997</v>
      </c>
      <c r="H20" s="24">
        <v>2.27</v>
      </c>
      <c r="I20" s="31">
        <v>7.5549999999999997</v>
      </c>
      <c r="J20" s="31"/>
      <c r="K20" s="35" t="s">
        <v>664</v>
      </c>
    </row>
    <row r="21" spans="2:11" x14ac:dyDescent="0.3">
      <c r="B21" s="8" t="s">
        <v>2485</v>
      </c>
      <c r="C21" s="61" t="s">
        <v>1395</v>
      </c>
      <c r="D21" s="55" t="s">
        <v>2486</v>
      </c>
      <c r="E21" s="6" t="s">
        <v>672</v>
      </c>
      <c r="F21" s="19">
        <v>30000</v>
      </c>
      <c r="G21" s="24">
        <v>30292.41</v>
      </c>
      <c r="H21" s="24">
        <v>1.76</v>
      </c>
      <c r="I21" s="31">
        <v>7.3550000000000004</v>
      </c>
      <c r="J21" s="31"/>
      <c r="K21" s="35" t="s">
        <v>664</v>
      </c>
    </row>
    <row r="22" spans="2:11" x14ac:dyDescent="0.3">
      <c r="B22" s="8" t="s">
        <v>2544</v>
      </c>
      <c r="C22" s="61" t="s">
        <v>1234</v>
      </c>
      <c r="D22" s="55" t="s">
        <v>2545</v>
      </c>
      <c r="E22" s="6" t="s">
        <v>672</v>
      </c>
      <c r="F22" s="19">
        <v>30000</v>
      </c>
      <c r="G22" s="24">
        <v>30180.45</v>
      </c>
      <c r="H22" s="24">
        <v>1.75</v>
      </c>
      <c r="I22" s="31">
        <v>7.4249999999999998</v>
      </c>
      <c r="J22" s="31"/>
      <c r="K22" s="35" t="s">
        <v>664</v>
      </c>
    </row>
    <row r="23" spans="2:11" x14ac:dyDescent="0.3">
      <c r="B23" s="8" t="s">
        <v>2546</v>
      </c>
      <c r="C23" s="61" t="s">
        <v>2547</v>
      </c>
      <c r="D23" s="55" t="s">
        <v>2548</v>
      </c>
      <c r="E23" s="6" t="s">
        <v>713</v>
      </c>
      <c r="F23" s="19">
        <v>30000</v>
      </c>
      <c r="G23" s="24">
        <v>30089.49</v>
      </c>
      <c r="H23" s="24">
        <v>1.75</v>
      </c>
      <c r="I23" s="31">
        <v>7.5198999999999998</v>
      </c>
      <c r="J23" s="31"/>
      <c r="K23" s="35" t="s">
        <v>664</v>
      </c>
    </row>
    <row r="24" spans="2:11" x14ac:dyDescent="0.3">
      <c r="B24" s="8" t="s">
        <v>2549</v>
      </c>
      <c r="C24" s="61" t="s">
        <v>1908</v>
      </c>
      <c r="D24" s="55" t="s">
        <v>2550</v>
      </c>
      <c r="E24" s="6" t="s">
        <v>672</v>
      </c>
      <c r="F24" s="19">
        <v>27500</v>
      </c>
      <c r="G24" s="24">
        <v>27908.240000000002</v>
      </c>
      <c r="H24" s="24">
        <v>1.62</v>
      </c>
      <c r="I24" s="31">
        <v>7.1848999999999998</v>
      </c>
      <c r="J24" s="31"/>
      <c r="K24" s="35" t="s">
        <v>664</v>
      </c>
    </row>
    <row r="25" spans="2:11" x14ac:dyDescent="0.3">
      <c r="B25" s="8" t="s">
        <v>2551</v>
      </c>
      <c r="C25" s="61" t="s">
        <v>1629</v>
      </c>
      <c r="D25" s="55" t="s">
        <v>2552</v>
      </c>
      <c r="E25" s="6" t="s">
        <v>713</v>
      </c>
      <c r="F25" s="19">
        <v>27500</v>
      </c>
      <c r="G25" s="24">
        <v>27556.05</v>
      </c>
      <c r="H25" s="24">
        <v>1.6</v>
      </c>
      <c r="I25" s="31">
        <v>7.44</v>
      </c>
      <c r="J25" s="31"/>
      <c r="K25" s="35" t="s">
        <v>664</v>
      </c>
    </row>
    <row r="26" spans="2:11" x14ac:dyDescent="0.3">
      <c r="B26" s="8" t="s">
        <v>1889</v>
      </c>
      <c r="C26" s="61" t="s">
        <v>1890</v>
      </c>
      <c r="D26" s="55" t="s">
        <v>1891</v>
      </c>
      <c r="E26" s="6" t="s">
        <v>682</v>
      </c>
      <c r="F26" s="19">
        <v>27500</v>
      </c>
      <c r="G26" s="24">
        <v>27283.05</v>
      </c>
      <c r="H26" s="24">
        <v>1.59</v>
      </c>
      <c r="I26" s="31">
        <v>7.8150000000000004</v>
      </c>
      <c r="J26" s="31"/>
      <c r="K26" s="35" t="s">
        <v>664</v>
      </c>
    </row>
    <row r="27" spans="2:11" x14ac:dyDescent="0.3">
      <c r="B27" s="8" t="s">
        <v>2553</v>
      </c>
      <c r="C27" s="61" t="s">
        <v>1893</v>
      </c>
      <c r="D27" s="55" t="s">
        <v>2554</v>
      </c>
      <c r="E27" s="6" t="s">
        <v>672</v>
      </c>
      <c r="F27" s="19">
        <v>25000</v>
      </c>
      <c r="G27" s="24">
        <v>25326.78</v>
      </c>
      <c r="H27" s="24">
        <v>1.47</v>
      </c>
      <c r="I27" s="31">
        <v>7.2975000000000003</v>
      </c>
      <c r="J27" s="31"/>
      <c r="K27" s="35" t="s">
        <v>664</v>
      </c>
    </row>
    <row r="28" spans="2:11" x14ac:dyDescent="0.3">
      <c r="B28" s="8" t="s">
        <v>770</v>
      </c>
      <c r="C28" s="61" t="s">
        <v>593</v>
      </c>
      <c r="D28" s="55" t="s">
        <v>771</v>
      </c>
      <c r="E28" s="6" t="s">
        <v>682</v>
      </c>
      <c r="F28" s="19">
        <v>25000</v>
      </c>
      <c r="G28" s="24">
        <v>25278.2</v>
      </c>
      <c r="H28" s="24">
        <v>1.47</v>
      </c>
      <c r="I28" s="31">
        <v>7.8550000000000004</v>
      </c>
      <c r="J28" s="31"/>
      <c r="K28" s="35" t="s">
        <v>664</v>
      </c>
    </row>
    <row r="29" spans="2:11" x14ac:dyDescent="0.3">
      <c r="B29" s="8" t="s">
        <v>2555</v>
      </c>
      <c r="C29" s="61" t="s">
        <v>747</v>
      </c>
      <c r="D29" s="55" t="s">
        <v>2556</v>
      </c>
      <c r="E29" s="6" t="s">
        <v>672</v>
      </c>
      <c r="F29" s="19">
        <v>23000</v>
      </c>
      <c r="G29" s="24">
        <v>23392.04</v>
      </c>
      <c r="H29" s="24">
        <v>1.36</v>
      </c>
      <c r="I29" s="31">
        <v>7.49</v>
      </c>
      <c r="J29" s="31"/>
      <c r="K29" s="35" t="s">
        <v>664</v>
      </c>
    </row>
    <row r="30" spans="2:11" x14ac:dyDescent="0.3">
      <c r="B30" s="8" t="s">
        <v>839</v>
      </c>
      <c r="C30" s="61" t="s">
        <v>711</v>
      </c>
      <c r="D30" s="55" t="s">
        <v>840</v>
      </c>
      <c r="E30" s="6" t="s">
        <v>672</v>
      </c>
      <c r="F30" s="19">
        <v>22500</v>
      </c>
      <c r="G30" s="24">
        <v>22698.9</v>
      </c>
      <c r="H30" s="24">
        <v>1.32</v>
      </c>
      <c r="I30" s="31">
        <v>7.06</v>
      </c>
      <c r="J30" s="31"/>
      <c r="K30" s="35"/>
    </row>
    <row r="31" spans="2:11" x14ac:dyDescent="0.3">
      <c r="B31" s="8" t="s">
        <v>2557</v>
      </c>
      <c r="C31" s="61" t="s">
        <v>1234</v>
      </c>
      <c r="D31" s="55" t="s">
        <v>2558</v>
      </c>
      <c r="E31" s="6" t="s">
        <v>713</v>
      </c>
      <c r="F31" s="19">
        <v>22500</v>
      </c>
      <c r="G31" s="24">
        <v>22382.080000000002</v>
      </c>
      <c r="H31" s="24">
        <v>1.3</v>
      </c>
      <c r="I31" s="31">
        <v>7.3648999999999996</v>
      </c>
      <c r="J31" s="31"/>
      <c r="K31" s="35" t="s">
        <v>664</v>
      </c>
    </row>
    <row r="32" spans="2:11" x14ac:dyDescent="0.3">
      <c r="B32" s="8" t="s">
        <v>2559</v>
      </c>
      <c r="C32" s="61" t="s">
        <v>288</v>
      </c>
      <c r="D32" s="55" t="s">
        <v>2560</v>
      </c>
      <c r="E32" s="6" t="s">
        <v>672</v>
      </c>
      <c r="F32" s="19">
        <v>22500</v>
      </c>
      <c r="G32" s="24">
        <v>22229.1</v>
      </c>
      <c r="H32" s="24">
        <v>1.29</v>
      </c>
      <c r="I32" s="31">
        <v>7.0650000000000004</v>
      </c>
      <c r="J32" s="31"/>
      <c r="K32" s="35" t="s">
        <v>664</v>
      </c>
    </row>
    <row r="33" spans="2:11" x14ac:dyDescent="0.3">
      <c r="B33" s="8" t="s">
        <v>1898</v>
      </c>
      <c r="C33" s="61" t="s">
        <v>493</v>
      </c>
      <c r="D33" s="55" t="s">
        <v>1899</v>
      </c>
      <c r="E33" s="6" t="s">
        <v>693</v>
      </c>
      <c r="F33" s="19">
        <v>21500</v>
      </c>
      <c r="G33" s="24">
        <v>21606.15</v>
      </c>
      <c r="H33" s="24">
        <v>1.26</v>
      </c>
      <c r="I33" s="31">
        <v>8.6349999999999998</v>
      </c>
      <c r="J33" s="31"/>
      <c r="K33" s="35" t="s">
        <v>664</v>
      </c>
    </row>
    <row r="34" spans="2:11" x14ac:dyDescent="0.3">
      <c r="B34" s="8" t="s">
        <v>2561</v>
      </c>
      <c r="C34" s="61" t="s">
        <v>715</v>
      </c>
      <c r="D34" s="55" t="s">
        <v>2562</v>
      </c>
      <c r="E34" s="6" t="s">
        <v>713</v>
      </c>
      <c r="F34" s="19">
        <v>21040</v>
      </c>
      <c r="G34" s="24">
        <v>21093.08</v>
      </c>
      <c r="H34" s="24">
        <v>1.23</v>
      </c>
      <c r="I34" s="31">
        <v>7.3150000000000004</v>
      </c>
      <c r="J34" s="31"/>
      <c r="K34" s="35" t="s">
        <v>664</v>
      </c>
    </row>
    <row r="35" spans="2:11" x14ac:dyDescent="0.3">
      <c r="B35" s="8" t="s">
        <v>2563</v>
      </c>
      <c r="C35" s="61" t="s">
        <v>2547</v>
      </c>
      <c r="D35" s="55" t="s">
        <v>2564</v>
      </c>
      <c r="E35" s="6" t="s">
        <v>713</v>
      </c>
      <c r="F35" s="19">
        <v>20500</v>
      </c>
      <c r="G35" s="24">
        <v>20693.27</v>
      </c>
      <c r="H35" s="24">
        <v>1.2</v>
      </c>
      <c r="I35" s="31">
        <v>7.48</v>
      </c>
      <c r="J35" s="31"/>
      <c r="K35" s="35" t="s">
        <v>664</v>
      </c>
    </row>
    <row r="36" spans="2:11" x14ac:dyDescent="0.3">
      <c r="B36" s="8" t="s">
        <v>2565</v>
      </c>
      <c r="C36" s="61" t="s">
        <v>593</v>
      </c>
      <c r="D36" s="55" t="s">
        <v>2566</v>
      </c>
      <c r="E36" s="6" t="s">
        <v>682</v>
      </c>
      <c r="F36" s="19">
        <v>20000</v>
      </c>
      <c r="G36" s="24">
        <v>20259.72</v>
      </c>
      <c r="H36" s="24">
        <v>1.18</v>
      </c>
      <c r="I36" s="31">
        <v>7.835</v>
      </c>
      <c r="J36" s="31"/>
      <c r="K36" s="35" t="s">
        <v>664</v>
      </c>
    </row>
    <row r="37" spans="2:11" x14ac:dyDescent="0.3">
      <c r="B37" s="8" t="s">
        <v>2567</v>
      </c>
      <c r="C37" s="61" t="s">
        <v>1234</v>
      </c>
      <c r="D37" s="55" t="s">
        <v>2568</v>
      </c>
      <c r="E37" s="6" t="s">
        <v>713</v>
      </c>
      <c r="F37" s="19">
        <v>20000</v>
      </c>
      <c r="G37" s="24">
        <v>20151.72</v>
      </c>
      <c r="H37" s="24">
        <v>1.17</v>
      </c>
      <c r="I37" s="31">
        <v>7.3163</v>
      </c>
      <c r="J37" s="31"/>
      <c r="K37" s="35" t="s">
        <v>664</v>
      </c>
    </row>
    <row r="38" spans="2:11" x14ac:dyDescent="0.3">
      <c r="B38" s="8" t="s">
        <v>2569</v>
      </c>
      <c r="C38" s="61" t="s">
        <v>1896</v>
      </c>
      <c r="D38" s="55" t="s">
        <v>2570</v>
      </c>
      <c r="E38" s="6" t="s">
        <v>663</v>
      </c>
      <c r="F38" s="19">
        <v>20000</v>
      </c>
      <c r="G38" s="24">
        <v>20142.18</v>
      </c>
      <c r="H38" s="24">
        <v>1.17</v>
      </c>
      <c r="I38" s="31">
        <v>7.6050000000000004</v>
      </c>
      <c r="J38" s="31"/>
      <c r="K38" s="35" t="s">
        <v>664</v>
      </c>
    </row>
    <row r="39" spans="2:11" x14ac:dyDescent="0.3">
      <c r="B39" s="8" t="s">
        <v>774</v>
      </c>
      <c r="C39" s="61" t="s">
        <v>593</v>
      </c>
      <c r="D39" s="55" t="s">
        <v>775</v>
      </c>
      <c r="E39" s="6" t="s">
        <v>682</v>
      </c>
      <c r="F39" s="19">
        <v>20000</v>
      </c>
      <c r="G39" s="24">
        <v>20077.82</v>
      </c>
      <c r="H39" s="24">
        <v>1.17</v>
      </c>
      <c r="I39" s="31">
        <v>7.7649999999999997</v>
      </c>
      <c r="J39" s="31"/>
      <c r="K39" s="35" t="s">
        <v>664</v>
      </c>
    </row>
    <row r="40" spans="2:11" x14ac:dyDescent="0.3">
      <c r="B40" s="8" t="s">
        <v>1573</v>
      </c>
      <c r="C40" s="61" t="s">
        <v>1574</v>
      </c>
      <c r="D40" s="55" t="s">
        <v>1575</v>
      </c>
      <c r="E40" s="6" t="s">
        <v>672</v>
      </c>
      <c r="F40" s="19">
        <v>20000</v>
      </c>
      <c r="G40" s="24">
        <v>20046.419999999998</v>
      </c>
      <c r="H40" s="24">
        <v>1.1599999999999999</v>
      </c>
      <c r="I40" s="31">
        <v>7.8537999999999997</v>
      </c>
      <c r="J40" s="31"/>
      <c r="K40" s="35" t="s">
        <v>664</v>
      </c>
    </row>
    <row r="41" spans="2:11" x14ac:dyDescent="0.3">
      <c r="B41" s="8" t="s">
        <v>1884</v>
      </c>
      <c r="C41" s="61" t="s">
        <v>1124</v>
      </c>
      <c r="D41" s="55" t="s">
        <v>1885</v>
      </c>
      <c r="E41" s="6" t="s">
        <v>672</v>
      </c>
      <c r="F41" s="19">
        <v>20000</v>
      </c>
      <c r="G41" s="24">
        <v>20040.48</v>
      </c>
      <c r="H41" s="24">
        <v>1.1599999999999999</v>
      </c>
      <c r="I41" s="31">
        <v>7.1531000000000002</v>
      </c>
      <c r="J41" s="31"/>
      <c r="K41" s="35" t="s">
        <v>664</v>
      </c>
    </row>
    <row r="42" spans="2:11" x14ac:dyDescent="0.3">
      <c r="B42" s="8" t="s">
        <v>2571</v>
      </c>
      <c r="C42" s="61" t="s">
        <v>529</v>
      </c>
      <c r="D42" s="55" t="s">
        <v>2572</v>
      </c>
      <c r="E42" s="6" t="s">
        <v>672</v>
      </c>
      <c r="F42" s="19">
        <v>20000</v>
      </c>
      <c r="G42" s="24">
        <v>19972.38</v>
      </c>
      <c r="H42" s="24">
        <v>1.1599999999999999</v>
      </c>
      <c r="I42" s="31">
        <v>7.45</v>
      </c>
      <c r="J42" s="31"/>
      <c r="K42" s="35" t="s">
        <v>664</v>
      </c>
    </row>
    <row r="43" spans="2:11" x14ac:dyDescent="0.3">
      <c r="B43" s="8" t="s">
        <v>2573</v>
      </c>
      <c r="C43" s="61" t="s">
        <v>725</v>
      </c>
      <c r="D43" s="55" t="s">
        <v>2574</v>
      </c>
      <c r="E43" s="6" t="s">
        <v>672</v>
      </c>
      <c r="F43" s="19">
        <v>1739</v>
      </c>
      <c r="G43" s="24">
        <v>18235.22</v>
      </c>
      <c r="H43" s="24">
        <v>1.06</v>
      </c>
      <c r="I43" s="31">
        <v>7.2649999999999997</v>
      </c>
      <c r="J43" s="31"/>
      <c r="K43" s="35" t="s">
        <v>664</v>
      </c>
    </row>
    <row r="44" spans="2:11" x14ac:dyDescent="0.3">
      <c r="B44" s="8" t="s">
        <v>2575</v>
      </c>
      <c r="C44" s="61" t="s">
        <v>865</v>
      </c>
      <c r="D44" s="55" t="s">
        <v>2576</v>
      </c>
      <c r="E44" s="6" t="s">
        <v>863</v>
      </c>
      <c r="F44" s="19">
        <v>17500</v>
      </c>
      <c r="G44" s="24">
        <v>17475.939999999999</v>
      </c>
      <c r="H44" s="24">
        <v>1.02</v>
      </c>
      <c r="I44" s="31">
        <v>7.8185000000000002</v>
      </c>
      <c r="J44" s="31"/>
      <c r="K44" s="35" t="s">
        <v>664</v>
      </c>
    </row>
    <row r="45" spans="2:11" x14ac:dyDescent="0.3">
      <c r="B45" s="8" t="s">
        <v>2577</v>
      </c>
      <c r="C45" s="61" t="s">
        <v>529</v>
      </c>
      <c r="D45" s="55" t="s">
        <v>2578</v>
      </c>
      <c r="E45" s="6" t="s">
        <v>672</v>
      </c>
      <c r="F45" s="19">
        <v>17500</v>
      </c>
      <c r="G45" s="24">
        <v>17446.77</v>
      </c>
      <c r="H45" s="24">
        <v>1.01</v>
      </c>
      <c r="I45" s="31">
        <v>7.45</v>
      </c>
      <c r="J45" s="31"/>
      <c r="K45" s="35" t="s">
        <v>664</v>
      </c>
    </row>
    <row r="46" spans="2:11" x14ac:dyDescent="0.3">
      <c r="B46" s="8" t="s">
        <v>2579</v>
      </c>
      <c r="C46" s="61" t="s">
        <v>1469</v>
      </c>
      <c r="D46" s="55" t="s">
        <v>2580</v>
      </c>
      <c r="E46" s="6" t="s">
        <v>713</v>
      </c>
      <c r="F46" s="19">
        <v>17500</v>
      </c>
      <c r="G46" s="24">
        <v>17248.93</v>
      </c>
      <c r="H46" s="24">
        <v>1</v>
      </c>
      <c r="I46" s="31">
        <v>7.5054999999999996</v>
      </c>
      <c r="J46" s="31"/>
      <c r="K46" s="35" t="s">
        <v>664</v>
      </c>
    </row>
    <row r="47" spans="2:11" x14ac:dyDescent="0.3">
      <c r="B47" s="8" t="s">
        <v>2581</v>
      </c>
      <c r="C47" s="61" t="s">
        <v>1234</v>
      </c>
      <c r="D47" s="55" t="s">
        <v>2582</v>
      </c>
      <c r="E47" s="6" t="s">
        <v>672</v>
      </c>
      <c r="F47" s="19">
        <v>15000</v>
      </c>
      <c r="G47" s="24">
        <v>15135.81</v>
      </c>
      <c r="H47" s="24">
        <v>0.88</v>
      </c>
      <c r="I47" s="31">
        <v>7.2149999999999999</v>
      </c>
      <c r="J47" s="31"/>
      <c r="K47" s="35" t="s">
        <v>664</v>
      </c>
    </row>
    <row r="48" spans="2:11" x14ac:dyDescent="0.3">
      <c r="B48" s="8" t="s">
        <v>683</v>
      </c>
      <c r="C48" s="61" t="s">
        <v>684</v>
      </c>
      <c r="D48" s="55" t="s">
        <v>685</v>
      </c>
      <c r="E48" s="6" t="s">
        <v>686</v>
      </c>
      <c r="F48" s="19">
        <v>15000</v>
      </c>
      <c r="G48" s="24">
        <v>14893.35</v>
      </c>
      <c r="H48" s="24">
        <v>0.87</v>
      </c>
      <c r="I48" s="31">
        <v>7.7850000000000001</v>
      </c>
      <c r="J48" s="31"/>
      <c r="K48" s="35" t="s">
        <v>664</v>
      </c>
    </row>
    <row r="49" spans="2:11" x14ac:dyDescent="0.3">
      <c r="B49" s="8" t="s">
        <v>2583</v>
      </c>
      <c r="C49" s="61" t="s">
        <v>1905</v>
      </c>
      <c r="D49" s="55" t="s">
        <v>2584</v>
      </c>
      <c r="E49" s="6" t="s">
        <v>672</v>
      </c>
      <c r="F49" s="19">
        <v>15000</v>
      </c>
      <c r="G49" s="24">
        <v>14890.44</v>
      </c>
      <c r="H49" s="24">
        <v>0.87</v>
      </c>
      <c r="I49" s="31">
        <v>7.4599000000000002</v>
      </c>
      <c r="J49" s="31"/>
      <c r="K49" s="35" t="s">
        <v>664</v>
      </c>
    </row>
    <row r="50" spans="2:11" x14ac:dyDescent="0.3">
      <c r="B50" s="8" t="s">
        <v>2585</v>
      </c>
      <c r="C50" s="61" t="s">
        <v>2586</v>
      </c>
      <c r="D50" s="55" t="s">
        <v>2587</v>
      </c>
      <c r="E50" s="6" t="s">
        <v>672</v>
      </c>
      <c r="F50" s="19">
        <v>15000</v>
      </c>
      <c r="G50" s="24">
        <v>14723.16</v>
      </c>
      <c r="H50" s="24">
        <v>0.86</v>
      </c>
      <c r="I50" s="31">
        <v>7.8725500000000004</v>
      </c>
      <c r="J50" s="31"/>
      <c r="K50" s="35" t="s">
        <v>664</v>
      </c>
    </row>
    <row r="51" spans="2:11" x14ac:dyDescent="0.3">
      <c r="B51" s="8" t="s">
        <v>2588</v>
      </c>
      <c r="C51" s="61" t="s">
        <v>1893</v>
      </c>
      <c r="D51" s="55" t="s">
        <v>2589</v>
      </c>
      <c r="E51" s="6" t="s">
        <v>672</v>
      </c>
      <c r="F51" s="19">
        <v>12500</v>
      </c>
      <c r="G51" s="24">
        <v>12639.7</v>
      </c>
      <c r="H51" s="24">
        <v>0.73</v>
      </c>
      <c r="I51" s="31">
        <v>7.2648999999999999</v>
      </c>
      <c r="J51" s="31"/>
      <c r="K51" s="35" t="s">
        <v>664</v>
      </c>
    </row>
    <row r="52" spans="2:11" x14ac:dyDescent="0.3">
      <c r="B52" s="8" t="s">
        <v>2590</v>
      </c>
      <c r="C52" s="61" t="s">
        <v>1395</v>
      </c>
      <c r="D52" s="55" t="s">
        <v>2591</v>
      </c>
      <c r="E52" s="6" t="s">
        <v>672</v>
      </c>
      <c r="F52" s="19">
        <v>12500</v>
      </c>
      <c r="G52" s="24">
        <v>12619.71</v>
      </c>
      <c r="H52" s="24">
        <v>0.73</v>
      </c>
      <c r="I52" s="31">
        <v>7.4</v>
      </c>
      <c r="J52" s="31"/>
      <c r="K52" s="35" t="s">
        <v>664</v>
      </c>
    </row>
    <row r="53" spans="2:11" x14ac:dyDescent="0.3">
      <c r="B53" s="8" t="s">
        <v>2489</v>
      </c>
      <c r="C53" s="61" t="s">
        <v>747</v>
      </c>
      <c r="D53" s="55" t="s">
        <v>2490</v>
      </c>
      <c r="E53" s="6" t="s">
        <v>672</v>
      </c>
      <c r="F53" s="19">
        <v>12500</v>
      </c>
      <c r="G53" s="24">
        <v>12434.21</v>
      </c>
      <c r="H53" s="24">
        <v>0.72</v>
      </c>
      <c r="I53" s="31">
        <v>7.6</v>
      </c>
      <c r="J53" s="31"/>
      <c r="K53" s="35" t="s">
        <v>664</v>
      </c>
    </row>
    <row r="54" spans="2:11" x14ac:dyDescent="0.3">
      <c r="B54" s="8" t="s">
        <v>2592</v>
      </c>
      <c r="C54" s="61" t="s">
        <v>1893</v>
      </c>
      <c r="D54" s="55" t="s">
        <v>2593</v>
      </c>
      <c r="E54" s="6" t="s">
        <v>672</v>
      </c>
      <c r="F54" s="19">
        <v>11500</v>
      </c>
      <c r="G54" s="24">
        <v>11496.29</v>
      </c>
      <c r="H54" s="24">
        <v>0.67</v>
      </c>
      <c r="I54" s="31">
        <v>7.2975000000000003</v>
      </c>
      <c r="J54" s="31"/>
      <c r="K54" s="35" t="s">
        <v>664</v>
      </c>
    </row>
    <row r="55" spans="2:11" x14ac:dyDescent="0.3">
      <c r="B55" s="8" t="s">
        <v>746</v>
      </c>
      <c r="C55" s="61" t="s">
        <v>747</v>
      </c>
      <c r="D55" s="55" t="s">
        <v>748</v>
      </c>
      <c r="E55" s="6" t="s">
        <v>672</v>
      </c>
      <c r="F55" s="19">
        <v>10000</v>
      </c>
      <c r="G55" s="24">
        <v>10331.67</v>
      </c>
      <c r="H55" s="24">
        <v>0.6</v>
      </c>
      <c r="I55" s="31">
        <v>7.66</v>
      </c>
      <c r="J55" s="31"/>
      <c r="K55" s="35" t="s">
        <v>664</v>
      </c>
    </row>
    <row r="56" spans="2:11" x14ac:dyDescent="0.3">
      <c r="B56" s="8" t="s">
        <v>2594</v>
      </c>
      <c r="C56" s="61" t="s">
        <v>711</v>
      </c>
      <c r="D56" s="55" t="s">
        <v>2595</v>
      </c>
      <c r="E56" s="6" t="s">
        <v>672</v>
      </c>
      <c r="F56" s="19">
        <v>10000</v>
      </c>
      <c r="G56" s="24">
        <v>10150.18</v>
      </c>
      <c r="H56" s="24">
        <v>0.59</v>
      </c>
      <c r="I56" s="31">
        <v>7.12</v>
      </c>
      <c r="J56" s="31"/>
      <c r="K56" s="35" t="s">
        <v>664</v>
      </c>
    </row>
    <row r="57" spans="2:11" x14ac:dyDescent="0.3">
      <c r="B57" s="8" t="s">
        <v>2596</v>
      </c>
      <c r="C57" s="61" t="s">
        <v>702</v>
      </c>
      <c r="D57" s="55" t="s">
        <v>2597</v>
      </c>
      <c r="E57" s="6" t="s">
        <v>672</v>
      </c>
      <c r="F57" s="19">
        <v>1000</v>
      </c>
      <c r="G57" s="24">
        <v>10128.17</v>
      </c>
      <c r="H57" s="24">
        <v>0.59</v>
      </c>
      <c r="I57" s="31">
        <v>7.1974999999999998</v>
      </c>
      <c r="J57" s="31"/>
      <c r="K57" s="35" t="s">
        <v>664</v>
      </c>
    </row>
    <row r="58" spans="2:11" x14ac:dyDescent="0.3">
      <c r="B58" s="8" t="s">
        <v>2598</v>
      </c>
      <c r="C58" s="61" t="s">
        <v>413</v>
      </c>
      <c r="D58" s="55" t="s">
        <v>2599</v>
      </c>
      <c r="E58" s="6" t="s">
        <v>672</v>
      </c>
      <c r="F58" s="19">
        <v>10000</v>
      </c>
      <c r="G58" s="24">
        <v>10098.74</v>
      </c>
      <c r="H58" s="24">
        <v>0.59</v>
      </c>
      <c r="I58" s="31">
        <v>7.3849999999999998</v>
      </c>
      <c r="J58" s="31"/>
      <c r="K58" s="35" t="s">
        <v>664</v>
      </c>
    </row>
    <row r="59" spans="2:11" x14ac:dyDescent="0.3">
      <c r="B59" s="8" t="s">
        <v>2600</v>
      </c>
      <c r="C59" s="61" t="s">
        <v>720</v>
      </c>
      <c r="D59" s="55" t="s">
        <v>2601</v>
      </c>
      <c r="E59" s="6" t="s">
        <v>672</v>
      </c>
      <c r="F59" s="19">
        <v>10000</v>
      </c>
      <c r="G59" s="24">
        <v>10090.379999999999</v>
      </c>
      <c r="H59" s="24">
        <v>0.59</v>
      </c>
      <c r="I59" s="31">
        <v>6.9394999999999998</v>
      </c>
      <c r="J59" s="31"/>
      <c r="K59" s="35" t="s">
        <v>664</v>
      </c>
    </row>
    <row r="60" spans="2:11" x14ac:dyDescent="0.3">
      <c r="B60" s="8" t="s">
        <v>2602</v>
      </c>
      <c r="C60" s="61" t="s">
        <v>720</v>
      </c>
      <c r="D60" s="55" t="s">
        <v>2603</v>
      </c>
      <c r="E60" s="6" t="s">
        <v>713</v>
      </c>
      <c r="F60" s="19">
        <v>10000</v>
      </c>
      <c r="G60" s="24">
        <v>10075.08</v>
      </c>
      <c r="H60" s="24">
        <v>0.59</v>
      </c>
      <c r="I60" s="31">
        <v>6.97</v>
      </c>
      <c r="J60" s="31"/>
      <c r="K60" s="35" t="s">
        <v>664</v>
      </c>
    </row>
    <row r="61" spans="2:11" x14ac:dyDescent="0.3">
      <c r="B61" s="8" t="s">
        <v>2604</v>
      </c>
      <c r="C61" s="61" t="s">
        <v>1124</v>
      </c>
      <c r="D61" s="55" t="s">
        <v>2605</v>
      </c>
      <c r="E61" s="6" t="s">
        <v>672</v>
      </c>
      <c r="F61" s="19">
        <v>10000</v>
      </c>
      <c r="G61" s="24">
        <v>10044.25</v>
      </c>
      <c r="H61" s="24">
        <v>0.57999999999999996</v>
      </c>
      <c r="I61" s="31">
        <v>7.1658999999999997</v>
      </c>
      <c r="J61" s="31"/>
      <c r="K61" s="35"/>
    </row>
    <row r="62" spans="2:11" x14ac:dyDescent="0.3">
      <c r="B62" s="8" t="s">
        <v>2606</v>
      </c>
      <c r="C62" s="61" t="s">
        <v>529</v>
      </c>
      <c r="D62" s="55" t="s">
        <v>2607</v>
      </c>
      <c r="E62" s="6" t="s">
        <v>672</v>
      </c>
      <c r="F62" s="19">
        <v>10000</v>
      </c>
      <c r="G62" s="24">
        <v>10034.84</v>
      </c>
      <c r="H62" s="24">
        <v>0.57999999999999996</v>
      </c>
      <c r="I62" s="31">
        <v>7.45</v>
      </c>
      <c r="J62" s="31"/>
      <c r="K62" s="35" t="s">
        <v>664</v>
      </c>
    </row>
    <row r="63" spans="2:11" x14ac:dyDescent="0.3">
      <c r="B63" s="8" t="s">
        <v>2608</v>
      </c>
      <c r="C63" s="61" t="s">
        <v>868</v>
      </c>
      <c r="D63" s="55" t="s">
        <v>2609</v>
      </c>
      <c r="E63" s="6" t="s">
        <v>663</v>
      </c>
      <c r="F63" s="19">
        <v>10000</v>
      </c>
      <c r="G63" s="24">
        <v>9980.92</v>
      </c>
      <c r="H63" s="24">
        <v>0.57999999999999996</v>
      </c>
      <c r="I63" s="31">
        <v>8.0498999999999992</v>
      </c>
      <c r="J63" s="31"/>
      <c r="K63" s="35" t="s">
        <v>664</v>
      </c>
    </row>
    <row r="64" spans="2:11" x14ac:dyDescent="0.3">
      <c r="B64" s="8" t="s">
        <v>2610</v>
      </c>
      <c r="C64" s="61" t="s">
        <v>2611</v>
      </c>
      <c r="D64" s="55" t="s">
        <v>2612</v>
      </c>
      <c r="E64" s="6" t="s">
        <v>713</v>
      </c>
      <c r="F64" s="19">
        <v>10000</v>
      </c>
      <c r="G64" s="24">
        <v>9978.2999999999993</v>
      </c>
      <c r="H64" s="24">
        <v>0.57999999999999996</v>
      </c>
      <c r="I64" s="31">
        <v>7.32</v>
      </c>
      <c r="J64" s="31"/>
      <c r="K64" s="35" t="s">
        <v>664</v>
      </c>
    </row>
    <row r="65" spans="2:11" x14ac:dyDescent="0.3">
      <c r="B65" s="8" t="s">
        <v>2613</v>
      </c>
      <c r="C65" s="61" t="s">
        <v>1893</v>
      </c>
      <c r="D65" s="55" t="s">
        <v>2614</v>
      </c>
      <c r="E65" s="6" t="s">
        <v>672</v>
      </c>
      <c r="F65" s="19">
        <v>10000</v>
      </c>
      <c r="G65" s="24">
        <v>9972.48</v>
      </c>
      <c r="H65" s="24">
        <v>0.57999999999999996</v>
      </c>
      <c r="I65" s="31">
        <v>7.5075000000000003</v>
      </c>
      <c r="J65" s="31"/>
      <c r="K65" s="35" t="s">
        <v>664</v>
      </c>
    </row>
    <row r="66" spans="2:11" x14ac:dyDescent="0.3">
      <c r="B66" s="8" t="s">
        <v>2615</v>
      </c>
      <c r="C66" s="61" t="s">
        <v>868</v>
      </c>
      <c r="D66" s="55" t="s">
        <v>2616</v>
      </c>
      <c r="E66" s="6" t="s">
        <v>663</v>
      </c>
      <c r="F66" s="19">
        <v>10000</v>
      </c>
      <c r="G66" s="24">
        <v>9966.0400000000009</v>
      </c>
      <c r="H66" s="24">
        <v>0.57999999999999996</v>
      </c>
      <c r="I66" s="31">
        <v>8.1199999999999992</v>
      </c>
      <c r="J66" s="31"/>
      <c r="K66" s="35" t="s">
        <v>664</v>
      </c>
    </row>
    <row r="67" spans="2:11" x14ac:dyDescent="0.3">
      <c r="B67" s="8" t="s">
        <v>2617</v>
      </c>
      <c r="C67" s="61" t="s">
        <v>456</v>
      </c>
      <c r="D67" s="55" t="s">
        <v>2618</v>
      </c>
      <c r="E67" s="6" t="s">
        <v>682</v>
      </c>
      <c r="F67" s="19">
        <v>10000</v>
      </c>
      <c r="G67" s="24">
        <v>9895.17</v>
      </c>
      <c r="H67" s="24">
        <v>0.56999999999999995</v>
      </c>
      <c r="I67" s="31">
        <v>7.5949</v>
      </c>
      <c r="J67" s="31"/>
      <c r="K67" s="35" t="s">
        <v>664</v>
      </c>
    </row>
    <row r="68" spans="2:11" x14ac:dyDescent="0.3">
      <c r="B68" s="8" t="s">
        <v>867</v>
      </c>
      <c r="C68" s="61" t="s">
        <v>868</v>
      </c>
      <c r="D68" s="55" t="s">
        <v>869</v>
      </c>
      <c r="E68" s="6" t="s">
        <v>663</v>
      </c>
      <c r="F68" s="19">
        <v>6500</v>
      </c>
      <c r="G68" s="24">
        <v>6458.36</v>
      </c>
      <c r="H68" s="24">
        <v>0.38</v>
      </c>
      <c r="I68" s="31">
        <v>8.0498999999999992</v>
      </c>
      <c r="J68" s="31"/>
      <c r="K68" s="35" t="s">
        <v>664</v>
      </c>
    </row>
    <row r="69" spans="2:11" x14ac:dyDescent="0.3">
      <c r="B69" s="8" t="s">
        <v>870</v>
      </c>
      <c r="C69" s="61" t="s">
        <v>868</v>
      </c>
      <c r="D69" s="55" t="s">
        <v>871</v>
      </c>
      <c r="E69" s="6" t="s">
        <v>663</v>
      </c>
      <c r="F69" s="19">
        <v>6500</v>
      </c>
      <c r="G69" s="24">
        <v>6452.43</v>
      </c>
      <c r="H69" s="24">
        <v>0.37</v>
      </c>
      <c r="I69" s="31">
        <v>8.0498999999999992</v>
      </c>
      <c r="J69" s="31"/>
      <c r="K69" s="35" t="s">
        <v>664</v>
      </c>
    </row>
    <row r="70" spans="2:11" x14ac:dyDescent="0.3">
      <c r="B70" s="8" t="s">
        <v>872</v>
      </c>
      <c r="C70" s="61" t="s">
        <v>868</v>
      </c>
      <c r="D70" s="55" t="s">
        <v>873</v>
      </c>
      <c r="E70" s="6" t="s">
        <v>663</v>
      </c>
      <c r="F70" s="19">
        <v>6500</v>
      </c>
      <c r="G70" s="24">
        <v>6443.22</v>
      </c>
      <c r="H70" s="24">
        <v>0.37</v>
      </c>
      <c r="I70" s="31">
        <v>8.0599000000000007</v>
      </c>
      <c r="J70" s="31"/>
      <c r="K70" s="35" t="s">
        <v>664</v>
      </c>
    </row>
    <row r="71" spans="2:11" x14ac:dyDescent="0.3">
      <c r="B71" s="8" t="s">
        <v>874</v>
      </c>
      <c r="C71" s="61" t="s">
        <v>868</v>
      </c>
      <c r="D71" s="55" t="s">
        <v>875</v>
      </c>
      <c r="E71" s="6" t="s">
        <v>663</v>
      </c>
      <c r="F71" s="19">
        <v>6500</v>
      </c>
      <c r="G71" s="24">
        <v>6442.38</v>
      </c>
      <c r="H71" s="24">
        <v>0.37</v>
      </c>
      <c r="I71" s="31">
        <v>8.0517000000000003</v>
      </c>
      <c r="J71" s="31"/>
      <c r="K71" s="35" t="s">
        <v>664</v>
      </c>
    </row>
    <row r="72" spans="2:11" x14ac:dyDescent="0.3">
      <c r="B72" s="8" t="s">
        <v>2619</v>
      </c>
      <c r="C72" s="61" t="s">
        <v>2620</v>
      </c>
      <c r="D72" s="55" t="s">
        <v>2621</v>
      </c>
      <c r="E72" s="6" t="s">
        <v>682</v>
      </c>
      <c r="F72" s="19">
        <v>50</v>
      </c>
      <c r="G72" s="24">
        <v>5069.13</v>
      </c>
      <c r="H72" s="24">
        <v>0.28999999999999998</v>
      </c>
      <c r="I72" s="31">
        <v>7.69</v>
      </c>
      <c r="J72" s="31"/>
      <c r="K72" s="35" t="s">
        <v>664</v>
      </c>
    </row>
    <row r="73" spans="2:11" x14ac:dyDescent="0.3">
      <c r="B73" s="8" t="s">
        <v>2622</v>
      </c>
      <c r="C73" s="61" t="s">
        <v>1448</v>
      </c>
      <c r="D73" s="55" t="s">
        <v>2623</v>
      </c>
      <c r="E73" s="6" t="s">
        <v>672</v>
      </c>
      <c r="F73" s="19">
        <v>5000</v>
      </c>
      <c r="G73" s="24">
        <v>5063.6400000000003</v>
      </c>
      <c r="H73" s="24">
        <v>0.28999999999999998</v>
      </c>
      <c r="I73" s="31">
        <v>7.4349999999999996</v>
      </c>
      <c r="J73" s="31"/>
      <c r="K73" s="35" t="s">
        <v>664</v>
      </c>
    </row>
    <row r="74" spans="2:11" x14ac:dyDescent="0.3">
      <c r="B74" s="8" t="s">
        <v>2624</v>
      </c>
      <c r="C74" s="61" t="s">
        <v>1647</v>
      </c>
      <c r="D74" s="55" t="s">
        <v>2625</v>
      </c>
      <c r="E74" s="6" t="s">
        <v>672</v>
      </c>
      <c r="F74" s="19">
        <v>500</v>
      </c>
      <c r="G74" s="24">
        <v>5038.45</v>
      </c>
      <c r="H74" s="24">
        <v>0.28999999999999998</v>
      </c>
      <c r="I74" s="31">
        <v>7.165</v>
      </c>
      <c r="J74" s="31"/>
      <c r="K74" s="35" t="s">
        <v>664</v>
      </c>
    </row>
    <row r="75" spans="2:11" x14ac:dyDescent="0.3">
      <c r="B75" s="8" t="s">
        <v>2626</v>
      </c>
      <c r="C75" s="61" t="s">
        <v>725</v>
      </c>
      <c r="D75" s="55" t="s">
        <v>2627</v>
      </c>
      <c r="E75" s="6" t="s">
        <v>672</v>
      </c>
      <c r="F75" s="19">
        <v>5000</v>
      </c>
      <c r="G75" s="24">
        <v>5036.46</v>
      </c>
      <c r="H75" s="24">
        <v>0.28999999999999998</v>
      </c>
      <c r="I75" s="31">
        <v>7.05</v>
      </c>
      <c r="J75" s="31"/>
      <c r="K75" s="35" t="s">
        <v>664</v>
      </c>
    </row>
    <row r="76" spans="2:11" x14ac:dyDescent="0.3">
      <c r="B76" s="8" t="s">
        <v>2628</v>
      </c>
      <c r="C76" s="61" t="s">
        <v>1986</v>
      </c>
      <c r="D76" s="55" t="s">
        <v>2629</v>
      </c>
      <c r="E76" s="6" t="s">
        <v>663</v>
      </c>
      <c r="F76" s="19">
        <v>5000</v>
      </c>
      <c r="G76" s="24">
        <v>4997.05</v>
      </c>
      <c r="H76" s="24">
        <v>0.28999999999999998</v>
      </c>
      <c r="I76" s="31">
        <v>8.9509000000000007</v>
      </c>
      <c r="J76" s="31"/>
      <c r="K76" s="35" t="s">
        <v>664</v>
      </c>
    </row>
    <row r="77" spans="2:11" x14ac:dyDescent="0.3">
      <c r="B77" s="8" t="s">
        <v>2212</v>
      </c>
      <c r="C77" s="61" t="s">
        <v>232</v>
      </c>
      <c r="D77" s="55" t="s">
        <v>2213</v>
      </c>
      <c r="E77" s="6" t="s">
        <v>682</v>
      </c>
      <c r="F77" s="19">
        <v>3500</v>
      </c>
      <c r="G77" s="24">
        <v>3522.78</v>
      </c>
      <c r="H77" s="24">
        <v>0.2</v>
      </c>
      <c r="I77" s="31">
        <v>7.5425000000000004</v>
      </c>
      <c r="J77" s="31"/>
      <c r="K77" s="35" t="s">
        <v>664</v>
      </c>
    </row>
    <row r="78" spans="2:11" x14ac:dyDescent="0.3">
      <c r="B78" s="8" t="s">
        <v>2630</v>
      </c>
      <c r="C78" s="61" t="s">
        <v>1647</v>
      </c>
      <c r="D78" s="55" t="s">
        <v>2631</v>
      </c>
      <c r="E78" s="6" t="s">
        <v>672</v>
      </c>
      <c r="F78" s="19">
        <v>250</v>
      </c>
      <c r="G78" s="24">
        <v>2530.2199999999998</v>
      </c>
      <c r="H78" s="24">
        <v>0.15</v>
      </c>
      <c r="I78" s="31">
        <v>7.17</v>
      </c>
      <c r="J78" s="31"/>
      <c r="K78" s="35" t="s">
        <v>664</v>
      </c>
    </row>
    <row r="79" spans="2:11" x14ac:dyDescent="0.3">
      <c r="B79" s="8" t="s">
        <v>2632</v>
      </c>
      <c r="C79" s="61" t="s">
        <v>1361</v>
      </c>
      <c r="D79" s="55" t="s">
        <v>2633</v>
      </c>
      <c r="E79" s="6" t="s">
        <v>672</v>
      </c>
      <c r="F79" s="19">
        <v>250</v>
      </c>
      <c r="G79" s="24">
        <v>2522.7399999999998</v>
      </c>
      <c r="H79" s="24">
        <v>0.15</v>
      </c>
      <c r="I79" s="31">
        <v>7.3449</v>
      </c>
      <c r="J79" s="31"/>
      <c r="K79" s="35"/>
    </row>
    <row r="80" spans="2:11" x14ac:dyDescent="0.3">
      <c r="C80" s="59" t="s">
        <v>182</v>
      </c>
      <c r="D80" s="55"/>
      <c r="E80" s="6"/>
      <c r="F80" s="19"/>
      <c r="G80" s="25">
        <v>967707.96</v>
      </c>
      <c r="H80" s="25">
        <v>56.21</v>
      </c>
      <c r="I80" s="31"/>
      <c r="J80" s="31"/>
      <c r="K80" s="35"/>
    </row>
    <row r="81" spans="2:11" x14ac:dyDescent="0.3">
      <c r="C81" s="58"/>
      <c r="D81" s="55"/>
      <c r="E81" s="6"/>
      <c r="F81" s="19"/>
      <c r="G81" s="24"/>
      <c r="H81" s="24"/>
      <c r="I81" s="31"/>
      <c r="J81" s="31"/>
      <c r="K81" s="35"/>
    </row>
    <row r="82" spans="2:11" x14ac:dyDescent="0.3">
      <c r="C82" s="59" t="s">
        <v>7</v>
      </c>
      <c r="D82" s="55"/>
      <c r="E82" s="6"/>
      <c r="F82" s="19"/>
      <c r="G82" s="24" t="s">
        <v>2</v>
      </c>
      <c r="H82" s="24" t="s">
        <v>2</v>
      </c>
      <c r="I82" s="31"/>
      <c r="J82" s="31"/>
      <c r="K82" s="35"/>
    </row>
    <row r="83" spans="2:11" x14ac:dyDescent="0.3">
      <c r="C83" s="58"/>
      <c r="D83" s="55"/>
      <c r="E83" s="6"/>
      <c r="F83" s="19"/>
      <c r="G83" s="24"/>
      <c r="H83" s="24"/>
      <c r="I83" s="31"/>
      <c r="J83" s="31"/>
      <c r="K83" s="35"/>
    </row>
    <row r="84" spans="2:11" x14ac:dyDescent="0.3">
      <c r="C84" s="60" t="s">
        <v>8</v>
      </c>
      <c r="D84" s="55"/>
      <c r="E84" s="6"/>
      <c r="F84" s="19"/>
      <c r="G84" s="24"/>
      <c r="H84" s="24"/>
      <c r="I84" s="31"/>
      <c r="J84" s="31"/>
      <c r="K84" s="35"/>
    </row>
    <row r="85" spans="2:11" x14ac:dyDescent="0.3">
      <c r="B85" s="8" t="s">
        <v>876</v>
      </c>
      <c r="C85" s="61" t="s">
        <v>5026</v>
      </c>
      <c r="D85" s="55" t="s">
        <v>877</v>
      </c>
      <c r="E85" s="6" t="s">
        <v>804</v>
      </c>
      <c r="F85" s="19">
        <v>600</v>
      </c>
      <c r="G85" s="24">
        <v>60033.24</v>
      </c>
      <c r="H85" s="24">
        <v>3.49</v>
      </c>
      <c r="I85" s="31">
        <v>7.4249999999999998</v>
      </c>
      <c r="J85" s="31"/>
      <c r="K85" s="35" t="s">
        <v>664</v>
      </c>
    </row>
    <row r="86" spans="2:11" x14ac:dyDescent="0.3">
      <c r="B86" s="8" t="s">
        <v>878</v>
      </c>
      <c r="C86" s="61" t="s">
        <v>5027</v>
      </c>
      <c r="D86" s="55" t="s">
        <v>879</v>
      </c>
      <c r="E86" s="6" t="s">
        <v>804</v>
      </c>
      <c r="F86" s="19">
        <v>375</v>
      </c>
      <c r="G86" s="24">
        <v>37517.89</v>
      </c>
      <c r="H86" s="24">
        <v>2.1800000000000002</v>
      </c>
      <c r="I86" s="31">
        <v>7.5750000000000002</v>
      </c>
      <c r="J86" s="31"/>
      <c r="K86" s="35" t="s">
        <v>664</v>
      </c>
    </row>
    <row r="87" spans="2:11" x14ac:dyDescent="0.3">
      <c r="B87" s="8" t="s">
        <v>2002</v>
      </c>
      <c r="C87" s="61" t="s">
        <v>5028</v>
      </c>
      <c r="D87" s="55" t="s">
        <v>2003</v>
      </c>
      <c r="E87" s="6" t="s">
        <v>804</v>
      </c>
      <c r="F87" s="19">
        <v>200</v>
      </c>
      <c r="G87" s="24">
        <v>19933.16</v>
      </c>
      <c r="H87" s="24">
        <v>1.1599999999999999</v>
      </c>
      <c r="I87" s="31">
        <v>7.4</v>
      </c>
      <c r="J87" s="31"/>
      <c r="K87" s="35" t="s">
        <v>664</v>
      </c>
    </row>
    <row r="88" spans="2:11" x14ac:dyDescent="0.3">
      <c r="B88" s="8" t="s">
        <v>2634</v>
      </c>
      <c r="C88" s="61" t="s">
        <v>5025</v>
      </c>
      <c r="D88" s="55" t="s">
        <v>2635</v>
      </c>
      <c r="E88" s="6" t="s">
        <v>2008</v>
      </c>
      <c r="F88" s="19">
        <v>208</v>
      </c>
      <c r="G88" s="24">
        <v>18894.849999999999</v>
      </c>
      <c r="H88" s="24">
        <v>1.1000000000000001</v>
      </c>
      <c r="I88" s="31">
        <v>8.07</v>
      </c>
      <c r="J88" s="31"/>
      <c r="K88" s="35" t="s">
        <v>664</v>
      </c>
    </row>
    <row r="89" spans="2:11" x14ac:dyDescent="0.3">
      <c r="B89" s="8" t="s">
        <v>802</v>
      </c>
      <c r="C89" s="61" t="s">
        <v>5024</v>
      </c>
      <c r="D89" s="55" t="s">
        <v>803</v>
      </c>
      <c r="E89" s="6" t="s">
        <v>804</v>
      </c>
      <c r="F89" s="19">
        <v>200</v>
      </c>
      <c r="G89" s="24">
        <v>14090.22</v>
      </c>
      <c r="H89" s="24">
        <v>0.82</v>
      </c>
      <c r="I89" s="31">
        <v>7.8849999999999998</v>
      </c>
      <c r="J89" s="31"/>
      <c r="K89" s="35" t="s">
        <v>664</v>
      </c>
    </row>
    <row r="90" spans="2:11" x14ac:dyDescent="0.3">
      <c r="C90" s="59" t="s">
        <v>182</v>
      </c>
      <c r="D90" s="55"/>
      <c r="E90" s="6"/>
      <c r="F90" s="19"/>
      <c r="G90" s="25">
        <v>150469.35999999999</v>
      </c>
      <c r="H90" s="25">
        <v>8.75</v>
      </c>
      <c r="I90" s="31"/>
      <c r="J90" s="31"/>
      <c r="K90" s="35"/>
    </row>
    <row r="91" spans="2:11" x14ac:dyDescent="0.3">
      <c r="C91" s="58"/>
      <c r="D91" s="55"/>
      <c r="E91" s="6"/>
      <c r="F91" s="19"/>
      <c r="G91" s="24"/>
      <c r="H91" s="24"/>
      <c r="I91" s="31"/>
      <c r="J91" s="31"/>
      <c r="K91" s="35"/>
    </row>
    <row r="92" spans="2:11" x14ac:dyDescent="0.3">
      <c r="C92" s="60" t="s">
        <v>9</v>
      </c>
      <c r="D92" s="55"/>
      <c r="E92" s="6"/>
      <c r="F92" s="19"/>
      <c r="G92" s="24"/>
      <c r="H92" s="24"/>
      <c r="I92" s="31"/>
      <c r="J92" s="31"/>
      <c r="K92" s="35"/>
    </row>
    <row r="93" spans="2:11" x14ac:dyDescent="0.3">
      <c r="B93" s="8" t="s">
        <v>1579</v>
      </c>
      <c r="C93" s="61" t="s">
        <v>1580</v>
      </c>
      <c r="D93" s="55" t="s">
        <v>1581</v>
      </c>
      <c r="E93" s="6" t="s">
        <v>196</v>
      </c>
      <c r="F93" s="19">
        <v>65000000</v>
      </c>
      <c r="G93" s="24">
        <v>64440.74</v>
      </c>
      <c r="H93" s="24">
        <v>3.74</v>
      </c>
      <c r="I93" s="31">
        <v>6.3322487000000001</v>
      </c>
      <c r="J93" s="31"/>
      <c r="K93" s="35"/>
    </row>
    <row r="94" spans="2:11" x14ac:dyDescent="0.3">
      <c r="B94" s="8" t="s">
        <v>805</v>
      </c>
      <c r="C94" s="61" t="s">
        <v>806</v>
      </c>
      <c r="D94" s="55" t="s">
        <v>807</v>
      </c>
      <c r="E94" s="6" t="s">
        <v>196</v>
      </c>
      <c r="F94" s="19">
        <v>60000000</v>
      </c>
      <c r="G94" s="24">
        <v>59219.519999999997</v>
      </c>
      <c r="H94" s="24">
        <v>3.44</v>
      </c>
      <c r="I94" s="31">
        <v>6.7754694999999998</v>
      </c>
      <c r="J94" s="31"/>
      <c r="K94" s="35"/>
    </row>
    <row r="95" spans="2:11" x14ac:dyDescent="0.3">
      <c r="B95" s="8" t="s">
        <v>2636</v>
      </c>
      <c r="C95" s="61" t="s">
        <v>2637</v>
      </c>
      <c r="D95" s="55" t="s">
        <v>2638</v>
      </c>
      <c r="E95" s="6" t="s">
        <v>196</v>
      </c>
      <c r="F95" s="19">
        <v>50000000</v>
      </c>
      <c r="G95" s="24">
        <v>51651</v>
      </c>
      <c r="H95" s="24">
        <v>3</v>
      </c>
      <c r="I95" s="31">
        <v>6.3447844</v>
      </c>
      <c r="J95" s="31"/>
      <c r="K95" s="35"/>
    </row>
    <row r="96" spans="2:11" x14ac:dyDescent="0.3">
      <c r="B96" s="8" t="s">
        <v>808</v>
      </c>
      <c r="C96" s="61" t="s">
        <v>809</v>
      </c>
      <c r="D96" s="55" t="s">
        <v>810</v>
      </c>
      <c r="E96" s="6" t="s">
        <v>196</v>
      </c>
      <c r="F96" s="19">
        <v>15000000</v>
      </c>
      <c r="G96" s="24">
        <v>14816.54</v>
      </c>
      <c r="H96" s="24">
        <v>0.86</v>
      </c>
      <c r="I96" s="31">
        <v>7.4763238999999997</v>
      </c>
      <c r="J96" s="31"/>
      <c r="K96" s="35"/>
    </row>
    <row r="97" spans="2:11" x14ac:dyDescent="0.3">
      <c r="C97" s="59" t="s">
        <v>182</v>
      </c>
      <c r="D97" s="55"/>
      <c r="E97" s="6"/>
      <c r="F97" s="19"/>
      <c r="G97" s="25">
        <v>190127.8</v>
      </c>
      <c r="H97" s="25">
        <v>11.04</v>
      </c>
      <c r="I97" s="31"/>
      <c r="J97" s="31"/>
      <c r="K97" s="35"/>
    </row>
    <row r="98" spans="2:11" x14ac:dyDescent="0.3">
      <c r="C98" s="58"/>
      <c r="D98" s="55"/>
      <c r="E98" s="6"/>
      <c r="F98" s="19"/>
      <c r="G98" s="24"/>
      <c r="H98" s="24"/>
      <c r="I98" s="31"/>
      <c r="J98" s="31"/>
      <c r="K98" s="35"/>
    </row>
    <row r="99" spans="2:11" x14ac:dyDescent="0.3">
      <c r="C99" s="60" t="s">
        <v>10</v>
      </c>
      <c r="D99" s="55"/>
      <c r="E99" s="6"/>
      <c r="F99" s="19"/>
      <c r="G99" s="24"/>
      <c r="H99" s="24"/>
      <c r="I99" s="31"/>
      <c r="J99" s="31"/>
      <c r="K99" s="35"/>
    </row>
    <row r="100" spans="2:11" x14ac:dyDescent="0.3">
      <c r="B100" s="8" t="s">
        <v>2639</v>
      </c>
      <c r="C100" s="61" t="s">
        <v>2640</v>
      </c>
      <c r="D100" s="55" t="s">
        <v>2641</v>
      </c>
      <c r="E100" s="6" t="s">
        <v>196</v>
      </c>
      <c r="F100" s="19">
        <v>45000000</v>
      </c>
      <c r="G100" s="24">
        <v>47010.29</v>
      </c>
      <c r="H100" s="24">
        <v>2.73</v>
      </c>
      <c r="I100" s="31">
        <v>6.7244720999999998</v>
      </c>
      <c r="J100" s="31"/>
      <c r="K100" s="35"/>
    </row>
    <row r="101" spans="2:11" x14ac:dyDescent="0.3">
      <c r="B101" s="8" t="s">
        <v>2642</v>
      </c>
      <c r="C101" s="61" t="s">
        <v>2643</v>
      </c>
      <c r="D101" s="55" t="s">
        <v>2644</v>
      </c>
      <c r="E101" s="6" t="s">
        <v>196</v>
      </c>
      <c r="F101" s="19">
        <v>22500000</v>
      </c>
      <c r="G101" s="24">
        <v>23292.23</v>
      </c>
      <c r="H101" s="24">
        <v>1.35</v>
      </c>
      <c r="I101" s="31">
        <v>7.1835997000000003</v>
      </c>
      <c r="J101" s="31"/>
      <c r="K101" s="35"/>
    </row>
    <row r="102" spans="2:11" x14ac:dyDescent="0.3">
      <c r="B102" s="8" t="s">
        <v>2645</v>
      </c>
      <c r="C102" s="61" t="s">
        <v>2646</v>
      </c>
      <c r="D102" s="55" t="s">
        <v>2647</v>
      </c>
      <c r="E102" s="6" t="s">
        <v>196</v>
      </c>
      <c r="F102" s="19">
        <v>14274700</v>
      </c>
      <c r="G102" s="24">
        <v>14806.82</v>
      </c>
      <c r="H102" s="24">
        <v>0.86</v>
      </c>
      <c r="I102" s="31">
        <v>6.8456514999999998</v>
      </c>
      <c r="J102" s="31"/>
      <c r="K102" s="35"/>
    </row>
    <row r="103" spans="2:11" x14ac:dyDescent="0.3">
      <c r="B103" s="8" t="s">
        <v>2648</v>
      </c>
      <c r="C103" s="61" t="s">
        <v>2649</v>
      </c>
      <c r="D103" s="55" t="s">
        <v>2650</v>
      </c>
      <c r="E103" s="6" t="s">
        <v>196</v>
      </c>
      <c r="F103" s="19">
        <v>7497000</v>
      </c>
      <c r="G103" s="24">
        <v>7541.1</v>
      </c>
      <c r="H103" s="24">
        <v>0.44</v>
      </c>
      <c r="I103" s="31">
        <v>6.7586665999999997</v>
      </c>
      <c r="J103" s="31"/>
      <c r="K103" s="35"/>
    </row>
    <row r="104" spans="2:11" x14ac:dyDescent="0.3">
      <c r="B104" s="8" t="s">
        <v>2651</v>
      </c>
      <c r="C104" s="61" t="s">
        <v>2652</v>
      </c>
      <c r="D104" s="55" t="s">
        <v>2653</v>
      </c>
      <c r="E104" s="6" t="s">
        <v>196</v>
      </c>
      <c r="F104" s="19">
        <v>5000000</v>
      </c>
      <c r="G104" s="24">
        <v>5026.41</v>
      </c>
      <c r="H104" s="24">
        <v>0.28999999999999998</v>
      </c>
      <c r="I104" s="31">
        <v>6.8353514999999998</v>
      </c>
      <c r="J104" s="31"/>
      <c r="K104" s="35"/>
    </row>
    <row r="105" spans="2:11" x14ac:dyDescent="0.3">
      <c r="B105" s="8" t="s">
        <v>2654</v>
      </c>
      <c r="C105" s="61" t="s">
        <v>2655</v>
      </c>
      <c r="D105" s="55" t="s">
        <v>2656</v>
      </c>
      <c r="E105" s="6" t="s">
        <v>196</v>
      </c>
      <c r="F105" s="19">
        <v>3356700</v>
      </c>
      <c r="G105" s="24">
        <v>3411.6</v>
      </c>
      <c r="H105" s="24">
        <v>0.2</v>
      </c>
      <c r="I105" s="31">
        <v>6.9543762999999998</v>
      </c>
      <c r="J105" s="31"/>
      <c r="K105" s="35"/>
    </row>
    <row r="106" spans="2:11" x14ac:dyDescent="0.3">
      <c r="B106" s="8" t="s">
        <v>2657</v>
      </c>
      <c r="C106" s="61" t="s">
        <v>2658</v>
      </c>
      <c r="D106" s="55" t="s">
        <v>2659</v>
      </c>
      <c r="E106" s="6" t="s">
        <v>196</v>
      </c>
      <c r="F106" s="19">
        <v>1000000</v>
      </c>
      <c r="G106" s="24">
        <v>997.84</v>
      </c>
      <c r="H106" s="24">
        <v>0.06</v>
      </c>
      <c r="I106" s="31">
        <v>6.9172658</v>
      </c>
      <c r="J106" s="31"/>
      <c r="K106" s="35"/>
    </row>
    <row r="107" spans="2:11" x14ac:dyDescent="0.3">
      <c r="B107" s="8" t="s">
        <v>2660</v>
      </c>
      <c r="C107" s="61" t="s">
        <v>2661</v>
      </c>
      <c r="D107" s="55" t="s">
        <v>2662</v>
      </c>
      <c r="E107" s="6" t="s">
        <v>196</v>
      </c>
      <c r="F107" s="19">
        <v>195100</v>
      </c>
      <c r="G107" s="24">
        <v>199.83</v>
      </c>
      <c r="H107" s="24">
        <v>0.01</v>
      </c>
      <c r="I107" s="31">
        <v>7.3775817000000004</v>
      </c>
      <c r="J107" s="31"/>
      <c r="K107" s="35"/>
    </row>
    <row r="108" spans="2:11" x14ac:dyDescent="0.3">
      <c r="B108" s="8" t="s">
        <v>2663</v>
      </c>
      <c r="C108" s="61" t="s">
        <v>2664</v>
      </c>
      <c r="D108" s="55" t="s">
        <v>2665</v>
      </c>
      <c r="E108" s="6" t="s">
        <v>196</v>
      </c>
      <c r="F108" s="19">
        <v>19700</v>
      </c>
      <c r="G108" s="24">
        <v>19.64</v>
      </c>
      <c r="H108" s="24" t="s">
        <v>4956</v>
      </c>
      <c r="I108" s="31">
        <v>7.3529203000000001</v>
      </c>
      <c r="J108" s="31"/>
      <c r="K108" s="35"/>
    </row>
    <row r="109" spans="2:11" x14ac:dyDescent="0.3">
      <c r="C109" s="59" t="s">
        <v>182</v>
      </c>
      <c r="D109" s="55"/>
      <c r="E109" s="6"/>
      <c r="F109" s="19"/>
      <c r="G109" s="25">
        <v>102305.76</v>
      </c>
      <c r="H109" s="25">
        <v>5.94</v>
      </c>
      <c r="I109" s="31"/>
      <c r="J109" s="31"/>
      <c r="K109" s="35"/>
    </row>
    <row r="110" spans="2:11" x14ac:dyDescent="0.3">
      <c r="C110" s="58"/>
      <c r="D110" s="55"/>
      <c r="E110" s="6"/>
      <c r="F110" s="19"/>
      <c r="G110" s="24"/>
      <c r="H110" s="24"/>
      <c r="I110" s="31"/>
      <c r="J110" s="31"/>
      <c r="K110" s="35"/>
    </row>
    <row r="111" spans="2:11" x14ac:dyDescent="0.3">
      <c r="C111" s="59" t="s">
        <v>11</v>
      </c>
      <c r="D111" s="55"/>
      <c r="E111" s="6"/>
      <c r="F111" s="19"/>
      <c r="G111" s="24" t="s">
        <v>2</v>
      </c>
      <c r="H111" s="24" t="s">
        <v>2</v>
      </c>
      <c r="I111" s="31"/>
      <c r="J111" s="31"/>
      <c r="K111" s="35"/>
    </row>
    <row r="112" spans="2:11" x14ac:dyDescent="0.3">
      <c r="C112" s="58"/>
      <c r="D112" s="55"/>
      <c r="E112" s="6"/>
      <c r="F112" s="19"/>
      <c r="G112" s="24"/>
      <c r="H112" s="24"/>
      <c r="I112" s="31"/>
      <c r="J112" s="31"/>
      <c r="K112" s="35"/>
    </row>
    <row r="113" spans="1:11" x14ac:dyDescent="0.3">
      <c r="A113" s="10"/>
      <c r="B113" s="28"/>
      <c r="C113" s="59" t="s">
        <v>13</v>
      </c>
      <c r="D113" s="55"/>
      <c r="E113" s="6"/>
      <c r="F113" s="19"/>
      <c r="G113" s="24"/>
      <c r="H113" s="24"/>
      <c r="I113" s="31"/>
      <c r="J113" s="31"/>
      <c r="K113" s="35"/>
    </row>
    <row r="114" spans="1:11" x14ac:dyDescent="0.3">
      <c r="C114" s="60" t="s">
        <v>14</v>
      </c>
      <c r="D114" s="55"/>
      <c r="E114" s="6"/>
      <c r="F114" s="19"/>
      <c r="G114" s="24"/>
      <c r="H114" s="24"/>
      <c r="I114" s="31"/>
      <c r="J114" s="31"/>
      <c r="K114" s="35"/>
    </row>
    <row r="115" spans="1:11" x14ac:dyDescent="0.3">
      <c r="B115" s="8" t="s">
        <v>2666</v>
      </c>
      <c r="C115" s="61" t="s">
        <v>1124</v>
      </c>
      <c r="D115" s="55" t="s">
        <v>2667</v>
      </c>
      <c r="E115" s="6" t="s">
        <v>823</v>
      </c>
      <c r="F115" s="19">
        <v>6000</v>
      </c>
      <c r="G115" s="24">
        <v>29598.93</v>
      </c>
      <c r="H115" s="24">
        <v>1.72</v>
      </c>
      <c r="I115" s="31">
        <v>7.2732000000000001</v>
      </c>
      <c r="J115" s="31"/>
      <c r="K115" s="35" t="s">
        <v>664</v>
      </c>
    </row>
    <row r="116" spans="1:11" x14ac:dyDescent="0.3">
      <c r="C116" s="59" t="s">
        <v>182</v>
      </c>
      <c r="D116" s="55"/>
      <c r="E116" s="6"/>
      <c r="F116" s="19"/>
      <c r="G116" s="25">
        <v>29598.93</v>
      </c>
      <c r="H116" s="25">
        <v>1.72</v>
      </c>
      <c r="I116" s="31"/>
      <c r="J116" s="31"/>
      <c r="K116" s="35"/>
    </row>
    <row r="117" spans="1:11" x14ac:dyDescent="0.3">
      <c r="C117" s="58"/>
      <c r="D117" s="55"/>
      <c r="E117" s="6"/>
      <c r="F117" s="19"/>
      <c r="G117" s="24"/>
      <c r="H117" s="24"/>
      <c r="I117" s="31"/>
      <c r="J117" s="31"/>
      <c r="K117" s="35"/>
    </row>
    <row r="118" spans="1:11" x14ac:dyDescent="0.3">
      <c r="C118" s="60" t="s">
        <v>15</v>
      </c>
      <c r="D118" s="55"/>
      <c r="E118" s="6"/>
      <c r="F118" s="19"/>
      <c r="G118" s="24"/>
      <c r="H118" s="24"/>
      <c r="I118" s="31"/>
      <c r="J118" s="31"/>
      <c r="K118" s="35"/>
    </row>
    <row r="119" spans="1:11" x14ac:dyDescent="0.3">
      <c r="B119" s="8" t="s">
        <v>1680</v>
      </c>
      <c r="C119" s="61" t="s">
        <v>42</v>
      </c>
      <c r="D119" s="55" t="s">
        <v>1681</v>
      </c>
      <c r="E119" s="6" t="s">
        <v>823</v>
      </c>
      <c r="F119" s="19">
        <v>6000</v>
      </c>
      <c r="G119" s="24">
        <v>28184.46</v>
      </c>
      <c r="H119" s="24">
        <v>1.64</v>
      </c>
      <c r="I119" s="31">
        <v>6.8949999999999996</v>
      </c>
      <c r="J119" s="31"/>
      <c r="K119" s="35" t="s">
        <v>664</v>
      </c>
    </row>
    <row r="120" spans="1:11" x14ac:dyDescent="0.3">
      <c r="B120" s="8" t="s">
        <v>1506</v>
      </c>
      <c r="C120" s="61" t="s">
        <v>1133</v>
      </c>
      <c r="D120" s="55" t="s">
        <v>1507</v>
      </c>
      <c r="E120" s="6" t="s">
        <v>1135</v>
      </c>
      <c r="F120" s="19">
        <v>5000</v>
      </c>
      <c r="G120" s="24">
        <v>24985.13</v>
      </c>
      <c r="H120" s="24">
        <v>1.45</v>
      </c>
      <c r="I120" s="31">
        <v>5.4325999999999999</v>
      </c>
      <c r="J120" s="31"/>
      <c r="K120" s="35"/>
    </row>
    <row r="121" spans="1:11" x14ac:dyDescent="0.3">
      <c r="B121" s="8" t="s">
        <v>1684</v>
      </c>
      <c r="C121" s="61" t="s">
        <v>1124</v>
      </c>
      <c r="D121" s="55" t="s">
        <v>1685</v>
      </c>
      <c r="E121" s="6" t="s">
        <v>823</v>
      </c>
      <c r="F121" s="19">
        <v>5000</v>
      </c>
      <c r="G121" s="24">
        <v>23406.400000000001</v>
      </c>
      <c r="H121" s="24">
        <v>1.36</v>
      </c>
      <c r="I121" s="31">
        <v>7.02</v>
      </c>
      <c r="J121" s="31"/>
      <c r="K121" s="35" t="s">
        <v>664</v>
      </c>
    </row>
    <row r="122" spans="1:11" x14ac:dyDescent="0.3">
      <c r="B122" s="8" t="s">
        <v>1500</v>
      </c>
      <c r="C122" s="61" t="s">
        <v>42</v>
      </c>
      <c r="D122" s="55" t="s">
        <v>1501</v>
      </c>
      <c r="E122" s="6" t="s">
        <v>823</v>
      </c>
      <c r="F122" s="19">
        <v>4000</v>
      </c>
      <c r="G122" s="24">
        <v>19737.52</v>
      </c>
      <c r="H122" s="24">
        <v>1.1499999999999999</v>
      </c>
      <c r="I122" s="31">
        <v>7.2450000000000001</v>
      </c>
      <c r="J122" s="31"/>
      <c r="K122" s="35" t="s">
        <v>664</v>
      </c>
    </row>
    <row r="123" spans="1:11" x14ac:dyDescent="0.3">
      <c r="B123" s="8" t="s">
        <v>2441</v>
      </c>
      <c r="C123" s="61" t="s">
        <v>490</v>
      </c>
      <c r="D123" s="55" t="s">
        <v>2442</v>
      </c>
      <c r="E123" s="6" t="s">
        <v>1210</v>
      </c>
      <c r="F123" s="19">
        <v>4000</v>
      </c>
      <c r="G123" s="24">
        <v>19636.919999999998</v>
      </c>
      <c r="H123" s="24">
        <v>1.1399999999999999</v>
      </c>
      <c r="I123" s="31">
        <v>7.0301</v>
      </c>
      <c r="J123" s="31"/>
      <c r="K123" s="35" t="s">
        <v>664</v>
      </c>
    </row>
    <row r="124" spans="1:11" x14ac:dyDescent="0.3">
      <c r="B124" s="8" t="s">
        <v>1770</v>
      </c>
      <c r="C124" s="61" t="s">
        <v>52</v>
      </c>
      <c r="D124" s="55" t="s">
        <v>1771</v>
      </c>
      <c r="E124" s="6" t="s">
        <v>823</v>
      </c>
      <c r="F124" s="19">
        <v>4000</v>
      </c>
      <c r="G124" s="24">
        <v>19609.86</v>
      </c>
      <c r="H124" s="24">
        <v>1.1399999999999999</v>
      </c>
      <c r="I124" s="31">
        <v>7.0502000000000002</v>
      </c>
      <c r="J124" s="31"/>
      <c r="K124" s="35"/>
    </row>
    <row r="125" spans="1:11" x14ac:dyDescent="0.3">
      <c r="B125" s="8" t="s">
        <v>1715</v>
      </c>
      <c r="C125" s="61" t="s">
        <v>526</v>
      </c>
      <c r="D125" s="55" t="s">
        <v>1716</v>
      </c>
      <c r="E125" s="6" t="s">
        <v>823</v>
      </c>
      <c r="F125" s="19">
        <v>4000</v>
      </c>
      <c r="G125" s="24">
        <v>18773.88</v>
      </c>
      <c r="H125" s="24">
        <v>1.0900000000000001</v>
      </c>
      <c r="I125" s="31">
        <v>6.85</v>
      </c>
      <c r="J125" s="31"/>
      <c r="K125" s="35" t="s">
        <v>664</v>
      </c>
    </row>
    <row r="126" spans="1:11" x14ac:dyDescent="0.3">
      <c r="B126" s="8" t="s">
        <v>1758</v>
      </c>
      <c r="C126" s="61" t="s">
        <v>52</v>
      </c>
      <c r="D126" s="55" t="s">
        <v>1759</v>
      </c>
      <c r="E126" s="6" t="s">
        <v>823</v>
      </c>
      <c r="F126" s="19">
        <v>2000</v>
      </c>
      <c r="G126" s="24">
        <v>9995.56</v>
      </c>
      <c r="H126" s="24">
        <v>0.57999999999999996</v>
      </c>
      <c r="I126" s="31">
        <v>5.4043999999999999</v>
      </c>
      <c r="J126" s="31"/>
      <c r="K126" s="35" t="s">
        <v>664</v>
      </c>
    </row>
    <row r="127" spans="1:11" x14ac:dyDescent="0.3">
      <c r="C127" s="59" t="s">
        <v>182</v>
      </c>
      <c r="D127" s="55"/>
      <c r="E127" s="6"/>
      <c r="F127" s="19"/>
      <c r="G127" s="25">
        <v>164329.73000000001</v>
      </c>
      <c r="H127" s="25">
        <v>9.5500000000000007</v>
      </c>
      <c r="I127" s="31"/>
      <c r="J127" s="31"/>
      <c r="K127" s="35"/>
    </row>
    <row r="128" spans="1:11" x14ac:dyDescent="0.3">
      <c r="C128" s="58"/>
      <c r="D128" s="55"/>
      <c r="E128" s="6"/>
      <c r="F128" s="19"/>
      <c r="G128" s="24"/>
      <c r="H128" s="24"/>
      <c r="I128" s="31"/>
      <c r="J128" s="31"/>
      <c r="K128" s="35"/>
    </row>
    <row r="129" spans="1:11" x14ac:dyDescent="0.3">
      <c r="C129" s="59" t="s">
        <v>16</v>
      </c>
      <c r="D129" s="55"/>
      <c r="E129" s="6"/>
      <c r="F129" s="19"/>
      <c r="G129" s="24" t="s">
        <v>2</v>
      </c>
      <c r="H129" s="24" t="s">
        <v>2</v>
      </c>
      <c r="I129" s="31"/>
      <c r="J129" s="31"/>
      <c r="K129" s="35"/>
    </row>
    <row r="130" spans="1:11" x14ac:dyDescent="0.3">
      <c r="C130" s="58"/>
      <c r="D130" s="55"/>
      <c r="E130" s="6"/>
      <c r="F130" s="19"/>
      <c r="G130" s="24"/>
      <c r="H130" s="24"/>
      <c r="I130" s="31"/>
      <c r="J130" s="31"/>
      <c r="K130" s="35"/>
    </row>
    <row r="131" spans="1:11" x14ac:dyDescent="0.3">
      <c r="C131" s="60" t="s">
        <v>17</v>
      </c>
      <c r="D131" s="55"/>
      <c r="E131" s="6"/>
      <c r="F131" s="19"/>
      <c r="G131" s="24"/>
      <c r="H131" s="24"/>
      <c r="I131" s="31"/>
      <c r="J131" s="31"/>
      <c r="K131" s="35"/>
    </row>
    <row r="132" spans="1:11" x14ac:dyDescent="0.3">
      <c r="B132" s="8" t="s">
        <v>2668</v>
      </c>
      <c r="C132" s="61" t="s">
        <v>2669</v>
      </c>
      <c r="D132" s="55" t="s">
        <v>2670</v>
      </c>
      <c r="E132" s="6" t="s">
        <v>196</v>
      </c>
      <c r="F132" s="19">
        <v>140000</v>
      </c>
      <c r="G132" s="24">
        <v>130.01</v>
      </c>
      <c r="H132" s="24">
        <v>0.01</v>
      </c>
      <c r="I132" s="31">
        <v>5.9155686999999997</v>
      </c>
      <c r="J132" s="31"/>
      <c r="K132" s="35"/>
    </row>
    <row r="133" spans="1:11" x14ac:dyDescent="0.3">
      <c r="C133" s="59" t="s">
        <v>182</v>
      </c>
      <c r="D133" s="55"/>
      <c r="E133" s="6"/>
      <c r="F133" s="19"/>
      <c r="G133" s="25">
        <v>130.01</v>
      </c>
      <c r="H133" s="25">
        <v>0.01</v>
      </c>
      <c r="I133" s="31"/>
      <c r="J133" s="31"/>
      <c r="K133" s="35"/>
    </row>
    <row r="134" spans="1:11" x14ac:dyDescent="0.3">
      <c r="C134" s="58"/>
      <c r="D134" s="55"/>
      <c r="E134" s="6"/>
      <c r="F134" s="19"/>
      <c r="G134" s="24"/>
      <c r="H134" s="24"/>
      <c r="I134" s="31"/>
      <c r="J134" s="31"/>
      <c r="K134" s="35"/>
    </row>
    <row r="135" spans="1:11" x14ac:dyDescent="0.3">
      <c r="C135" s="59" t="s">
        <v>18</v>
      </c>
      <c r="D135" s="55"/>
      <c r="E135" s="6"/>
      <c r="F135" s="19"/>
      <c r="G135" s="24" t="s">
        <v>2</v>
      </c>
      <c r="H135" s="24" t="s">
        <v>2</v>
      </c>
      <c r="I135" s="31"/>
      <c r="J135" s="31"/>
      <c r="K135" s="35"/>
    </row>
    <row r="136" spans="1:11" x14ac:dyDescent="0.3">
      <c r="C136" s="58"/>
      <c r="D136" s="55"/>
      <c r="E136" s="6"/>
      <c r="F136" s="19"/>
      <c r="G136" s="24"/>
      <c r="H136" s="24"/>
      <c r="I136" s="31"/>
      <c r="J136" s="31"/>
      <c r="K136" s="35"/>
    </row>
    <row r="137" spans="1:11" x14ac:dyDescent="0.3">
      <c r="A137" s="10"/>
      <c r="B137" s="28"/>
      <c r="C137" s="59" t="s">
        <v>19</v>
      </c>
      <c r="D137" s="55"/>
      <c r="E137" s="6"/>
      <c r="F137" s="19"/>
      <c r="G137" s="24"/>
      <c r="H137" s="24"/>
      <c r="I137" s="31"/>
      <c r="J137" s="31"/>
      <c r="K137" s="35"/>
    </row>
    <row r="138" spans="1:11" x14ac:dyDescent="0.3">
      <c r="A138" s="28"/>
      <c r="B138" s="28"/>
      <c r="C138" s="59" t="s">
        <v>20</v>
      </c>
      <c r="D138" s="55"/>
      <c r="E138" s="6"/>
      <c r="F138" s="19"/>
      <c r="G138" s="24" t="s">
        <v>2</v>
      </c>
      <c r="H138" s="24" t="s">
        <v>2</v>
      </c>
      <c r="I138" s="31"/>
      <c r="J138" s="31"/>
      <c r="K138" s="35"/>
    </row>
    <row r="139" spans="1:11" x14ac:dyDescent="0.3">
      <c r="A139" s="28"/>
      <c r="B139" s="28"/>
      <c r="C139" s="59"/>
      <c r="D139" s="55"/>
      <c r="E139" s="6"/>
      <c r="F139" s="19"/>
      <c r="G139" s="24"/>
      <c r="H139" s="24"/>
      <c r="I139" s="31"/>
      <c r="J139" s="31"/>
      <c r="K139" s="35"/>
    </row>
    <row r="140" spans="1:11" x14ac:dyDescent="0.3">
      <c r="C140" s="60" t="s">
        <v>21</v>
      </c>
      <c r="D140" s="55"/>
      <c r="E140" s="6"/>
      <c r="F140" s="19"/>
      <c r="G140" s="24"/>
      <c r="H140" s="24"/>
      <c r="I140" s="31"/>
      <c r="J140" s="31"/>
      <c r="K140" s="35"/>
    </row>
    <row r="141" spans="1:11" x14ac:dyDescent="0.3">
      <c r="B141" s="8" t="s">
        <v>886</v>
      </c>
      <c r="C141" s="61" t="s">
        <v>4968</v>
      </c>
      <c r="D141" s="55" t="s">
        <v>887</v>
      </c>
      <c r="E141" s="6" t="s">
        <v>888</v>
      </c>
      <c r="F141" s="19">
        <v>42506.372000000003</v>
      </c>
      <c r="G141" s="24">
        <v>4958.6499999999996</v>
      </c>
      <c r="H141" s="24">
        <v>0.28999999999999998</v>
      </c>
      <c r="I141" s="31">
        <v>5.45</v>
      </c>
      <c r="J141" s="31"/>
      <c r="K141" s="35"/>
    </row>
    <row r="142" spans="1:11" x14ac:dyDescent="0.3">
      <c r="C142" s="59" t="s">
        <v>182</v>
      </c>
      <c r="D142" s="55"/>
      <c r="E142" s="6"/>
      <c r="F142" s="19"/>
      <c r="G142" s="25">
        <v>4958.6499999999996</v>
      </c>
      <c r="H142" s="25">
        <v>0.28999999999999998</v>
      </c>
      <c r="I142" s="31"/>
      <c r="J142" s="31"/>
      <c r="K142" s="35"/>
    </row>
    <row r="143" spans="1:11" x14ac:dyDescent="0.3">
      <c r="C143" s="58"/>
      <c r="D143" s="55"/>
      <c r="E143" s="6"/>
      <c r="F143" s="19"/>
      <c r="G143" s="24"/>
      <c r="H143" s="24"/>
      <c r="I143" s="31"/>
      <c r="J143" s="31"/>
      <c r="K143" s="35"/>
    </row>
    <row r="144" spans="1:11" x14ac:dyDescent="0.3">
      <c r="C144" s="59" t="s">
        <v>22</v>
      </c>
      <c r="D144" s="55"/>
      <c r="E144" s="6"/>
      <c r="F144" s="19"/>
      <c r="G144" s="24" t="s">
        <v>2</v>
      </c>
      <c r="H144" s="24" t="s">
        <v>2</v>
      </c>
      <c r="I144" s="31"/>
      <c r="J144" s="31"/>
      <c r="K144" s="35"/>
    </row>
    <row r="145" spans="1:54" x14ac:dyDescent="0.3">
      <c r="C145" s="58"/>
      <c r="D145" s="55"/>
      <c r="E145" s="6"/>
      <c r="F145" s="19"/>
      <c r="G145" s="24"/>
      <c r="H145" s="24"/>
      <c r="I145" s="31"/>
      <c r="J145" s="31"/>
      <c r="K145" s="35"/>
    </row>
    <row r="146" spans="1:54" x14ac:dyDescent="0.3">
      <c r="C146" s="59" t="s">
        <v>23</v>
      </c>
      <c r="D146" s="55"/>
      <c r="E146" s="6"/>
      <c r="F146" s="19"/>
      <c r="G146" s="24" t="s">
        <v>2</v>
      </c>
      <c r="H146" s="24" t="s">
        <v>2</v>
      </c>
      <c r="I146" s="31"/>
      <c r="J146" s="31"/>
      <c r="K146" s="35"/>
    </row>
    <row r="147" spans="1:54" x14ac:dyDescent="0.3">
      <c r="C147" s="58"/>
      <c r="D147" s="55"/>
      <c r="E147" s="6"/>
      <c r="F147" s="19"/>
      <c r="G147" s="24"/>
      <c r="H147" s="24"/>
      <c r="I147" s="31"/>
      <c r="J147" s="31"/>
      <c r="K147" s="35"/>
    </row>
    <row r="148" spans="1:54" x14ac:dyDescent="0.3">
      <c r="C148" s="60" t="s">
        <v>24</v>
      </c>
      <c r="D148" s="55"/>
      <c r="E148" s="6"/>
      <c r="F148" s="19"/>
      <c r="G148" s="24"/>
      <c r="H148" s="24"/>
      <c r="I148" s="31"/>
      <c r="J148" s="31"/>
      <c r="K148" s="35"/>
    </row>
    <row r="149" spans="1:54" x14ac:dyDescent="0.3">
      <c r="B149" s="8" t="s">
        <v>197</v>
      </c>
      <c r="C149" s="61" t="s">
        <v>198</v>
      </c>
      <c r="D149" s="55"/>
      <c r="E149" s="6"/>
      <c r="F149" s="19"/>
      <c r="G149" s="24">
        <v>131105.67000000001</v>
      </c>
      <c r="H149" s="24">
        <v>7.62</v>
      </c>
      <c r="I149" s="31"/>
      <c r="J149" s="31"/>
      <c r="K149" s="35"/>
    </row>
    <row r="150" spans="1:54" x14ac:dyDescent="0.3">
      <c r="C150" s="59" t="s">
        <v>182</v>
      </c>
      <c r="D150" s="55"/>
      <c r="E150" s="6"/>
      <c r="F150" s="19"/>
      <c r="G150" s="25">
        <v>131105.67000000001</v>
      </c>
      <c r="H150" s="25">
        <v>7.62</v>
      </c>
      <c r="I150" s="31"/>
      <c r="J150" s="31"/>
      <c r="K150" s="35"/>
    </row>
    <row r="151" spans="1:54" x14ac:dyDescent="0.3">
      <c r="C151" s="58"/>
      <c r="D151" s="55"/>
      <c r="E151" s="6"/>
      <c r="F151" s="19"/>
      <c r="G151" s="24"/>
      <c r="H151" s="24"/>
      <c r="I151" s="31"/>
      <c r="J151" s="31"/>
      <c r="K151" s="35"/>
    </row>
    <row r="152" spans="1:54" x14ac:dyDescent="0.3">
      <c r="A152" s="10"/>
      <c r="B152" s="28"/>
      <c r="C152" s="59" t="s">
        <v>25</v>
      </c>
      <c r="D152" s="55"/>
      <c r="E152" s="6"/>
      <c r="F152" s="19"/>
      <c r="G152" s="24"/>
      <c r="H152" s="24"/>
      <c r="I152" s="31"/>
      <c r="J152" s="31"/>
      <c r="K152" s="35"/>
    </row>
    <row r="153" spans="1:54" s="2" customFormat="1" ht="13.8" x14ac:dyDescent="0.3">
      <c r="A153" s="28"/>
      <c r="B153" s="28"/>
      <c r="C153" s="58" t="s">
        <v>4955</v>
      </c>
      <c r="D153" s="55"/>
      <c r="E153" s="6"/>
      <c r="F153" s="19"/>
      <c r="G153" s="24" t="s">
        <v>2</v>
      </c>
      <c r="H153" s="24" t="s">
        <v>2</v>
      </c>
      <c r="I153" s="31"/>
      <c r="J153" s="31"/>
      <c r="K153" s="35"/>
      <c r="L153" s="3"/>
      <c r="AI153" s="3"/>
      <c r="AV153" s="3"/>
      <c r="AX153" s="3"/>
      <c r="BB153" s="3"/>
    </row>
    <row r="154" spans="1:54" x14ac:dyDescent="0.3">
      <c r="B154" s="8"/>
      <c r="C154" s="61" t="s">
        <v>199</v>
      </c>
      <c r="D154" s="55"/>
      <c r="E154" s="6"/>
      <c r="F154" s="19"/>
      <c r="G154" s="24">
        <v>-19419.37</v>
      </c>
      <c r="H154" s="24">
        <v>-1.1299999999999999</v>
      </c>
      <c r="I154" s="31"/>
      <c r="J154" s="31"/>
      <c r="K154" s="35"/>
    </row>
    <row r="155" spans="1:54" x14ac:dyDescent="0.3">
      <c r="C155" s="59" t="s">
        <v>182</v>
      </c>
      <c r="D155" s="55"/>
      <c r="E155" s="6"/>
      <c r="F155" s="19"/>
      <c r="G155" s="25">
        <v>-19419.37</v>
      </c>
      <c r="H155" s="25">
        <v>-1.1299999999999999</v>
      </c>
      <c r="I155" s="31"/>
      <c r="J155" s="31"/>
      <c r="K155" s="35"/>
    </row>
    <row r="156" spans="1:54" x14ac:dyDescent="0.3">
      <c r="C156" s="58"/>
      <c r="D156" s="55"/>
      <c r="E156" s="6"/>
      <c r="F156" s="19"/>
      <c r="G156" s="24"/>
      <c r="H156" s="24"/>
      <c r="I156" s="31"/>
      <c r="J156" s="31"/>
      <c r="K156" s="35"/>
    </row>
    <row r="157" spans="1:54" x14ac:dyDescent="0.3">
      <c r="C157" s="62" t="s">
        <v>200</v>
      </c>
      <c r="D157" s="56"/>
      <c r="E157" s="5"/>
      <c r="F157" s="20"/>
      <c r="G157" s="26">
        <v>1721314.5</v>
      </c>
      <c r="H157" s="26">
        <v>100.00000000000001</v>
      </c>
      <c r="I157" s="32"/>
      <c r="J157" s="32"/>
      <c r="K157" s="36"/>
    </row>
    <row r="160" spans="1:54" x14ac:dyDescent="0.3">
      <c r="C160" s="1" t="s">
        <v>201</v>
      </c>
    </row>
    <row r="161" spans="3:11" x14ac:dyDescent="0.3">
      <c r="C161" s="37" t="s">
        <v>202</v>
      </c>
      <c r="D161" s="37"/>
      <c r="E161" s="37"/>
      <c r="F161" s="37"/>
      <c r="G161" s="37"/>
      <c r="H161" s="37"/>
      <c r="I161" s="37"/>
      <c r="J161" s="37"/>
      <c r="K161" s="37"/>
    </row>
    <row r="162" spans="3:11" x14ac:dyDescent="0.3">
      <c r="C162" s="2" t="s">
        <v>203</v>
      </c>
    </row>
    <row r="163" spans="3:11" x14ac:dyDescent="0.3">
      <c r="C163" s="2" t="s">
        <v>204</v>
      </c>
    </row>
    <row r="164" spans="3:11" ht="30" customHeight="1" x14ac:dyDescent="0.3">
      <c r="C164" s="87" t="s">
        <v>205</v>
      </c>
      <c r="D164" s="88"/>
      <c r="E164" s="88"/>
      <c r="F164" s="88"/>
      <c r="G164" s="88"/>
      <c r="H164" s="88"/>
      <c r="I164" s="88"/>
      <c r="J164" s="88"/>
      <c r="K164" s="88"/>
    </row>
    <row r="165" spans="3:11" x14ac:dyDescent="0.3">
      <c r="C165" s="2" t="s">
        <v>206</v>
      </c>
    </row>
    <row r="166" spans="3:11" x14ac:dyDescent="0.3">
      <c r="C166" s="2" t="s">
        <v>4991</v>
      </c>
    </row>
    <row r="168" spans="3:11" x14ac:dyDescent="0.3">
      <c r="C168" s="1" t="s">
        <v>5109</v>
      </c>
      <c r="E168" s="85" t="s">
        <v>5110</v>
      </c>
    </row>
    <row r="169" spans="3:11" x14ac:dyDescent="0.3">
      <c r="E169" s="2" t="s">
        <v>5138</v>
      </c>
    </row>
  </sheetData>
  <mergeCells count="1">
    <mergeCell ref="C164:K164"/>
  </mergeCells>
  <hyperlinks>
    <hyperlink ref="J2" location="'Index'!A1" display="'Index'!A1" xr:uid="{0E0974A9-AF26-4451-95B8-10D032A832B2}"/>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557D6-EABC-4EB0-A4F3-0B37C162477F}">
  <sheetPr codeName="Sheet132"/>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2671</v>
      </c>
      <c r="J2" s="38" t="s">
        <v>4603</v>
      </c>
    </row>
    <row r="3" spans="1:54" ht="16.2" x14ac:dyDescent="0.35">
      <c r="C3" s="1" t="s">
        <v>28</v>
      </c>
      <c r="D3" s="21" t="s">
        <v>2229</v>
      </c>
      <c r="F3" s="79" t="s">
        <v>5054</v>
      </c>
      <c r="G3" s="13" t="s">
        <v>4511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2672</v>
      </c>
      <c r="D43" s="55"/>
      <c r="E43" s="6"/>
      <c r="F43" s="19"/>
      <c r="G43" s="24"/>
      <c r="H43" s="24"/>
      <c r="I43" s="31"/>
      <c r="J43" s="31"/>
      <c r="K43" s="35"/>
    </row>
    <row r="44" spans="1:11" x14ac:dyDescent="0.3">
      <c r="B44" s="8" t="s">
        <v>2673</v>
      </c>
      <c r="C44" s="61" t="s">
        <v>2672</v>
      </c>
      <c r="D44" s="55" t="s">
        <v>2674</v>
      </c>
      <c r="E44" s="6" t="s">
        <v>2672</v>
      </c>
      <c r="F44" s="19">
        <v>15437</v>
      </c>
      <c r="G44" s="24">
        <v>2451481.4300000002</v>
      </c>
      <c r="H44" s="24">
        <v>98.46</v>
      </c>
      <c r="I44" s="31"/>
      <c r="J44" s="31"/>
      <c r="K44" s="35"/>
    </row>
    <row r="45" spans="1:11" x14ac:dyDescent="0.3">
      <c r="C45" s="59" t="s">
        <v>182</v>
      </c>
      <c r="D45" s="55"/>
      <c r="E45" s="6"/>
      <c r="F45" s="19"/>
      <c r="G45" s="25">
        <v>2451481.4300000002</v>
      </c>
      <c r="H45" s="25">
        <v>98.46</v>
      </c>
      <c r="I45" s="31"/>
      <c r="J45" s="31"/>
      <c r="K45" s="35"/>
    </row>
    <row r="46" spans="1:11" x14ac:dyDescent="0.3">
      <c r="C46" s="58"/>
      <c r="D46" s="55"/>
      <c r="E46" s="6"/>
      <c r="F46" s="19"/>
      <c r="G46" s="24"/>
      <c r="H46" s="24"/>
      <c r="I46" s="31"/>
      <c r="J46" s="31"/>
      <c r="K46" s="35"/>
    </row>
    <row r="47" spans="1:11" x14ac:dyDescent="0.3">
      <c r="C47" s="59" t="s">
        <v>20</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C49" s="59" t="s">
        <v>21</v>
      </c>
      <c r="D49" s="55"/>
      <c r="E49" s="6"/>
      <c r="F49" s="19"/>
      <c r="G49" s="24" t="s">
        <v>2</v>
      </c>
      <c r="H49" s="24" t="s">
        <v>2</v>
      </c>
      <c r="I49" s="31"/>
      <c r="J49" s="31"/>
      <c r="K49" s="35"/>
    </row>
    <row r="50" spans="1:54" x14ac:dyDescent="0.3">
      <c r="C50" s="58"/>
      <c r="D50" s="55"/>
      <c r="E50" s="6"/>
      <c r="F50" s="19"/>
      <c r="G50" s="24"/>
      <c r="H50" s="24"/>
      <c r="I50" s="31"/>
      <c r="J50" s="31"/>
      <c r="K50" s="35"/>
    </row>
    <row r="51" spans="1:54" x14ac:dyDescent="0.3">
      <c r="C51" s="59" t="s">
        <v>22</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59" t="s">
        <v>23</v>
      </c>
      <c r="D53" s="55"/>
      <c r="E53" s="6"/>
      <c r="F53" s="19"/>
      <c r="G53" s="24" t="s">
        <v>2</v>
      </c>
      <c r="H53" s="24" t="s">
        <v>2</v>
      </c>
      <c r="I53" s="31"/>
      <c r="J53" s="31"/>
      <c r="K53" s="35"/>
    </row>
    <row r="54" spans="1:54" x14ac:dyDescent="0.3">
      <c r="C54" s="58"/>
      <c r="D54" s="55"/>
      <c r="E54" s="6"/>
      <c r="F54" s="19"/>
      <c r="G54" s="24"/>
      <c r="H54" s="24"/>
      <c r="I54" s="31"/>
      <c r="J54" s="31"/>
      <c r="K54" s="35"/>
    </row>
    <row r="55" spans="1:54" x14ac:dyDescent="0.3">
      <c r="C55" s="60" t="s">
        <v>24</v>
      </c>
      <c r="D55" s="55"/>
      <c r="E55" s="6"/>
      <c r="F55" s="19"/>
      <c r="G55" s="24"/>
      <c r="H55" s="24"/>
      <c r="I55" s="31"/>
      <c r="J55" s="31"/>
      <c r="K55" s="35"/>
    </row>
    <row r="56" spans="1:54" x14ac:dyDescent="0.3">
      <c r="B56" s="8" t="s">
        <v>197</v>
      </c>
      <c r="C56" s="61" t="s">
        <v>198</v>
      </c>
      <c r="D56" s="55"/>
      <c r="E56" s="6"/>
      <c r="F56" s="19"/>
      <c r="G56" s="24">
        <v>559.44000000000005</v>
      </c>
      <c r="H56" s="24">
        <v>0.02</v>
      </c>
      <c r="I56" s="31"/>
      <c r="J56" s="31"/>
      <c r="K56" s="35"/>
    </row>
    <row r="57" spans="1:54" x14ac:dyDescent="0.3">
      <c r="C57" s="59" t="s">
        <v>182</v>
      </c>
      <c r="D57" s="55"/>
      <c r="E57" s="6"/>
      <c r="F57" s="19"/>
      <c r="G57" s="25">
        <v>559.44000000000005</v>
      </c>
      <c r="H57" s="25">
        <v>0.02</v>
      </c>
      <c r="I57" s="31"/>
      <c r="J57" s="31"/>
      <c r="K57" s="35"/>
    </row>
    <row r="58" spans="1:54" x14ac:dyDescent="0.3">
      <c r="C58" s="58"/>
      <c r="D58" s="55"/>
      <c r="E58" s="6"/>
      <c r="F58" s="19"/>
      <c r="G58" s="24"/>
      <c r="H58" s="24"/>
      <c r="I58" s="31"/>
      <c r="J58" s="31"/>
      <c r="K58" s="35"/>
    </row>
    <row r="59" spans="1:54" x14ac:dyDescent="0.3">
      <c r="A59" s="10"/>
      <c r="B59" s="28"/>
      <c r="C59" s="59" t="s">
        <v>25</v>
      </c>
      <c r="D59" s="55"/>
      <c r="E59" s="6"/>
      <c r="F59" s="19"/>
      <c r="G59" s="24"/>
      <c r="H59" s="24"/>
      <c r="I59" s="31"/>
      <c r="J59" s="31"/>
      <c r="K59" s="35"/>
    </row>
    <row r="60" spans="1:54" s="2" customFormat="1" ht="13.8" x14ac:dyDescent="0.3">
      <c r="A60" s="28"/>
      <c r="B60" s="28"/>
      <c r="C60" s="58" t="s">
        <v>4955</v>
      </c>
      <c r="D60" s="55"/>
      <c r="E60" s="6"/>
      <c r="F60" s="19"/>
      <c r="G60" s="24" t="s">
        <v>2</v>
      </c>
      <c r="H60" s="24" t="s">
        <v>2</v>
      </c>
      <c r="I60" s="31"/>
      <c r="J60" s="31"/>
      <c r="K60" s="35"/>
      <c r="L60" s="3"/>
      <c r="AI60" s="3"/>
      <c r="AV60" s="3"/>
      <c r="AX60" s="3"/>
      <c r="BB60" s="3"/>
    </row>
    <row r="61" spans="1:54" x14ac:dyDescent="0.3">
      <c r="B61" s="8"/>
      <c r="C61" s="61" t="s">
        <v>199</v>
      </c>
      <c r="D61" s="55"/>
      <c r="E61" s="6"/>
      <c r="F61" s="19"/>
      <c r="G61" s="24">
        <v>37757.75</v>
      </c>
      <c r="H61" s="24">
        <v>1.52</v>
      </c>
      <c r="I61" s="31"/>
      <c r="J61" s="31"/>
      <c r="K61" s="35"/>
    </row>
    <row r="62" spans="1:54" x14ac:dyDescent="0.3">
      <c r="C62" s="59" t="s">
        <v>182</v>
      </c>
      <c r="D62" s="55"/>
      <c r="E62" s="6"/>
      <c r="F62" s="19"/>
      <c r="G62" s="25">
        <v>37757.75</v>
      </c>
      <c r="H62" s="25">
        <v>1.52</v>
      </c>
      <c r="I62" s="31"/>
      <c r="J62" s="31"/>
      <c r="K62" s="35"/>
    </row>
    <row r="63" spans="1:54" x14ac:dyDescent="0.3">
      <c r="C63" s="58"/>
      <c r="D63" s="55"/>
      <c r="E63" s="6"/>
      <c r="F63" s="19"/>
      <c r="G63" s="24"/>
      <c r="H63" s="24"/>
      <c r="I63" s="31"/>
      <c r="J63" s="31"/>
      <c r="K63" s="35"/>
    </row>
    <row r="64" spans="1:54" x14ac:dyDescent="0.3">
      <c r="C64" s="62" t="s">
        <v>200</v>
      </c>
      <c r="D64" s="56"/>
      <c r="E64" s="5"/>
      <c r="F64" s="20"/>
      <c r="G64" s="26">
        <v>2489798.62</v>
      </c>
      <c r="H64" s="26">
        <v>99.999999999999986</v>
      </c>
      <c r="I64" s="32"/>
      <c r="J64" s="32"/>
      <c r="K64" s="36"/>
    </row>
    <row r="67" spans="3:11" x14ac:dyDescent="0.3">
      <c r="C67" s="1" t="s">
        <v>201</v>
      </c>
    </row>
    <row r="68" spans="3:11" x14ac:dyDescent="0.3">
      <c r="C68" s="37" t="s">
        <v>202</v>
      </c>
      <c r="D68" s="37"/>
      <c r="E68" s="37"/>
      <c r="F68" s="37"/>
      <c r="G68" s="37"/>
      <c r="H68" s="37"/>
      <c r="I68" s="37"/>
      <c r="J68" s="37"/>
      <c r="K68" s="37"/>
    </row>
    <row r="69" spans="3:11" x14ac:dyDescent="0.3">
      <c r="C69" s="2" t="s">
        <v>203</v>
      </c>
    </row>
    <row r="70" spans="3:11" x14ac:dyDescent="0.3">
      <c r="C70" s="2" t="s">
        <v>204</v>
      </c>
    </row>
    <row r="71" spans="3:11" ht="30" customHeight="1" x14ac:dyDescent="0.3">
      <c r="C71" s="87" t="s">
        <v>205</v>
      </c>
      <c r="D71" s="88"/>
      <c r="E71" s="88"/>
      <c r="F71" s="88"/>
      <c r="G71" s="88"/>
      <c r="H71" s="88"/>
      <c r="I71" s="88"/>
      <c r="J71" s="88"/>
      <c r="K71" s="88"/>
    </row>
    <row r="72" spans="3:11" x14ac:dyDescent="0.3">
      <c r="C72" s="2" t="s">
        <v>206</v>
      </c>
    </row>
    <row r="73" spans="3:11" x14ac:dyDescent="0.3">
      <c r="C73" s="2" t="s">
        <v>4998</v>
      </c>
    </row>
    <row r="75" spans="3:11" x14ac:dyDescent="0.3">
      <c r="C75" s="1" t="s">
        <v>5109</v>
      </c>
      <c r="E75" s="85" t="s">
        <v>5110</v>
      </c>
    </row>
    <row r="76" spans="3:11" x14ac:dyDescent="0.3">
      <c r="E76" s="2" t="s">
        <v>5139</v>
      </c>
    </row>
  </sheetData>
  <mergeCells count="1">
    <mergeCell ref="C71:K71"/>
  </mergeCells>
  <hyperlinks>
    <hyperlink ref="J2" location="'Index'!A1" display="'Index'!A1" xr:uid="{3E147AB5-DCE9-43FD-9970-86FB61473D97}"/>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A28E-D22D-44B1-933A-2B01BD703C11}">
  <sheetPr codeName="Sheet133"/>
  <dimension ref="A1:IV95"/>
  <sheetViews>
    <sheetView showGridLines="0" zoomScale="90" zoomScaleNormal="90" workbookViewId="0">
      <pane ySplit="6" topLeftCell="A7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2675</v>
      </c>
      <c r="J2" s="38" t="s">
        <v>4603</v>
      </c>
    </row>
    <row r="3" spans="1:54" ht="16.2" x14ac:dyDescent="0.35">
      <c r="C3" s="1" t="s">
        <v>28</v>
      </c>
      <c r="D3" s="21" t="s">
        <v>2676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9927500</v>
      </c>
      <c r="G11" s="24">
        <v>119298.77</v>
      </c>
      <c r="H11" s="24">
        <v>18.23</v>
      </c>
      <c r="I11" s="31"/>
      <c r="J11" s="31"/>
      <c r="K11" s="35"/>
    </row>
    <row r="12" spans="1:54" x14ac:dyDescent="0.3">
      <c r="B12" s="8" t="s">
        <v>1144</v>
      </c>
      <c r="C12" s="61" t="s">
        <v>1145</v>
      </c>
      <c r="D12" s="55" t="s">
        <v>1146</v>
      </c>
      <c r="E12" s="6" t="s">
        <v>580</v>
      </c>
      <c r="F12" s="19">
        <v>13725000</v>
      </c>
      <c r="G12" s="24">
        <v>61035.08</v>
      </c>
      <c r="H12" s="24">
        <v>9.33</v>
      </c>
      <c r="I12" s="31"/>
      <c r="J12" s="31"/>
      <c r="K12" s="35"/>
    </row>
    <row r="13" spans="1:54" x14ac:dyDescent="0.3">
      <c r="B13" s="8" t="s">
        <v>642</v>
      </c>
      <c r="C13" s="61" t="s">
        <v>643</v>
      </c>
      <c r="D13" s="55" t="s">
        <v>644</v>
      </c>
      <c r="E13" s="6" t="s">
        <v>234</v>
      </c>
      <c r="F13" s="19">
        <v>19935554</v>
      </c>
      <c r="G13" s="24">
        <v>59537.53</v>
      </c>
      <c r="H13" s="24">
        <v>9.1</v>
      </c>
      <c r="I13" s="31"/>
      <c r="J13" s="31"/>
      <c r="K13" s="35"/>
    </row>
    <row r="14" spans="1:54" x14ac:dyDescent="0.3">
      <c r="B14" s="8" t="s">
        <v>434</v>
      </c>
      <c r="C14" s="61" t="s">
        <v>435</v>
      </c>
      <c r="D14" s="55" t="s">
        <v>436</v>
      </c>
      <c r="E14" s="6" t="s">
        <v>384</v>
      </c>
      <c r="F14" s="19">
        <v>34950000</v>
      </c>
      <c r="G14" s="24">
        <v>59250.74</v>
      </c>
      <c r="H14" s="24">
        <v>9.0500000000000007</v>
      </c>
      <c r="I14" s="31"/>
      <c r="J14" s="31"/>
      <c r="K14" s="35"/>
    </row>
    <row r="15" spans="1:54" x14ac:dyDescent="0.3">
      <c r="B15" s="8" t="s">
        <v>627</v>
      </c>
      <c r="C15" s="61" t="s">
        <v>628</v>
      </c>
      <c r="D15" s="55" t="s">
        <v>629</v>
      </c>
      <c r="E15" s="6" t="s">
        <v>234</v>
      </c>
      <c r="F15" s="19">
        <v>15443244</v>
      </c>
      <c r="G15" s="24">
        <v>58977.75</v>
      </c>
      <c r="H15" s="24">
        <v>9.01</v>
      </c>
      <c r="I15" s="31"/>
      <c r="J15" s="31"/>
      <c r="K15" s="35"/>
    </row>
    <row r="16" spans="1:54" x14ac:dyDescent="0.3">
      <c r="B16" s="8" t="s">
        <v>424</v>
      </c>
      <c r="C16" s="61" t="s">
        <v>425</v>
      </c>
      <c r="D16" s="55" t="s">
        <v>426</v>
      </c>
      <c r="E16" s="6" t="s">
        <v>91</v>
      </c>
      <c r="F16" s="19">
        <v>9700000</v>
      </c>
      <c r="G16" s="24">
        <v>37383.800000000003</v>
      </c>
      <c r="H16" s="24">
        <v>5.71</v>
      </c>
      <c r="I16" s="31"/>
      <c r="J16" s="31"/>
      <c r="K16" s="35"/>
    </row>
    <row r="17" spans="2:11" x14ac:dyDescent="0.3">
      <c r="B17" s="8" t="s">
        <v>489</v>
      </c>
      <c r="C17" s="61" t="s">
        <v>490</v>
      </c>
      <c r="D17" s="55" t="s">
        <v>491</v>
      </c>
      <c r="E17" s="6" t="s">
        <v>44</v>
      </c>
      <c r="F17" s="19">
        <v>11000000</v>
      </c>
      <c r="G17" s="24">
        <v>35414.5</v>
      </c>
      <c r="H17" s="24">
        <v>5.41</v>
      </c>
      <c r="I17" s="31"/>
      <c r="J17" s="31"/>
      <c r="K17" s="35"/>
    </row>
    <row r="18" spans="2:11" x14ac:dyDescent="0.3">
      <c r="B18" s="8" t="s">
        <v>2405</v>
      </c>
      <c r="C18" s="61" t="s">
        <v>1514</v>
      </c>
      <c r="D18" s="55" t="s">
        <v>2406</v>
      </c>
      <c r="E18" s="6" t="s">
        <v>44</v>
      </c>
      <c r="F18" s="19">
        <v>2427235</v>
      </c>
      <c r="G18" s="24">
        <v>24041.759999999998</v>
      </c>
      <c r="H18" s="24">
        <v>3.67</v>
      </c>
      <c r="I18" s="31"/>
      <c r="J18" s="31"/>
      <c r="K18" s="35"/>
    </row>
    <row r="19" spans="2:11" x14ac:dyDescent="0.3">
      <c r="B19" s="8" t="s">
        <v>1079</v>
      </c>
      <c r="C19" s="61" t="s">
        <v>1080</v>
      </c>
      <c r="D19" s="55" t="s">
        <v>1081</v>
      </c>
      <c r="E19" s="6" t="s">
        <v>1082</v>
      </c>
      <c r="F19" s="19">
        <v>27900000</v>
      </c>
      <c r="G19" s="24">
        <v>22805.46</v>
      </c>
      <c r="H19" s="24">
        <v>3.48</v>
      </c>
      <c r="I19" s="31"/>
      <c r="J19" s="31"/>
      <c r="K19" s="35"/>
    </row>
    <row r="20" spans="2:11" x14ac:dyDescent="0.3">
      <c r="B20" s="8" t="s">
        <v>2111</v>
      </c>
      <c r="C20" s="61" t="s">
        <v>2112</v>
      </c>
      <c r="D20" s="55" t="s">
        <v>2113</v>
      </c>
      <c r="E20" s="6" t="s">
        <v>433</v>
      </c>
      <c r="F20" s="19">
        <v>3850000</v>
      </c>
      <c r="G20" s="24">
        <v>18630.150000000001</v>
      </c>
      <c r="H20" s="24">
        <v>2.85</v>
      </c>
      <c r="I20" s="31"/>
      <c r="J20" s="31"/>
      <c r="K20" s="35"/>
    </row>
    <row r="21" spans="2:11" x14ac:dyDescent="0.3">
      <c r="B21" s="8" t="s">
        <v>2267</v>
      </c>
      <c r="C21" s="61" t="s">
        <v>2268</v>
      </c>
      <c r="D21" s="55" t="s">
        <v>2269</v>
      </c>
      <c r="E21" s="6" t="s">
        <v>80</v>
      </c>
      <c r="F21" s="19">
        <v>5000000</v>
      </c>
      <c r="G21" s="24">
        <v>17730</v>
      </c>
      <c r="H21" s="24">
        <v>2.71</v>
      </c>
      <c r="I21" s="31"/>
      <c r="J21" s="31"/>
      <c r="K21" s="35"/>
    </row>
    <row r="22" spans="2:11" x14ac:dyDescent="0.3">
      <c r="B22" s="8" t="s">
        <v>430</v>
      </c>
      <c r="C22" s="61" t="s">
        <v>431</v>
      </c>
      <c r="D22" s="55" t="s">
        <v>432</v>
      </c>
      <c r="E22" s="6" t="s">
        <v>433</v>
      </c>
      <c r="F22" s="19">
        <v>5955000</v>
      </c>
      <c r="G22" s="24">
        <v>16656.14</v>
      </c>
      <c r="H22" s="24">
        <v>2.54</v>
      </c>
      <c r="I22" s="31"/>
      <c r="J22" s="31"/>
      <c r="K22" s="35"/>
    </row>
    <row r="23" spans="2:11" x14ac:dyDescent="0.3">
      <c r="B23" s="8" t="s">
        <v>2677</v>
      </c>
      <c r="C23" s="61" t="s">
        <v>2678</v>
      </c>
      <c r="D23" s="55" t="s">
        <v>2679</v>
      </c>
      <c r="E23" s="6" t="s">
        <v>113</v>
      </c>
      <c r="F23" s="19">
        <v>4150000</v>
      </c>
      <c r="G23" s="24">
        <v>15896.58</v>
      </c>
      <c r="H23" s="24">
        <v>2.4300000000000002</v>
      </c>
      <c r="I23" s="31"/>
      <c r="J23" s="31"/>
      <c r="K23" s="35"/>
    </row>
    <row r="24" spans="2:11" x14ac:dyDescent="0.3">
      <c r="B24" s="8" t="s">
        <v>446</v>
      </c>
      <c r="C24" s="61" t="s">
        <v>447</v>
      </c>
      <c r="D24" s="55" t="s">
        <v>448</v>
      </c>
      <c r="E24" s="6" t="s">
        <v>384</v>
      </c>
      <c r="F24" s="19">
        <v>4100000</v>
      </c>
      <c r="G24" s="24">
        <v>13259.4</v>
      </c>
      <c r="H24" s="24">
        <v>2.0299999999999998</v>
      </c>
      <c r="I24" s="31"/>
      <c r="J24" s="31"/>
      <c r="K24" s="35"/>
    </row>
    <row r="25" spans="2:11" x14ac:dyDescent="0.3">
      <c r="B25" s="8" t="s">
        <v>477</v>
      </c>
      <c r="C25" s="61" t="s">
        <v>478</v>
      </c>
      <c r="D25" s="55" t="s">
        <v>479</v>
      </c>
      <c r="E25" s="6" t="s">
        <v>113</v>
      </c>
      <c r="F25" s="19">
        <v>1310000</v>
      </c>
      <c r="G25" s="24">
        <v>11127.14</v>
      </c>
      <c r="H25" s="24">
        <v>1.7</v>
      </c>
      <c r="I25" s="31"/>
      <c r="J25" s="31"/>
      <c r="K25" s="35"/>
    </row>
    <row r="26" spans="2:11" x14ac:dyDescent="0.3">
      <c r="B26" s="8" t="s">
        <v>330</v>
      </c>
      <c r="C26" s="61" t="s">
        <v>331</v>
      </c>
      <c r="D26" s="55" t="s">
        <v>332</v>
      </c>
      <c r="E26" s="6" t="s">
        <v>101</v>
      </c>
      <c r="F26" s="19">
        <v>4000000</v>
      </c>
      <c r="G26" s="24">
        <v>10598</v>
      </c>
      <c r="H26" s="24">
        <v>1.62</v>
      </c>
      <c r="I26" s="31"/>
      <c r="J26" s="31"/>
      <c r="K26" s="35"/>
    </row>
    <row r="27" spans="2:11" x14ac:dyDescent="0.3">
      <c r="B27" s="8" t="s">
        <v>2680</v>
      </c>
      <c r="C27" s="61" t="s">
        <v>2681</v>
      </c>
      <c r="D27" s="55" t="s">
        <v>2682</v>
      </c>
      <c r="E27" s="6" t="s">
        <v>244</v>
      </c>
      <c r="F27" s="19">
        <v>3565849</v>
      </c>
      <c r="G27" s="24">
        <v>8975.24</v>
      </c>
      <c r="H27" s="24">
        <v>1.37</v>
      </c>
      <c r="I27" s="31"/>
      <c r="J27" s="31"/>
      <c r="K27" s="35"/>
    </row>
    <row r="28" spans="2:11" x14ac:dyDescent="0.3">
      <c r="B28" s="8" t="s">
        <v>2683</v>
      </c>
      <c r="C28" s="61" t="s">
        <v>2684</v>
      </c>
      <c r="D28" s="55" t="s">
        <v>2685</v>
      </c>
      <c r="E28" s="6" t="s">
        <v>384</v>
      </c>
      <c r="F28" s="19">
        <v>5000000</v>
      </c>
      <c r="G28" s="24">
        <v>8543</v>
      </c>
      <c r="H28" s="24">
        <v>1.31</v>
      </c>
      <c r="I28" s="31"/>
      <c r="J28" s="31"/>
      <c r="K28" s="35"/>
    </row>
    <row r="29" spans="2:11" x14ac:dyDescent="0.3">
      <c r="B29" s="8" t="s">
        <v>381</v>
      </c>
      <c r="C29" s="61" t="s">
        <v>382</v>
      </c>
      <c r="D29" s="55" t="s">
        <v>383</v>
      </c>
      <c r="E29" s="6" t="s">
        <v>384</v>
      </c>
      <c r="F29" s="19">
        <v>2650000</v>
      </c>
      <c r="G29" s="24">
        <v>8075.88</v>
      </c>
      <c r="H29" s="24">
        <v>1.23</v>
      </c>
      <c r="I29" s="31"/>
      <c r="J29" s="31"/>
      <c r="K29" s="35"/>
    </row>
    <row r="30" spans="2:11" x14ac:dyDescent="0.3">
      <c r="B30" s="8" t="s">
        <v>1058</v>
      </c>
      <c r="C30" s="61" t="s">
        <v>1059</v>
      </c>
      <c r="D30" s="55" t="s">
        <v>1060</v>
      </c>
      <c r="E30" s="6" t="s">
        <v>91</v>
      </c>
      <c r="F30" s="19">
        <v>4281804</v>
      </c>
      <c r="G30" s="24">
        <v>8027.1</v>
      </c>
      <c r="H30" s="24">
        <v>1.23</v>
      </c>
      <c r="I30" s="31"/>
      <c r="J30" s="31"/>
      <c r="K30" s="35"/>
    </row>
    <row r="31" spans="2:11" x14ac:dyDescent="0.3">
      <c r="B31" s="8" t="s">
        <v>2686</v>
      </c>
      <c r="C31" s="61" t="s">
        <v>2687</v>
      </c>
      <c r="D31" s="55" t="s">
        <v>2688</v>
      </c>
      <c r="E31" s="6" t="s">
        <v>57</v>
      </c>
      <c r="F31" s="19">
        <v>3200000</v>
      </c>
      <c r="G31" s="24">
        <v>7096</v>
      </c>
      <c r="H31" s="24">
        <v>1.08</v>
      </c>
      <c r="I31" s="31"/>
      <c r="J31" s="31"/>
      <c r="K31" s="35"/>
    </row>
    <row r="32" spans="2:11" x14ac:dyDescent="0.3">
      <c r="B32" s="8" t="s">
        <v>2689</v>
      </c>
      <c r="C32" s="61" t="s">
        <v>2690</v>
      </c>
      <c r="D32" s="55" t="s">
        <v>2691</v>
      </c>
      <c r="E32" s="6" t="s">
        <v>384</v>
      </c>
      <c r="F32" s="19">
        <v>1200000</v>
      </c>
      <c r="G32" s="24">
        <v>4888.8</v>
      </c>
      <c r="H32" s="24">
        <v>0.75</v>
      </c>
      <c r="I32" s="31"/>
      <c r="J32" s="31"/>
      <c r="K32" s="35"/>
    </row>
    <row r="33" spans="3:11" x14ac:dyDescent="0.3">
      <c r="C33" s="59" t="s">
        <v>182</v>
      </c>
      <c r="D33" s="55"/>
      <c r="E33" s="6"/>
      <c r="F33" s="19"/>
      <c r="G33" s="25">
        <v>627248.81999999995</v>
      </c>
      <c r="H33" s="25">
        <v>95.84</v>
      </c>
      <c r="I33" s="31"/>
      <c r="J33" s="31"/>
      <c r="K33" s="35"/>
    </row>
    <row r="34" spans="3:11" x14ac:dyDescent="0.3">
      <c r="C34" s="58"/>
      <c r="D34" s="55"/>
      <c r="E34" s="6"/>
      <c r="F34" s="19"/>
      <c r="G34" s="24"/>
      <c r="H34" s="24"/>
      <c r="I34" s="31"/>
      <c r="J34" s="31"/>
      <c r="K34" s="35"/>
    </row>
    <row r="35" spans="3:11" x14ac:dyDescent="0.3">
      <c r="C35" s="59" t="s">
        <v>3</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4</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5</v>
      </c>
      <c r="D39" s="55"/>
      <c r="E39" s="6"/>
      <c r="F39" s="19"/>
      <c r="G39" s="24"/>
      <c r="H39" s="24"/>
      <c r="I39" s="31"/>
      <c r="J39" s="31"/>
      <c r="K39" s="35"/>
    </row>
    <row r="40" spans="3:11" x14ac:dyDescent="0.3">
      <c r="C40" s="58"/>
      <c r="D40" s="55"/>
      <c r="E40" s="6"/>
      <c r="F40" s="19"/>
      <c r="G40" s="24"/>
      <c r="H40" s="24"/>
      <c r="I40" s="31"/>
      <c r="J40" s="31"/>
      <c r="K40" s="35"/>
    </row>
    <row r="41" spans="3:11" x14ac:dyDescent="0.3">
      <c r="C41" s="59" t="s">
        <v>6</v>
      </c>
      <c r="D41" s="55"/>
      <c r="E41" s="6"/>
      <c r="F41" s="19"/>
      <c r="G41" s="24" t="s">
        <v>2</v>
      </c>
      <c r="H41" s="24" t="s">
        <v>2</v>
      </c>
      <c r="I41" s="31"/>
      <c r="J41" s="31"/>
      <c r="K41" s="35"/>
    </row>
    <row r="42" spans="3:11" x14ac:dyDescent="0.3">
      <c r="C42" s="58"/>
      <c r="D42" s="55"/>
      <c r="E42" s="6"/>
      <c r="F42" s="19"/>
      <c r="G42" s="24"/>
      <c r="H42" s="24"/>
      <c r="I42" s="31"/>
      <c r="J42" s="31"/>
      <c r="K42" s="35"/>
    </row>
    <row r="43" spans="3:11" x14ac:dyDescent="0.3">
      <c r="C43" s="59" t="s">
        <v>7</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8</v>
      </c>
      <c r="D45" s="55"/>
      <c r="E45" s="6"/>
      <c r="F45" s="19"/>
      <c r="G45" s="24" t="s">
        <v>2</v>
      </c>
      <c r="H45" s="24" t="s">
        <v>2</v>
      </c>
      <c r="I45" s="31"/>
      <c r="J45" s="31"/>
      <c r="K45" s="35"/>
    </row>
    <row r="46" spans="3:11" x14ac:dyDescent="0.3">
      <c r="C46" s="58"/>
      <c r="D46" s="55"/>
      <c r="E46" s="6"/>
      <c r="F46" s="19"/>
      <c r="G46" s="24"/>
      <c r="H46" s="24"/>
      <c r="I46" s="31"/>
      <c r="J46" s="31"/>
      <c r="K46" s="35"/>
    </row>
    <row r="47" spans="3:11" x14ac:dyDescent="0.3">
      <c r="C47" s="59" t="s">
        <v>9</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10</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11</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13</v>
      </c>
      <c r="D53" s="55"/>
      <c r="E53" s="6"/>
      <c r="F53" s="19"/>
      <c r="G53" s="24"/>
      <c r="H53" s="24"/>
      <c r="I53" s="31"/>
      <c r="J53" s="31"/>
      <c r="K53" s="35"/>
    </row>
    <row r="54" spans="1:11" x14ac:dyDescent="0.3">
      <c r="A54" s="28"/>
      <c r="B54" s="28"/>
      <c r="C54" s="59" t="s">
        <v>14</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15</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C58" s="60" t="s">
        <v>16</v>
      </c>
      <c r="D58" s="55"/>
      <c r="E58" s="6"/>
      <c r="F58" s="19"/>
      <c r="G58" s="24"/>
      <c r="H58" s="24"/>
      <c r="I58" s="31"/>
      <c r="J58" s="31"/>
      <c r="K58" s="35"/>
    </row>
    <row r="59" spans="1:11" x14ac:dyDescent="0.3">
      <c r="B59" s="8" t="s">
        <v>193</v>
      </c>
      <c r="C59" s="61" t="s">
        <v>194</v>
      </c>
      <c r="D59" s="55" t="s">
        <v>195</v>
      </c>
      <c r="E59" s="6" t="s">
        <v>196</v>
      </c>
      <c r="F59" s="19">
        <v>500000</v>
      </c>
      <c r="G59" s="24">
        <v>481.01</v>
      </c>
      <c r="H59" s="24">
        <v>7.0000000000000007E-2</v>
      </c>
      <c r="I59" s="31">
        <v>5.4785000000000004</v>
      </c>
      <c r="J59" s="31"/>
      <c r="K59" s="35"/>
    </row>
    <row r="60" spans="1:11" x14ac:dyDescent="0.3">
      <c r="C60" s="59" t="s">
        <v>182</v>
      </c>
      <c r="D60" s="55"/>
      <c r="E60" s="6"/>
      <c r="F60" s="19"/>
      <c r="G60" s="25">
        <v>481.01</v>
      </c>
      <c r="H60" s="25">
        <v>7.0000000000000007E-2</v>
      </c>
      <c r="I60" s="31"/>
      <c r="J60" s="31"/>
      <c r="K60" s="35"/>
    </row>
    <row r="61" spans="1:11" x14ac:dyDescent="0.3">
      <c r="C61" s="58"/>
      <c r="D61" s="55"/>
      <c r="E61" s="6"/>
      <c r="F61" s="19"/>
      <c r="G61" s="24"/>
      <c r="H61" s="24"/>
      <c r="I61" s="31"/>
      <c r="J61" s="31"/>
      <c r="K61" s="35"/>
    </row>
    <row r="62" spans="1:11" x14ac:dyDescent="0.3">
      <c r="C62" s="59" t="s">
        <v>17</v>
      </c>
      <c r="D62" s="55"/>
      <c r="E62" s="6"/>
      <c r="F62" s="19"/>
      <c r="G62" s="24" t="s">
        <v>2</v>
      </c>
      <c r="H62" s="24" t="s">
        <v>2</v>
      </c>
      <c r="I62" s="31"/>
      <c r="J62" s="31"/>
      <c r="K62" s="35"/>
    </row>
    <row r="63" spans="1:11" x14ac:dyDescent="0.3">
      <c r="C63" s="58"/>
      <c r="D63" s="55"/>
      <c r="E63" s="6"/>
      <c r="F63" s="19"/>
      <c r="G63" s="24"/>
      <c r="H63" s="24"/>
      <c r="I63" s="31"/>
      <c r="J63" s="31"/>
      <c r="K63" s="35"/>
    </row>
    <row r="64" spans="1:11" x14ac:dyDescent="0.3">
      <c r="C64" s="59" t="s">
        <v>18</v>
      </c>
      <c r="D64" s="55"/>
      <c r="E64" s="6"/>
      <c r="F64" s="19"/>
      <c r="G64" s="24" t="s">
        <v>2</v>
      </c>
      <c r="H64" s="24" t="s">
        <v>2</v>
      </c>
      <c r="I64" s="31"/>
      <c r="J64" s="31"/>
      <c r="K64" s="35"/>
    </row>
    <row r="65" spans="1:54" x14ac:dyDescent="0.3">
      <c r="C65" s="58"/>
      <c r="D65" s="55"/>
      <c r="E65" s="6"/>
      <c r="F65" s="19"/>
      <c r="G65" s="24"/>
      <c r="H65" s="24"/>
      <c r="I65" s="31"/>
      <c r="J65" s="31"/>
      <c r="K65" s="35"/>
    </row>
    <row r="66" spans="1:54" x14ac:dyDescent="0.3">
      <c r="A66" s="10"/>
      <c r="B66" s="28"/>
      <c r="C66" s="59" t="s">
        <v>19</v>
      </c>
      <c r="D66" s="55"/>
      <c r="E66" s="6"/>
      <c r="F66" s="19"/>
      <c r="G66" s="24"/>
      <c r="H66" s="24"/>
      <c r="I66" s="31"/>
      <c r="J66" s="31"/>
      <c r="K66" s="35"/>
    </row>
    <row r="67" spans="1:54" x14ac:dyDescent="0.3">
      <c r="A67" s="28"/>
      <c r="B67" s="28"/>
      <c r="C67" s="59" t="s">
        <v>20</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21</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A71" s="28"/>
      <c r="B71" s="28"/>
      <c r="C71" s="59" t="s">
        <v>22</v>
      </c>
      <c r="D71" s="55"/>
      <c r="E71" s="6"/>
      <c r="F71" s="19"/>
      <c r="G71" s="24" t="s">
        <v>2</v>
      </c>
      <c r="H71" s="24" t="s">
        <v>2</v>
      </c>
      <c r="I71" s="31"/>
      <c r="J71" s="31"/>
      <c r="K71" s="35"/>
    </row>
    <row r="72" spans="1:54" x14ac:dyDescent="0.3">
      <c r="A72" s="28"/>
      <c r="B72" s="28"/>
      <c r="C72" s="59"/>
      <c r="D72" s="55"/>
      <c r="E72" s="6"/>
      <c r="F72" s="19"/>
      <c r="G72" s="24"/>
      <c r="H72" s="24"/>
      <c r="I72" s="31"/>
      <c r="J72" s="31"/>
      <c r="K72" s="35"/>
    </row>
    <row r="73" spans="1:54" x14ac:dyDescent="0.3">
      <c r="A73" s="28"/>
      <c r="B73" s="28"/>
      <c r="C73" s="59" t="s">
        <v>23</v>
      </c>
      <c r="D73" s="55"/>
      <c r="E73" s="6"/>
      <c r="F73" s="19"/>
      <c r="G73" s="24" t="s">
        <v>2</v>
      </c>
      <c r="H73" s="24" t="s">
        <v>2</v>
      </c>
      <c r="I73" s="31"/>
      <c r="J73" s="31"/>
      <c r="K73" s="35"/>
    </row>
    <row r="74" spans="1:54" x14ac:dyDescent="0.3">
      <c r="A74" s="28"/>
      <c r="B74" s="28"/>
      <c r="C74" s="59"/>
      <c r="D74" s="55"/>
      <c r="E74" s="6"/>
      <c r="F74" s="19"/>
      <c r="G74" s="24"/>
      <c r="H74" s="24"/>
      <c r="I74" s="31"/>
      <c r="J74" s="31"/>
      <c r="K74" s="35"/>
    </row>
    <row r="75" spans="1:54" x14ac:dyDescent="0.3">
      <c r="C75" s="60" t="s">
        <v>24</v>
      </c>
      <c r="D75" s="55"/>
      <c r="E75" s="6"/>
      <c r="F75" s="19"/>
      <c r="G75" s="24"/>
      <c r="H75" s="24"/>
      <c r="I75" s="31"/>
      <c r="J75" s="31"/>
      <c r="K75" s="35"/>
    </row>
    <row r="76" spans="1:54" x14ac:dyDescent="0.3">
      <c r="B76" s="8" t="s">
        <v>197</v>
      </c>
      <c r="C76" s="61" t="s">
        <v>198</v>
      </c>
      <c r="D76" s="55"/>
      <c r="E76" s="6"/>
      <c r="F76" s="19"/>
      <c r="G76" s="24">
        <v>26745.35</v>
      </c>
      <c r="H76" s="24">
        <v>4.09</v>
      </c>
      <c r="I76" s="31"/>
      <c r="J76" s="31"/>
      <c r="K76" s="35"/>
    </row>
    <row r="77" spans="1:54" x14ac:dyDescent="0.3">
      <c r="C77" s="59" t="s">
        <v>182</v>
      </c>
      <c r="D77" s="55"/>
      <c r="E77" s="6"/>
      <c r="F77" s="19"/>
      <c r="G77" s="25">
        <v>26745.35</v>
      </c>
      <c r="H77" s="25">
        <v>4.09</v>
      </c>
      <c r="I77" s="31"/>
      <c r="J77" s="31"/>
      <c r="K77" s="35"/>
    </row>
    <row r="78" spans="1:54" x14ac:dyDescent="0.3">
      <c r="C78" s="58"/>
      <c r="D78" s="55"/>
      <c r="E78" s="6"/>
      <c r="F78" s="19"/>
      <c r="G78" s="24"/>
      <c r="H78" s="24"/>
      <c r="I78" s="31"/>
      <c r="J78" s="31"/>
      <c r="K78" s="35"/>
    </row>
    <row r="79" spans="1:54" x14ac:dyDescent="0.3">
      <c r="A79" s="10"/>
      <c r="B79" s="28"/>
      <c r="C79" s="59" t="s">
        <v>25</v>
      </c>
      <c r="D79" s="55"/>
      <c r="E79" s="6"/>
      <c r="F79" s="19"/>
      <c r="G79" s="24"/>
      <c r="H79" s="24"/>
      <c r="I79" s="31"/>
      <c r="J79" s="31"/>
      <c r="K79" s="35"/>
    </row>
    <row r="80" spans="1:54" s="2" customFormat="1" ht="13.8" x14ac:dyDescent="0.3">
      <c r="A80" s="28"/>
      <c r="B80" s="28"/>
      <c r="C80" s="58" t="s">
        <v>4955</v>
      </c>
      <c r="D80" s="55"/>
      <c r="E80" s="6"/>
      <c r="F80" s="19"/>
      <c r="G80" s="24" t="s">
        <v>2</v>
      </c>
      <c r="H80" s="24" t="s">
        <v>2</v>
      </c>
      <c r="I80" s="31"/>
      <c r="J80" s="31"/>
      <c r="K80" s="35"/>
      <c r="L80" s="3"/>
      <c r="AI80" s="3"/>
      <c r="AV80" s="3"/>
      <c r="AX80" s="3"/>
      <c r="BB80" s="3"/>
    </row>
    <row r="81" spans="2:11" x14ac:dyDescent="0.3">
      <c r="B81" s="8"/>
      <c r="C81" s="61" t="s">
        <v>199</v>
      </c>
      <c r="D81" s="55"/>
      <c r="E81" s="6"/>
      <c r="F81" s="19"/>
      <c r="G81" s="24">
        <v>32.520000000000003</v>
      </c>
      <c r="H81" s="24" t="s">
        <v>4956</v>
      </c>
      <c r="I81" s="31"/>
      <c r="J81" s="31"/>
      <c r="K81" s="35"/>
    </row>
    <row r="82" spans="2:11" x14ac:dyDescent="0.3">
      <c r="C82" s="59" t="s">
        <v>182</v>
      </c>
      <c r="D82" s="55"/>
      <c r="E82" s="6"/>
      <c r="F82" s="19"/>
      <c r="G82" s="25">
        <v>32.520000000000003</v>
      </c>
      <c r="H82" s="25" t="s">
        <v>4956</v>
      </c>
      <c r="I82" s="31"/>
      <c r="J82" s="31"/>
      <c r="K82" s="35"/>
    </row>
    <row r="83" spans="2:11" x14ac:dyDescent="0.3">
      <c r="C83" s="58"/>
      <c r="D83" s="55"/>
      <c r="E83" s="6"/>
      <c r="F83" s="19"/>
      <c r="G83" s="24"/>
      <c r="H83" s="24"/>
      <c r="I83" s="31"/>
      <c r="J83" s="31"/>
      <c r="K83" s="35"/>
    </row>
    <row r="84" spans="2:11" x14ac:dyDescent="0.3">
      <c r="C84" s="62" t="s">
        <v>200</v>
      </c>
      <c r="D84" s="56"/>
      <c r="E84" s="5"/>
      <c r="F84" s="20"/>
      <c r="G84" s="26">
        <v>654507.69999999995</v>
      </c>
      <c r="H84" s="26">
        <v>100</v>
      </c>
      <c r="I84" s="32"/>
      <c r="J84" s="32"/>
      <c r="K84" s="36"/>
    </row>
    <row r="87" spans="2:11" x14ac:dyDescent="0.3">
      <c r="C87" s="1" t="s">
        <v>201</v>
      </c>
    </row>
    <row r="88" spans="2:11" x14ac:dyDescent="0.3">
      <c r="C88" s="37" t="s">
        <v>202</v>
      </c>
      <c r="D88" s="37"/>
      <c r="E88" s="37"/>
      <c r="F88" s="37"/>
      <c r="G88" s="37"/>
      <c r="H88" s="37"/>
      <c r="I88" s="37"/>
      <c r="J88" s="37"/>
      <c r="K88" s="37"/>
    </row>
    <row r="89" spans="2:11" x14ac:dyDescent="0.3">
      <c r="C89" s="2" t="s">
        <v>203</v>
      </c>
    </row>
    <row r="90" spans="2:11" x14ac:dyDescent="0.3">
      <c r="C90" s="2" t="s">
        <v>204</v>
      </c>
    </row>
    <row r="91" spans="2:11" ht="30" customHeight="1" x14ac:dyDescent="0.3">
      <c r="C91" s="87" t="s">
        <v>205</v>
      </c>
      <c r="D91" s="88"/>
      <c r="E91" s="88"/>
      <c r="F91" s="88"/>
      <c r="G91" s="88"/>
      <c r="H91" s="88"/>
      <c r="I91" s="88"/>
      <c r="J91" s="88"/>
      <c r="K91" s="88"/>
    </row>
    <row r="92" spans="2:11" x14ac:dyDescent="0.3">
      <c r="C92" s="2" t="s">
        <v>206</v>
      </c>
    </row>
    <row r="94" spans="2:11" x14ac:dyDescent="0.3">
      <c r="C94" s="1" t="s">
        <v>5109</v>
      </c>
      <c r="E94" s="85" t="s">
        <v>5110</v>
      </c>
    </row>
    <row r="95" spans="2:11" x14ac:dyDescent="0.3">
      <c r="E95" s="2" t="s">
        <v>5140</v>
      </c>
    </row>
  </sheetData>
  <mergeCells count="1">
    <mergeCell ref="C91:K91"/>
  </mergeCells>
  <hyperlinks>
    <hyperlink ref="J2" location="'Index'!A1" display="'Index'!A1" xr:uid="{F5374BB7-A65E-41FF-AFB8-C6A12EC3F021}"/>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8C338-6BC7-46C9-96C2-2449130FB284}">
  <sheetPr codeName="Sheet134"/>
  <dimension ref="A1:IV73"/>
  <sheetViews>
    <sheetView showGridLines="0" zoomScale="90" zoomScaleNormal="90" workbookViewId="0">
      <pane ySplit="6" topLeftCell="A5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2692</v>
      </c>
      <c r="J2" s="38" t="s">
        <v>4603</v>
      </c>
    </row>
    <row r="3" spans="1:54" ht="16.2" x14ac:dyDescent="0.35">
      <c r="C3" s="1" t="s">
        <v>28</v>
      </c>
      <c r="D3" s="21" t="s">
        <v>2693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20</v>
      </c>
      <c r="D43" s="55"/>
      <c r="E43" s="6"/>
      <c r="F43" s="19"/>
      <c r="G43" s="24"/>
      <c r="H43" s="24"/>
      <c r="I43" s="31"/>
      <c r="J43" s="31"/>
      <c r="K43" s="35"/>
    </row>
    <row r="44" spans="1:11" x14ac:dyDescent="0.3">
      <c r="B44" s="8" t="s">
        <v>2228</v>
      </c>
      <c r="C44" s="61" t="s">
        <v>2229</v>
      </c>
      <c r="D44" s="55" t="s">
        <v>2230</v>
      </c>
      <c r="E44" s="6" t="s">
        <v>5002</v>
      </c>
      <c r="F44" s="19">
        <v>1156186343</v>
      </c>
      <c r="G44" s="24">
        <v>1570101.05</v>
      </c>
      <c r="H44" s="24">
        <v>100</v>
      </c>
      <c r="I44" s="31"/>
      <c r="J44" s="31"/>
      <c r="K44" s="35"/>
    </row>
    <row r="45" spans="1:11" x14ac:dyDescent="0.3">
      <c r="C45" s="59" t="s">
        <v>182</v>
      </c>
      <c r="D45" s="55"/>
      <c r="E45" s="6"/>
      <c r="F45" s="19"/>
      <c r="G45" s="25">
        <v>1570101.05</v>
      </c>
      <c r="H45" s="25">
        <v>100</v>
      </c>
      <c r="I45" s="31"/>
      <c r="J45" s="31"/>
      <c r="K45" s="35"/>
    </row>
    <row r="46" spans="1:11" x14ac:dyDescent="0.3">
      <c r="C46" s="58"/>
      <c r="D46" s="55"/>
      <c r="E46" s="6"/>
      <c r="F46" s="19"/>
      <c r="G46" s="24"/>
      <c r="H46" s="24"/>
      <c r="I46" s="31"/>
      <c r="J46" s="31"/>
      <c r="K46" s="35"/>
    </row>
    <row r="47" spans="1:11" x14ac:dyDescent="0.3">
      <c r="C47" s="59" t="s">
        <v>21</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C49" s="59" t="s">
        <v>22</v>
      </c>
      <c r="D49" s="55"/>
      <c r="E49" s="6"/>
      <c r="F49" s="19"/>
      <c r="G49" s="24" t="s">
        <v>2</v>
      </c>
      <c r="H49" s="24" t="s">
        <v>2</v>
      </c>
      <c r="I49" s="31"/>
      <c r="J49" s="31"/>
      <c r="K49" s="35"/>
    </row>
    <row r="50" spans="1:54" x14ac:dyDescent="0.3">
      <c r="C50" s="58"/>
      <c r="D50" s="55"/>
      <c r="E50" s="6"/>
      <c r="F50" s="19"/>
      <c r="G50" s="24"/>
      <c r="H50" s="24"/>
      <c r="I50" s="31"/>
      <c r="J50" s="31"/>
      <c r="K50" s="35"/>
    </row>
    <row r="51" spans="1:54" x14ac:dyDescent="0.3">
      <c r="C51" s="59" t="s">
        <v>23</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60" t="s">
        <v>24</v>
      </c>
      <c r="D53" s="55"/>
      <c r="E53" s="6"/>
      <c r="F53" s="19"/>
      <c r="G53" s="24"/>
      <c r="H53" s="24"/>
      <c r="I53" s="31"/>
      <c r="J53" s="31"/>
      <c r="K53" s="35"/>
    </row>
    <row r="54" spans="1:54" x14ac:dyDescent="0.3">
      <c r="B54" s="8" t="s">
        <v>197</v>
      </c>
      <c r="C54" s="61" t="s">
        <v>198</v>
      </c>
      <c r="D54" s="55"/>
      <c r="E54" s="6"/>
      <c r="F54" s="19"/>
      <c r="G54" s="24">
        <v>5991.99</v>
      </c>
      <c r="H54" s="24">
        <v>0.38</v>
      </c>
      <c r="I54" s="31"/>
      <c r="J54" s="31"/>
      <c r="K54" s="35"/>
    </row>
    <row r="55" spans="1:54" x14ac:dyDescent="0.3">
      <c r="C55" s="59" t="s">
        <v>182</v>
      </c>
      <c r="D55" s="55"/>
      <c r="E55" s="6"/>
      <c r="F55" s="19"/>
      <c r="G55" s="25">
        <v>5991.99</v>
      </c>
      <c r="H55" s="25">
        <v>0.38</v>
      </c>
      <c r="I55" s="31"/>
      <c r="J55" s="31"/>
      <c r="K55" s="35"/>
    </row>
    <row r="56" spans="1:54" x14ac:dyDescent="0.3">
      <c r="C56" s="58"/>
      <c r="D56" s="55"/>
      <c r="E56" s="6"/>
      <c r="F56" s="19"/>
      <c r="G56" s="24"/>
      <c r="H56" s="24"/>
      <c r="I56" s="31"/>
      <c r="J56" s="31"/>
      <c r="K56" s="35"/>
    </row>
    <row r="57" spans="1:54" x14ac:dyDescent="0.3">
      <c r="A57" s="10"/>
      <c r="B57" s="28"/>
      <c r="C57" s="59" t="s">
        <v>25</v>
      </c>
      <c r="D57" s="55"/>
      <c r="E57" s="6"/>
      <c r="F57" s="19"/>
      <c r="G57" s="24"/>
      <c r="H57" s="24"/>
      <c r="I57" s="31"/>
      <c r="J57" s="31"/>
      <c r="K57" s="35"/>
    </row>
    <row r="58" spans="1:54" s="2" customFormat="1" ht="13.8" x14ac:dyDescent="0.3">
      <c r="A58" s="28"/>
      <c r="B58" s="28"/>
      <c r="C58" s="58" t="s">
        <v>4955</v>
      </c>
      <c r="D58" s="55"/>
      <c r="E58" s="6"/>
      <c r="F58" s="19"/>
      <c r="G58" s="24" t="s">
        <v>2</v>
      </c>
      <c r="H58" s="24" t="s">
        <v>2</v>
      </c>
      <c r="I58" s="31"/>
      <c r="J58" s="31"/>
      <c r="K58" s="35"/>
      <c r="L58" s="3"/>
      <c r="AI58" s="3"/>
      <c r="AV58" s="3"/>
      <c r="AX58" s="3"/>
      <c r="BB58" s="3"/>
    </row>
    <row r="59" spans="1:54" x14ac:dyDescent="0.3">
      <c r="B59" s="8"/>
      <c r="C59" s="61" t="s">
        <v>199</v>
      </c>
      <c r="D59" s="55"/>
      <c r="E59" s="6"/>
      <c r="F59" s="19"/>
      <c r="G59" s="24">
        <v>-6053.67</v>
      </c>
      <c r="H59" s="24">
        <v>-0.38</v>
      </c>
      <c r="I59" s="31"/>
      <c r="J59" s="31"/>
      <c r="K59" s="35"/>
    </row>
    <row r="60" spans="1:54" x14ac:dyDescent="0.3">
      <c r="C60" s="59" t="s">
        <v>182</v>
      </c>
      <c r="D60" s="55"/>
      <c r="E60" s="6"/>
      <c r="F60" s="19"/>
      <c r="G60" s="25">
        <v>-6053.67</v>
      </c>
      <c r="H60" s="25">
        <v>-0.38</v>
      </c>
      <c r="I60" s="31"/>
      <c r="J60" s="31"/>
      <c r="K60" s="35"/>
    </row>
    <row r="61" spans="1:54" x14ac:dyDescent="0.3">
      <c r="C61" s="58"/>
      <c r="D61" s="55"/>
      <c r="E61" s="6"/>
      <c r="F61" s="19"/>
      <c r="G61" s="24"/>
      <c r="H61" s="24"/>
      <c r="I61" s="31"/>
      <c r="J61" s="31"/>
      <c r="K61" s="35"/>
    </row>
    <row r="62" spans="1:54" x14ac:dyDescent="0.3">
      <c r="C62" s="62" t="s">
        <v>200</v>
      </c>
      <c r="D62" s="56"/>
      <c r="E62" s="5"/>
      <c r="F62" s="20"/>
      <c r="G62" s="26">
        <v>1570039.37</v>
      </c>
      <c r="H62" s="26">
        <v>100</v>
      </c>
      <c r="I62" s="32"/>
      <c r="J62" s="32"/>
      <c r="K62" s="36"/>
    </row>
    <row r="65" spans="3:11" x14ac:dyDescent="0.3">
      <c r="C65" s="1" t="s">
        <v>201</v>
      </c>
    </row>
    <row r="66" spans="3:11" x14ac:dyDescent="0.3">
      <c r="C66" s="37" t="s">
        <v>202</v>
      </c>
      <c r="D66" s="37"/>
      <c r="E66" s="37"/>
      <c r="F66" s="37"/>
      <c r="G66" s="37"/>
      <c r="H66" s="37"/>
      <c r="I66" s="37"/>
      <c r="J66" s="37"/>
      <c r="K66" s="37"/>
    </row>
    <row r="67" spans="3:11" x14ac:dyDescent="0.3">
      <c r="C67" s="2" t="s">
        <v>203</v>
      </c>
    </row>
    <row r="68" spans="3:11" x14ac:dyDescent="0.3">
      <c r="C68" s="2" t="s">
        <v>204</v>
      </c>
    </row>
    <row r="69" spans="3:11" ht="30" customHeight="1" x14ac:dyDescent="0.3">
      <c r="C69" s="87" t="s">
        <v>205</v>
      </c>
      <c r="D69" s="88"/>
      <c r="E69" s="88"/>
      <c r="F69" s="88"/>
      <c r="G69" s="88"/>
      <c r="H69" s="88"/>
      <c r="I69" s="88"/>
      <c r="J69" s="88"/>
      <c r="K69" s="88"/>
    </row>
    <row r="70" spans="3:11" x14ac:dyDescent="0.3">
      <c r="C70" s="2" t="s">
        <v>206</v>
      </c>
    </row>
    <row r="72" spans="3:11" x14ac:dyDescent="0.3">
      <c r="C72" s="1" t="s">
        <v>5109</v>
      </c>
      <c r="E72" s="85" t="s">
        <v>5110</v>
      </c>
    </row>
    <row r="73" spans="3:11" x14ac:dyDescent="0.3">
      <c r="E73" s="2" t="s">
        <v>5139</v>
      </c>
    </row>
  </sheetData>
  <mergeCells count="1">
    <mergeCell ref="C69:K69"/>
  </mergeCells>
  <hyperlinks>
    <hyperlink ref="J2" location="'Index'!A1" display="'Index'!A1" xr:uid="{F0DEE3C0-3E57-4025-B337-7C11E057D6C5}"/>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5CEBF-39D7-44E1-A379-0AA348D07E56}">
  <sheetPr codeName="Sheet135"/>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2694</v>
      </c>
      <c r="J2" s="38" t="s">
        <v>4603</v>
      </c>
    </row>
    <row r="3" spans="1:54" ht="16.2" x14ac:dyDescent="0.35">
      <c r="C3" s="1" t="s">
        <v>28</v>
      </c>
      <c r="D3" s="21" t="s">
        <v>2695</v>
      </c>
      <c r="F3" s="79" t="s">
        <v>5054</v>
      </c>
      <c r="G3" s="13" t="s">
        <v>4514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192745984</v>
      </c>
      <c r="G11" s="24">
        <v>1710427.86</v>
      </c>
      <c r="H11" s="24">
        <v>14.07</v>
      </c>
      <c r="I11" s="31"/>
      <c r="J11" s="31"/>
      <c r="K11" s="35"/>
    </row>
    <row r="12" spans="1:54" x14ac:dyDescent="0.3">
      <c r="B12" s="8" t="s">
        <v>45</v>
      </c>
      <c r="C12" s="61" t="s">
        <v>46</v>
      </c>
      <c r="D12" s="55" t="s">
        <v>47</v>
      </c>
      <c r="E12" s="6" t="s">
        <v>44</v>
      </c>
      <c r="F12" s="19">
        <v>90480858</v>
      </c>
      <c r="G12" s="24">
        <v>1247731.03</v>
      </c>
      <c r="H12" s="24">
        <v>10.26</v>
      </c>
      <c r="I12" s="31"/>
      <c r="J12" s="31"/>
      <c r="K12" s="35"/>
    </row>
    <row r="13" spans="1:54" x14ac:dyDescent="0.3">
      <c r="B13" s="8" t="s">
        <v>88</v>
      </c>
      <c r="C13" s="61" t="s">
        <v>89</v>
      </c>
      <c r="D13" s="55" t="s">
        <v>90</v>
      </c>
      <c r="E13" s="6" t="s">
        <v>91</v>
      </c>
      <c r="F13" s="19">
        <v>85671134</v>
      </c>
      <c r="G13" s="24">
        <v>1194512.6200000001</v>
      </c>
      <c r="H13" s="24">
        <v>9.82</v>
      </c>
      <c r="I13" s="31"/>
      <c r="J13" s="31"/>
      <c r="K13" s="35"/>
    </row>
    <row r="14" spans="1:54" x14ac:dyDescent="0.3">
      <c r="B14" s="8" t="s">
        <v>418</v>
      </c>
      <c r="C14" s="61" t="s">
        <v>419</v>
      </c>
      <c r="D14" s="55" t="s">
        <v>420</v>
      </c>
      <c r="E14" s="6" t="s">
        <v>251</v>
      </c>
      <c r="F14" s="19">
        <v>35376818</v>
      </c>
      <c r="G14" s="24">
        <v>664995.74</v>
      </c>
      <c r="H14" s="24">
        <v>5.47</v>
      </c>
      <c r="I14" s="31"/>
      <c r="J14" s="31"/>
      <c r="K14" s="35"/>
    </row>
    <row r="15" spans="1:54" x14ac:dyDescent="0.3">
      <c r="B15" s="8" t="s">
        <v>54</v>
      </c>
      <c r="C15" s="61" t="s">
        <v>55</v>
      </c>
      <c r="D15" s="55" t="s">
        <v>56</v>
      </c>
      <c r="E15" s="6" t="s">
        <v>57</v>
      </c>
      <c r="F15" s="19">
        <v>14804467</v>
      </c>
      <c r="G15" s="24">
        <v>633712.61</v>
      </c>
      <c r="H15" s="24">
        <v>5.21</v>
      </c>
      <c r="I15" s="31"/>
      <c r="J15" s="31"/>
      <c r="K15" s="35"/>
    </row>
    <row r="16" spans="1:54" x14ac:dyDescent="0.3">
      <c r="B16" s="8" t="s">
        <v>48</v>
      </c>
      <c r="C16" s="61" t="s">
        <v>49</v>
      </c>
      <c r="D16" s="55" t="s">
        <v>50</v>
      </c>
      <c r="E16" s="6" t="s">
        <v>44</v>
      </c>
      <c r="F16" s="19">
        <v>52593328</v>
      </c>
      <c r="G16" s="24">
        <v>632171.80000000005</v>
      </c>
      <c r="H16" s="24">
        <v>5.2</v>
      </c>
      <c r="I16" s="31"/>
      <c r="J16" s="31"/>
      <c r="K16" s="35"/>
    </row>
    <row r="17" spans="2:11" x14ac:dyDescent="0.3">
      <c r="B17" s="8" t="s">
        <v>58</v>
      </c>
      <c r="C17" s="61" t="s">
        <v>59</v>
      </c>
      <c r="D17" s="55" t="s">
        <v>60</v>
      </c>
      <c r="E17" s="6" t="s">
        <v>61</v>
      </c>
      <c r="F17" s="19">
        <v>45237030</v>
      </c>
      <c r="G17" s="24">
        <v>588058.77</v>
      </c>
      <c r="H17" s="24">
        <v>4.84</v>
      </c>
      <c r="I17" s="31"/>
      <c r="J17" s="31"/>
      <c r="K17" s="35"/>
    </row>
    <row r="18" spans="2:11" x14ac:dyDescent="0.3">
      <c r="B18" s="8" t="s">
        <v>51</v>
      </c>
      <c r="C18" s="61" t="s">
        <v>52</v>
      </c>
      <c r="D18" s="55" t="s">
        <v>53</v>
      </c>
      <c r="E18" s="6" t="s">
        <v>44</v>
      </c>
      <c r="F18" s="19">
        <v>36151711</v>
      </c>
      <c r="G18" s="24">
        <v>500285.45</v>
      </c>
      <c r="H18" s="24">
        <v>4.1100000000000003</v>
      </c>
      <c r="I18" s="31"/>
      <c r="J18" s="31"/>
      <c r="K18" s="35"/>
    </row>
    <row r="19" spans="2:11" x14ac:dyDescent="0.3">
      <c r="B19" s="8" t="s">
        <v>66</v>
      </c>
      <c r="C19" s="61" t="s">
        <v>67</v>
      </c>
      <c r="D19" s="55" t="s">
        <v>68</v>
      </c>
      <c r="E19" s="6" t="s">
        <v>44</v>
      </c>
      <c r="F19" s="19">
        <v>93162872</v>
      </c>
      <c r="G19" s="24">
        <v>386905.41</v>
      </c>
      <c r="H19" s="24">
        <v>3.18</v>
      </c>
      <c r="I19" s="31"/>
      <c r="J19" s="31"/>
      <c r="K19" s="35"/>
    </row>
    <row r="20" spans="2:11" x14ac:dyDescent="0.3">
      <c r="B20" s="8" t="s">
        <v>406</v>
      </c>
      <c r="C20" s="61" t="s">
        <v>407</v>
      </c>
      <c r="D20" s="55" t="s">
        <v>408</v>
      </c>
      <c r="E20" s="6" t="s">
        <v>65</v>
      </c>
      <c r="F20" s="19">
        <v>11336463</v>
      </c>
      <c r="G20" s="24">
        <v>385428.41</v>
      </c>
      <c r="H20" s="24">
        <v>3.17</v>
      </c>
      <c r="I20" s="31"/>
      <c r="J20" s="31"/>
      <c r="K20" s="35"/>
    </row>
    <row r="21" spans="2:11" x14ac:dyDescent="0.3">
      <c r="B21" s="8" t="s">
        <v>474</v>
      </c>
      <c r="C21" s="61" t="s">
        <v>475</v>
      </c>
      <c r="D21" s="55" t="s">
        <v>476</v>
      </c>
      <c r="E21" s="6" t="s">
        <v>274</v>
      </c>
      <c r="F21" s="19">
        <v>122138954</v>
      </c>
      <c r="G21" s="24">
        <v>383027.76</v>
      </c>
      <c r="H21" s="24">
        <v>3.15</v>
      </c>
      <c r="I21" s="31"/>
      <c r="J21" s="31"/>
      <c r="K21" s="35"/>
    </row>
    <row r="22" spans="2:11" x14ac:dyDescent="0.3">
      <c r="B22" s="8" t="s">
        <v>427</v>
      </c>
      <c r="C22" s="61" t="s">
        <v>428</v>
      </c>
      <c r="D22" s="55" t="s">
        <v>429</v>
      </c>
      <c r="E22" s="6" t="s">
        <v>61</v>
      </c>
      <c r="F22" s="19">
        <v>12826977</v>
      </c>
      <c r="G22" s="24">
        <v>338170.42</v>
      </c>
      <c r="H22" s="24">
        <v>2.78</v>
      </c>
      <c r="I22" s="31"/>
      <c r="J22" s="31"/>
      <c r="K22" s="35"/>
    </row>
    <row r="23" spans="2:11" x14ac:dyDescent="0.3">
      <c r="B23" s="8" t="s">
        <v>69</v>
      </c>
      <c r="C23" s="61" t="s">
        <v>70</v>
      </c>
      <c r="D23" s="55" t="s">
        <v>71</v>
      </c>
      <c r="E23" s="6" t="s">
        <v>72</v>
      </c>
      <c r="F23" s="19">
        <v>33090276</v>
      </c>
      <c r="G23" s="24">
        <v>329744.59999999998</v>
      </c>
      <c r="H23" s="24">
        <v>2.71</v>
      </c>
      <c r="I23" s="31"/>
      <c r="J23" s="31"/>
      <c r="K23" s="35"/>
    </row>
    <row r="24" spans="2:11" x14ac:dyDescent="0.3">
      <c r="B24" s="8" t="s">
        <v>271</v>
      </c>
      <c r="C24" s="61" t="s">
        <v>272</v>
      </c>
      <c r="D24" s="55" t="s">
        <v>273</v>
      </c>
      <c r="E24" s="6" t="s">
        <v>274</v>
      </c>
      <c r="F24" s="19">
        <v>11304746</v>
      </c>
      <c r="G24" s="24">
        <v>264333.21999999997</v>
      </c>
      <c r="H24" s="24">
        <v>2.17</v>
      </c>
      <c r="I24" s="31"/>
      <c r="J24" s="31"/>
      <c r="K24" s="35"/>
    </row>
    <row r="25" spans="2:11" x14ac:dyDescent="0.3">
      <c r="B25" s="8" t="s">
        <v>62</v>
      </c>
      <c r="C25" s="61" t="s">
        <v>63</v>
      </c>
      <c r="D25" s="55" t="s">
        <v>64</v>
      </c>
      <c r="E25" s="6" t="s">
        <v>65</v>
      </c>
      <c r="F25" s="19">
        <v>1671956</v>
      </c>
      <c r="G25" s="24">
        <v>248612.33</v>
      </c>
      <c r="H25" s="24">
        <v>2.04</v>
      </c>
      <c r="I25" s="31"/>
      <c r="J25" s="31"/>
      <c r="K25" s="35"/>
    </row>
    <row r="26" spans="2:11" x14ac:dyDescent="0.3">
      <c r="B26" s="8" t="s">
        <v>486</v>
      </c>
      <c r="C26" s="61" t="s">
        <v>487</v>
      </c>
      <c r="D26" s="55" t="s">
        <v>488</v>
      </c>
      <c r="E26" s="6" t="s">
        <v>120</v>
      </c>
      <c r="F26" s="19">
        <v>13366623</v>
      </c>
      <c r="G26" s="24">
        <v>232325.27</v>
      </c>
      <c r="H26" s="24">
        <v>1.91</v>
      </c>
      <c r="I26" s="31"/>
      <c r="J26" s="31"/>
      <c r="K26" s="35"/>
    </row>
    <row r="27" spans="2:11" x14ac:dyDescent="0.3">
      <c r="B27" s="8" t="s">
        <v>627</v>
      </c>
      <c r="C27" s="61" t="s">
        <v>628</v>
      </c>
      <c r="D27" s="55" t="s">
        <v>629</v>
      </c>
      <c r="E27" s="6" t="s">
        <v>234</v>
      </c>
      <c r="F27" s="19">
        <v>60159684</v>
      </c>
      <c r="G27" s="24">
        <v>229719.75</v>
      </c>
      <c r="H27" s="24">
        <v>1.89</v>
      </c>
      <c r="I27" s="31"/>
      <c r="J27" s="31"/>
      <c r="K27" s="35"/>
    </row>
    <row r="28" spans="2:11" x14ac:dyDescent="0.3">
      <c r="B28" s="8" t="s">
        <v>891</v>
      </c>
      <c r="C28" s="61" t="s">
        <v>892</v>
      </c>
      <c r="D28" s="55" t="s">
        <v>893</v>
      </c>
      <c r="E28" s="6" t="s">
        <v>87</v>
      </c>
      <c r="F28" s="19">
        <v>5170710</v>
      </c>
      <c r="G28" s="24">
        <v>223809.01</v>
      </c>
      <c r="H28" s="24">
        <v>1.84</v>
      </c>
      <c r="I28" s="31"/>
      <c r="J28" s="31"/>
      <c r="K28" s="35"/>
    </row>
    <row r="29" spans="2:11" x14ac:dyDescent="0.3">
      <c r="B29" s="8" t="s">
        <v>278</v>
      </c>
      <c r="C29" s="61" t="s">
        <v>279</v>
      </c>
      <c r="D29" s="55" t="s">
        <v>280</v>
      </c>
      <c r="E29" s="6" t="s">
        <v>207</v>
      </c>
      <c r="F29" s="19">
        <v>104319485</v>
      </c>
      <c r="G29" s="24">
        <v>221522.43</v>
      </c>
      <c r="H29" s="24">
        <v>1.82</v>
      </c>
      <c r="I29" s="31"/>
      <c r="J29" s="31"/>
      <c r="K29" s="35"/>
    </row>
    <row r="30" spans="2:11" x14ac:dyDescent="0.3">
      <c r="B30" s="8" t="s">
        <v>933</v>
      </c>
      <c r="C30" s="61" t="s">
        <v>934</v>
      </c>
      <c r="D30" s="55" t="s">
        <v>935</v>
      </c>
      <c r="E30" s="6" t="s">
        <v>153</v>
      </c>
      <c r="F30" s="19">
        <v>87975649</v>
      </c>
      <c r="G30" s="24">
        <v>216815.99</v>
      </c>
      <c r="H30" s="24">
        <v>1.78</v>
      </c>
      <c r="I30" s="31"/>
      <c r="J30" s="31"/>
      <c r="K30" s="35"/>
    </row>
    <row r="31" spans="2:11" x14ac:dyDescent="0.3">
      <c r="B31" s="8" t="s">
        <v>1144</v>
      </c>
      <c r="C31" s="61" t="s">
        <v>1145</v>
      </c>
      <c r="D31" s="55" t="s">
        <v>1146</v>
      </c>
      <c r="E31" s="6" t="s">
        <v>580</v>
      </c>
      <c r="F31" s="19">
        <v>45351030</v>
      </c>
      <c r="G31" s="24">
        <v>201562.65</v>
      </c>
      <c r="H31" s="24">
        <v>1.66</v>
      </c>
      <c r="I31" s="31"/>
      <c r="J31" s="31"/>
      <c r="K31" s="35"/>
    </row>
    <row r="32" spans="2:11" x14ac:dyDescent="0.3">
      <c r="B32" s="8" t="s">
        <v>73</v>
      </c>
      <c r="C32" s="61" t="s">
        <v>74</v>
      </c>
      <c r="D32" s="55" t="s">
        <v>75</v>
      </c>
      <c r="E32" s="6" t="s">
        <v>76</v>
      </c>
      <c r="F32" s="19">
        <v>1492387</v>
      </c>
      <c r="G32" s="24">
        <v>189238.39999999999</v>
      </c>
      <c r="H32" s="24">
        <v>1.56</v>
      </c>
      <c r="I32" s="31"/>
      <c r="J32" s="31"/>
      <c r="K32" s="35"/>
    </row>
    <row r="33" spans="2:11" x14ac:dyDescent="0.3">
      <c r="B33" s="8" t="s">
        <v>946</v>
      </c>
      <c r="C33" s="61" t="s">
        <v>947</v>
      </c>
      <c r="D33" s="55" t="s">
        <v>948</v>
      </c>
      <c r="E33" s="6" t="s">
        <v>61</v>
      </c>
      <c r="F33" s="19">
        <v>13400136</v>
      </c>
      <c r="G33" s="24">
        <v>186288.69</v>
      </c>
      <c r="H33" s="24">
        <v>1.53</v>
      </c>
      <c r="I33" s="31"/>
      <c r="J33" s="31"/>
      <c r="K33" s="35"/>
    </row>
    <row r="34" spans="2:11" x14ac:dyDescent="0.3">
      <c r="B34" s="8" t="s">
        <v>642</v>
      </c>
      <c r="C34" s="61" t="s">
        <v>643</v>
      </c>
      <c r="D34" s="55" t="s">
        <v>644</v>
      </c>
      <c r="E34" s="6" t="s">
        <v>234</v>
      </c>
      <c r="F34" s="19">
        <v>57702496</v>
      </c>
      <c r="G34" s="24">
        <v>172386.21</v>
      </c>
      <c r="H34" s="24">
        <v>1.42</v>
      </c>
      <c r="I34" s="31"/>
      <c r="J34" s="31"/>
      <c r="K34" s="35"/>
    </row>
    <row r="35" spans="2:11" x14ac:dyDescent="0.3">
      <c r="B35" s="8" t="s">
        <v>507</v>
      </c>
      <c r="C35" s="61" t="s">
        <v>508</v>
      </c>
      <c r="D35" s="55" t="s">
        <v>509</v>
      </c>
      <c r="E35" s="6" t="s">
        <v>72</v>
      </c>
      <c r="F35" s="19">
        <v>7283144</v>
      </c>
      <c r="G35" s="24">
        <v>145131.21</v>
      </c>
      <c r="H35" s="24">
        <v>1.19</v>
      </c>
      <c r="I35" s="31"/>
      <c r="J35" s="31"/>
      <c r="K35" s="35"/>
    </row>
    <row r="36" spans="2:11" x14ac:dyDescent="0.3">
      <c r="B36" s="8" t="s">
        <v>608</v>
      </c>
      <c r="C36" s="61" t="s">
        <v>609</v>
      </c>
      <c r="D36" s="55" t="s">
        <v>610</v>
      </c>
      <c r="E36" s="6" t="s">
        <v>611</v>
      </c>
      <c r="F36" s="19">
        <v>9299303</v>
      </c>
      <c r="G36" s="24">
        <v>141428.45000000001</v>
      </c>
      <c r="H36" s="24">
        <v>1.1599999999999999</v>
      </c>
      <c r="I36" s="31"/>
      <c r="J36" s="31"/>
      <c r="K36" s="35"/>
    </row>
    <row r="37" spans="2:11" x14ac:dyDescent="0.3">
      <c r="B37" s="8" t="s">
        <v>595</v>
      </c>
      <c r="C37" s="61" t="s">
        <v>596</v>
      </c>
      <c r="D37" s="55" t="s">
        <v>597</v>
      </c>
      <c r="E37" s="6" t="s">
        <v>209</v>
      </c>
      <c r="F37" s="19">
        <v>2838953</v>
      </c>
      <c r="G37" s="24">
        <v>136924.12</v>
      </c>
      <c r="H37" s="24">
        <v>1.1299999999999999</v>
      </c>
      <c r="I37" s="31"/>
      <c r="J37" s="31"/>
      <c r="K37" s="35"/>
    </row>
    <row r="38" spans="2:11" x14ac:dyDescent="0.3">
      <c r="B38" s="8" t="s">
        <v>84</v>
      </c>
      <c r="C38" s="61" t="s">
        <v>85</v>
      </c>
      <c r="D38" s="55" t="s">
        <v>86</v>
      </c>
      <c r="E38" s="6" t="s">
        <v>87</v>
      </c>
      <c r="F38" s="19">
        <v>5708133</v>
      </c>
      <c r="G38" s="24">
        <v>135639.51</v>
      </c>
      <c r="H38" s="24">
        <v>1.1200000000000001</v>
      </c>
      <c r="I38" s="31"/>
      <c r="J38" s="31"/>
      <c r="K38" s="35"/>
    </row>
    <row r="39" spans="2:11" x14ac:dyDescent="0.3">
      <c r="B39" s="8" t="s">
        <v>421</v>
      </c>
      <c r="C39" s="61" t="s">
        <v>422</v>
      </c>
      <c r="D39" s="55" t="s">
        <v>423</v>
      </c>
      <c r="E39" s="6" t="s">
        <v>61</v>
      </c>
      <c r="F39" s="19">
        <v>8062268</v>
      </c>
      <c r="G39" s="24">
        <v>109425.13</v>
      </c>
      <c r="H39" s="24">
        <v>0.9</v>
      </c>
      <c r="I39" s="31"/>
      <c r="J39" s="31"/>
      <c r="K39" s="35"/>
    </row>
    <row r="40" spans="2:11" x14ac:dyDescent="0.3">
      <c r="B40" s="8" t="s">
        <v>1156</v>
      </c>
      <c r="C40" s="61" t="s">
        <v>1157</v>
      </c>
      <c r="D40" s="55" t="s">
        <v>1158</v>
      </c>
      <c r="E40" s="6" t="s">
        <v>153</v>
      </c>
      <c r="F40" s="19">
        <v>2790599</v>
      </c>
      <c r="G40" s="24">
        <v>108837.55</v>
      </c>
      <c r="H40" s="24">
        <v>0.9</v>
      </c>
      <c r="I40" s="31"/>
      <c r="J40" s="31"/>
      <c r="K40" s="35"/>
    </row>
    <row r="41" spans="2:11" x14ac:dyDescent="0.3">
      <c r="C41" s="59" t="s">
        <v>182</v>
      </c>
      <c r="D41" s="55"/>
      <c r="E41" s="6"/>
      <c r="F41" s="19"/>
      <c r="G41" s="25">
        <v>12159172.4</v>
      </c>
      <c r="H41" s="25">
        <v>99.99</v>
      </c>
      <c r="I41" s="31"/>
      <c r="J41" s="31"/>
      <c r="K41" s="35"/>
    </row>
    <row r="42" spans="2:11" x14ac:dyDescent="0.3">
      <c r="C42" s="58"/>
      <c r="D42" s="55"/>
      <c r="E42" s="6"/>
      <c r="F42" s="19"/>
      <c r="G42" s="24"/>
      <c r="H42" s="24"/>
      <c r="I42" s="31"/>
      <c r="J42" s="31"/>
      <c r="K42" s="35"/>
    </row>
    <row r="43" spans="2:11" x14ac:dyDescent="0.3">
      <c r="C43" s="59" t="s">
        <v>3</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3:11" x14ac:dyDescent="0.3">
      <c r="C49" s="59" t="s">
        <v>6</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7</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8</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9</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10</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11</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13</v>
      </c>
      <c r="D61" s="55"/>
      <c r="E61" s="6"/>
      <c r="F61" s="19"/>
      <c r="G61" s="24"/>
      <c r="H61" s="24"/>
      <c r="I61" s="31"/>
      <c r="J61" s="31"/>
      <c r="K61" s="35"/>
    </row>
    <row r="62" spans="3:11" x14ac:dyDescent="0.3">
      <c r="C62" s="58"/>
      <c r="D62" s="55"/>
      <c r="E62" s="6"/>
      <c r="F62" s="19"/>
      <c r="G62" s="24"/>
      <c r="H62" s="24"/>
      <c r="I62" s="31"/>
      <c r="J62" s="31"/>
      <c r="K62" s="35"/>
    </row>
    <row r="63" spans="3:11" x14ac:dyDescent="0.3">
      <c r="C63" s="59" t="s">
        <v>14</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15</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16</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17</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18</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A73" s="10"/>
      <c r="B73" s="28"/>
      <c r="C73" s="59" t="s">
        <v>19</v>
      </c>
      <c r="D73" s="55"/>
      <c r="E73" s="6"/>
      <c r="F73" s="19"/>
      <c r="G73" s="24"/>
      <c r="H73" s="24"/>
      <c r="I73" s="31"/>
      <c r="J73" s="31"/>
      <c r="K73" s="35"/>
    </row>
    <row r="74" spans="1:11" x14ac:dyDescent="0.3">
      <c r="A74" s="28"/>
      <c r="B74" s="28"/>
      <c r="C74" s="59" t="s">
        <v>20</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21</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22</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23</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C82" s="60" t="s">
        <v>24</v>
      </c>
      <c r="D82" s="55"/>
      <c r="E82" s="6"/>
      <c r="F82" s="19"/>
      <c r="G82" s="24"/>
      <c r="H82" s="24"/>
      <c r="I82" s="31"/>
      <c r="J82" s="31"/>
      <c r="K82" s="35"/>
    </row>
    <row r="83" spans="1:54" x14ac:dyDescent="0.3">
      <c r="B83" s="8" t="s">
        <v>197</v>
      </c>
      <c r="C83" s="61" t="s">
        <v>198</v>
      </c>
      <c r="D83" s="55"/>
      <c r="E83" s="6"/>
      <c r="F83" s="19"/>
      <c r="G83" s="24">
        <v>14260.17</v>
      </c>
      <c r="H83" s="24">
        <v>0.12</v>
      </c>
      <c r="I83" s="31"/>
      <c r="J83" s="31"/>
      <c r="K83" s="35"/>
    </row>
    <row r="84" spans="1:54" x14ac:dyDescent="0.3">
      <c r="C84" s="59" t="s">
        <v>182</v>
      </c>
      <c r="D84" s="55"/>
      <c r="E84" s="6"/>
      <c r="F84" s="19"/>
      <c r="G84" s="25">
        <v>14260.17</v>
      </c>
      <c r="H84" s="25">
        <v>0.12</v>
      </c>
      <c r="I84" s="31"/>
      <c r="J84" s="31"/>
      <c r="K84" s="35"/>
    </row>
    <row r="85" spans="1:54" x14ac:dyDescent="0.3">
      <c r="C85" s="58"/>
      <c r="D85" s="55"/>
      <c r="E85" s="6"/>
      <c r="F85" s="19"/>
      <c r="G85" s="24"/>
      <c r="H85" s="24"/>
      <c r="I85" s="31"/>
      <c r="J85" s="31"/>
      <c r="K85" s="35"/>
    </row>
    <row r="86" spans="1:54" x14ac:dyDescent="0.3">
      <c r="A86" s="10"/>
      <c r="B86" s="28"/>
      <c r="C86" s="59" t="s">
        <v>25</v>
      </c>
      <c r="D86" s="55"/>
      <c r="E86" s="6"/>
      <c r="F86" s="19"/>
      <c r="G86" s="24"/>
      <c r="H86" s="24"/>
      <c r="I86" s="31"/>
      <c r="J86" s="31"/>
      <c r="K86" s="35"/>
    </row>
    <row r="87" spans="1:54" s="2" customFormat="1" ht="13.8" x14ac:dyDescent="0.3">
      <c r="A87" s="28"/>
      <c r="B87" s="28"/>
      <c r="C87" s="58" t="s">
        <v>4955</v>
      </c>
      <c r="D87" s="55"/>
      <c r="E87" s="6"/>
      <c r="F87" s="19"/>
      <c r="G87" s="24" t="s">
        <v>2</v>
      </c>
      <c r="H87" s="24" t="s">
        <v>2</v>
      </c>
      <c r="I87" s="31"/>
      <c r="J87" s="31"/>
      <c r="K87" s="35"/>
      <c r="L87" s="3"/>
      <c r="AI87" s="3"/>
      <c r="AV87" s="3"/>
      <c r="AX87" s="3"/>
      <c r="BB87" s="3"/>
    </row>
    <row r="88" spans="1:54" x14ac:dyDescent="0.3">
      <c r="B88" s="8"/>
      <c r="C88" s="61" t="s">
        <v>199</v>
      </c>
      <c r="D88" s="55"/>
      <c r="E88" s="6"/>
      <c r="F88" s="19"/>
      <c r="G88" s="24">
        <v>-14136.27</v>
      </c>
      <c r="H88" s="24">
        <v>-0.11</v>
      </c>
      <c r="I88" s="31"/>
      <c r="J88" s="31"/>
      <c r="K88" s="35"/>
    </row>
    <row r="89" spans="1:54" x14ac:dyDescent="0.3">
      <c r="C89" s="59" t="s">
        <v>182</v>
      </c>
      <c r="D89" s="55"/>
      <c r="E89" s="6"/>
      <c r="F89" s="19"/>
      <c r="G89" s="25">
        <v>-14136.27</v>
      </c>
      <c r="H89" s="25">
        <v>-0.11</v>
      </c>
      <c r="I89" s="31"/>
      <c r="J89" s="31"/>
      <c r="K89" s="35"/>
    </row>
    <row r="90" spans="1:54" x14ac:dyDescent="0.3">
      <c r="C90" s="58"/>
      <c r="D90" s="55"/>
      <c r="E90" s="6"/>
      <c r="F90" s="19"/>
      <c r="G90" s="24"/>
      <c r="H90" s="24"/>
      <c r="I90" s="31"/>
      <c r="J90" s="31"/>
      <c r="K90" s="35"/>
    </row>
    <row r="91" spans="1:54" x14ac:dyDescent="0.3">
      <c r="C91" s="62" t="s">
        <v>200</v>
      </c>
      <c r="D91" s="56"/>
      <c r="E91" s="5"/>
      <c r="F91" s="20"/>
      <c r="G91" s="26">
        <v>12159296.300000001</v>
      </c>
      <c r="H91" s="26">
        <v>100</v>
      </c>
      <c r="I91" s="32"/>
      <c r="J91" s="32"/>
      <c r="K91" s="36"/>
    </row>
    <row r="94" spans="1:54" x14ac:dyDescent="0.3">
      <c r="C94" s="1" t="s">
        <v>201</v>
      </c>
    </row>
    <row r="95" spans="1:54" x14ac:dyDescent="0.3">
      <c r="C95" s="37" t="s">
        <v>202</v>
      </c>
      <c r="D95" s="37"/>
      <c r="E95" s="37"/>
      <c r="F95" s="37"/>
      <c r="G95" s="37"/>
      <c r="H95" s="37"/>
      <c r="I95" s="37"/>
      <c r="J95" s="37"/>
      <c r="K95" s="37"/>
    </row>
    <row r="96" spans="1:54" x14ac:dyDescent="0.3">
      <c r="C96" s="2" t="s">
        <v>203</v>
      </c>
    </row>
    <row r="97" spans="3:11" x14ac:dyDescent="0.3">
      <c r="C97" s="2" t="s">
        <v>204</v>
      </c>
    </row>
    <row r="98" spans="3:11" ht="30" customHeight="1" x14ac:dyDescent="0.3">
      <c r="C98" s="87" t="s">
        <v>205</v>
      </c>
      <c r="D98" s="88"/>
      <c r="E98" s="88"/>
      <c r="F98" s="88"/>
      <c r="G98" s="88"/>
      <c r="H98" s="88"/>
      <c r="I98" s="88"/>
      <c r="J98" s="88"/>
      <c r="K98" s="88"/>
    </row>
    <row r="99" spans="3:11" x14ac:dyDescent="0.3">
      <c r="C99" s="2" t="s">
        <v>206</v>
      </c>
    </row>
    <row r="101" spans="3:11" x14ac:dyDescent="0.3">
      <c r="C101" s="1" t="s">
        <v>5109</v>
      </c>
      <c r="E101" s="85" t="s">
        <v>5110</v>
      </c>
    </row>
    <row r="102" spans="3:11" x14ac:dyDescent="0.3">
      <c r="E102" s="2" t="s">
        <v>5141</v>
      </c>
    </row>
  </sheetData>
  <mergeCells count="1">
    <mergeCell ref="C98:K98"/>
  </mergeCells>
  <hyperlinks>
    <hyperlink ref="J2" location="'Index'!A1" display="'Index'!A1" xr:uid="{B24BD14B-2FE8-4642-A68B-2ED4813F4333}"/>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5E2F-4322-4683-9A4D-A8AE223AB368}">
  <sheetPr codeName="Sheet136"/>
  <dimension ref="A1:IV148"/>
  <sheetViews>
    <sheetView showGridLines="0" zoomScale="90" zoomScaleNormal="90" workbookViewId="0">
      <pane ySplit="6" topLeftCell="A13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2696</v>
      </c>
      <c r="J2" s="38" t="s">
        <v>4603</v>
      </c>
    </row>
    <row r="3" spans="1:54" ht="16.2" x14ac:dyDescent="0.35">
      <c r="C3" s="1" t="s">
        <v>28</v>
      </c>
      <c r="D3" s="21" t="s">
        <v>2697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2698</v>
      </c>
      <c r="C11" s="61" t="s">
        <v>2699</v>
      </c>
      <c r="D11" s="55" t="s">
        <v>2700</v>
      </c>
      <c r="E11" s="6" t="s">
        <v>65</v>
      </c>
      <c r="F11" s="19">
        <v>20096960</v>
      </c>
      <c r="G11" s="24">
        <v>142869.29</v>
      </c>
      <c r="H11" s="24">
        <v>4.09</v>
      </c>
      <c r="I11" s="31"/>
      <c r="J11" s="31"/>
      <c r="K11" s="35"/>
    </row>
    <row r="12" spans="1:54" x14ac:dyDescent="0.3">
      <c r="B12" s="8" t="s">
        <v>2701</v>
      </c>
      <c r="C12" s="61" t="s">
        <v>2702</v>
      </c>
      <c r="D12" s="55" t="s">
        <v>2703</v>
      </c>
      <c r="E12" s="6" t="s">
        <v>44</v>
      </c>
      <c r="F12" s="19">
        <v>39623392</v>
      </c>
      <c r="G12" s="24">
        <v>112154.01</v>
      </c>
      <c r="H12" s="24">
        <v>3.21</v>
      </c>
      <c r="I12" s="31"/>
      <c r="J12" s="31"/>
      <c r="K12" s="35"/>
    </row>
    <row r="13" spans="1:54" x14ac:dyDescent="0.3">
      <c r="B13" s="8" t="s">
        <v>275</v>
      </c>
      <c r="C13" s="61" t="s">
        <v>276</v>
      </c>
      <c r="D13" s="55" t="s">
        <v>277</v>
      </c>
      <c r="E13" s="6" t="s">
        <v>128</v>
      </c>
      <c r="F13" s="19">
        <v>700000</v>
      </c>
      <c r="G13" s="24">
        <v>106148</v>
      </c>
      <c r="H13" s="24">
        <v>3.04</v>
      </c>
      <c r="I13" s="31"/>
      <c r="J13" s="31"/>
      <c r="K13" s="35"/>
    </row>
    <row r="14" spans="1:54" x14ac:dyDescent="0.3">
      <c r="B14" s="8" t="s">
        <v>2178</v>
      </c>
      <c r="C14" s="61" t="s">
        <v>2179</v>
      </c>
      <c r="D14" s="55" t="s">
        <v>2180</v>
      </c>
      <c r="E14" s="6" t="s">
        <v>57</v>
      </c>
      <c r="F14" s="19">
        <v>7900000</v>
      </c>
      <c r="G14" s="24">
        <v>97967.9</v>
      </c>
      <c r="H14" s="24">
        <v>2.8</v>
      </c>
      <c r="I14" s="31"/>
      <c r="J14" s="31"/>
      <c r="K14" s="35"/>
    </row>
    <row r="15" spans="1:54" x14ac:dyDescent="0.3">
      <c r="B15" s="8" t="s">
        <v>540</v>
      </c>
      <c r="C15" s="61" t="s">
        <v>541</v>
      </c>
      <c r="D15" s="55" t="s">
        <v>542</v>
      </c>
      <c r="E15" s="6" t="s">
        <v>105</v>
      </c>
      <c r="F15" s="19">
        <v>1500000</v>
      </c>
      <c r="G15" s="24">
        <v>93847.5</v>
      </c>
      <c r="H15" s="24">
        <v>2.69</v>
      </c>
      <c r="I15" s="31"/>
      <c r="J15" s="31"/>
      <c r="K15" s="35"/>
    </row>
    <row r="16" spans="1:54" x14ac:dyDescent="0.3">
      <c r="B16" s="8" t="s">
        <v>1020</v>
      </c>
      <c r="C16" s="61" t="s">
        <v>1021</v>
      </c>
      <c r="D16" s="55" t="s">
        <v>1022</v>
      </c>
      <c r="E16" s="6" t="s">
        <v>170</v>
      </c>
      <c r="F16" s="19">
        <v>12323990</v>
      </c>
      <c r="G16" s="24">
        <v>91819.89</v>
      </c>
      <c r="H16" s="24">
        <v>2.63</v>
      </c>
      <c r="I16" s="31"/>
      <c r="J16" s="31"/>
      <c r="K16" s="35"/>
    </row>
    <row r="17" spans="2:11" x14ac:dyDescent="0.3">
      <c r="B17" s="8" t="s">
        <v>2704</v>
      </c>
      <c r="C17" s="61" t="s">
        <v>2705</v>
      </c>
      <c r="D17" s="55" t="s">
        <v>2706</v>
      </c>
      <c r="E17" s="6" t="s">
        <v>72</v>
      </c>
      <c r="F17" s="19">
        <v>89318180</v>
      </c>
      <c r="G17" s="24">
        <v>83146.289999999994</v>
      </c>
      <c r="H17" s="24">
        <v>2.38</v>
      </c>
      <c r="I17" s="31"/>
      <c r="J17" s="31"/>
      <c r="K17" s="35"/>
    </row>
    <row r="18" spans="2:11" x14ac:dyDescent="0.3">
      <c r="B18" s="8" t="s">
        <v>2707</v>
      </c>
      <c r="C18" s="61" t="s">
        <v>2708</v>
      </c>
      <c r="D18" s="55" t="s">
        <v>2709</v>
      </c>
      <c r="E18" s="6" t="s">
        <v>128</v>
      </c>
      <c r="F18" s="19">
        <v>43542092</v>
      </c>
      <c r="G18" s="24">
        <v>81741.570000000007</v>
      </c>
      <c r="H18" s="24">
        <v>2.34</v>
      </c>
      <c r="I18" s="31"/>
      <c r="J18" s="31"/>
      <c r="K18" s="35"/>
    </row>
    <row r="19" spans="2:11" x14ac:dyDescent="0.3">
      <c r="B19" s="8" t="s">
        <v>1095</v>
      </c>
      <c r="C19" s="61" t="s">
        <v>1096</v>
      </c>
      <c r="D19" s="55" t="s">
        <v>1097</v>
      </c>
      <c r="E19" s="6" t="s">
        <v>124</v>
      </c>
      <c r="F19" s="19">
        <v>9324049</v>
      </c>
      <c r="G19" s="24">
        <v>80671.67</v>
      </c>
      <c r="H19" s="24">
        <v>2.31</v>
      </c>
      <c r="I19" s="31"/>
      <c r="J19" s="31"/>
      <c r="K19" s="35"/>
    </row>
    <row r="20" spans="2:11" x14ac:dyDescent="0.3">
      <c r="B20" s="8" t="s">
        <v>897</v>
      </c>
      <c r="C20" s="61" t="s">
        <v>898</v>
      </c>
      <c r="D20" s="55" t="s">
        <v>899</v>
      </c>
      <c r="E20" s="6" t="s">
        <v>900</v>
      </c>
      <c r="F20" s="19">
        <v>3300000</v>
      </c>
      <c r="G20" s="24">
        <v>76956</v>
      </c>
      <c r="H20" s="24">
        <v>2.2000000000000002</v>
      </c>
      <c r="I20" s="31"/>
      <c r="J20" s="31"/>
      <c r="K20" s="35"/>
    </row>
    <row r="21" spans="2:11" x14ac:dyDescent="0.3">
      <c r="B21" s="8" t="s">
        <v>2710</v>
      </c>
      <c r="C21" s="61" t="s">
        <v>1265</v>
      </c>
      <c r="D21" s="55" t="s">
        <v>2711</v>
      </c>
      <c r="E21" s="6" t="s">
        <v>132</v>
      </c>
      <c r="F21" s="19">
        <v>9000000</v>
      </c>
      <c r="G21" s="24">
        <v>72729</v>
      </c>
      <c r="H21" s="24">
        <v>2.08</v>
      </c>
      <c r="I21" s="31"/>
      <c r="J21" s="31"/>
      <c r="K21" s="35"/>
    </row>
    <row r="22" spans="2:11" x14ac:dyDescent="0.3">
      <c r="B22" s="8" t="s">
        <v>171</v>
      </c>
      <c r="C22" s="61" t="s">
        <v>172</v>
      </c>
      <c r="D22" s="55" t="s">
        <v>173</v>
      </c>
      <c r="E22" s="6" t="s">
        <v>174</v>
      </c>
      <c r="F22" s="19">
        <v>230000</v>
      </c>
      <c r="G22" s="24">
        <v>71242.5</v>
      </c>
      <c r="H22" s="24">
        <v>2.04</v>
      </c>
      <c r="I22" s="31"/>
      <c r="J22" s="31"/>
      <c r="K22" s="35"/>
    </row>
    <row r="23" spans="2:11" x14ac:dyDescent="0.3">
      <c r="B23" s="8" t="s">
        <v>1086</v>
      </c>
      <c r="C23" s="61" t="s">
        <v>1087</v>
      </c>
      <c r="D23" s="55" t="s">
        <v>1088</v>
      </c>
      <c r="E23" s="6" t="s">
        <v>142</v>
      </c>
      <c r="F23" s="19">
        <v>7700000</v>
      </c>
      <c r="G23" s="24">
        <v>69130.600000000006</v>
      </c>
      <c r="H23" s="24">
        <v>1.98</v>
      </c>
      <c r="I23" s="31"/>
      <c r="J23" s="31"/>
      <c r="K23" s="35"/>
    </row>
    <row r="24" spans="2:11" x14ac:dyDescent="0.3">
      <c r="B24" s="8" t="s">
        <v>284</v>
      </c>
      <c r="C24" s="61" t="s">
        <v>285</v>
      </c>
      <c r="D24" s="55" t="s">
        <v>286</v>
      </c>
      <c r="E24" s="6" t="s">
        <v>128</v>
      </c>
      <c r="F24" s="19">
        <v>7737593</v>
      </c>
      <c r="G24" s="24">
        <v>67560.789999999994</v>
      </c>
      <c r="H24" s="24">
        <v>1.93</v>
      </c>
      <c r="I24" s="31"/>
      <c r="J24" s="31"/>
      <c r="K24" s="35"/>
    </row>
    <row r="25" spans="2:11" x14ac:dyDescent="0.3">
      <c r="B25" s="8" t="s">
        <v>154</v>
      </c>
      <c r="C25" s="61" t="s">
        <v>155</v>
      </c>
      <c r="D25" s="55" t="s">
        <v>156</v>
      </c>
      <c r="E25" s="6" t="s">
        <v>87</v>
      </c>
      <c r="F25" s="19">
        <v>7000000</v>
      </c>
      <c r="G25" s="24">
        <v>66997</v>
      </c>
      <c r="H25" s="24">
        <v>1.92</v>
      </c>
      <c r="I25" s="31"/>
      <c r="J25" s="31"/>
      <c r="K25" s="35"/>
    </row>
    <row r="26" spans="2:11" x14ac:dyDescent="0.3">
      <c r="B26" s="8" t="s">
        <v>2712</v>
      </c>
      <c r="C26" s="61" t="s">
        <v>2713</v>
      </c>
      <c r="D26" s="55" t="s">
        <v>2714</v>
      </c>
      <c r="E26" s="6" t="s">
        <v>244</v>
      </c>
      <c r="F26" s="19">
        <v>2100000</v>
      </c>
      <c r="G26" s="24">
        <v>64593.9</v>
      </c>
      <c r="H26" s="24">
        <v>1.85</v>
      </c>
      <c r="I26" s="31"/>
      <c r="J26" s="31"/>
      <c r="K26" s="35"/>
    </row>
    <row r="27" spans="2:11" x14ac:dyDescent="0.3">
      <c r="B27" s="8" t="s">
        <v>318</v>
      </c>
      <c r="C27" s="61" t="s">
        <v>319</v>
      </c>
      <c r="D27" s="55" t="s">
        <v>320</v>
      </c>
      <c r="E27" s="6" t="s">
        <v>72</v>
      </c>
      <c r="F27" s="19">
        <v>3928227</v>
      </c>
      <c r="G27" s="24">
        <v>64191.16</v>
      </c>
      <c r="H27" s="24">
        <v>1.84</v>
      </c>
      <c r="I27" s="31"/>
      <c r="J27" s="31"/>
      <c r="K27" s="35"/>
    </row>
    <row r="28" spans="2:11" x14ac:dyDescent="0.3">
      <c r="B28" s="8" t="s">
        <v>1857</v>
      </c>
      <c r="C28" s="61" t="s">
        <v>1858</v>
      </c>
      <c r="D28" s="55" t="s">
        <v>1859</v>
      </c>
      <c r="E28" s="6" t="s">
        <v>109</v>
      </c>
      <c r="F28" s="19">
        <v>34595699</v>
      </c>
      <c r="G28" s="24">
        <v>64088.53</v>
      </c>
      <c r="H28" s="24">
        <v>1.83</v>
      </c>
      <c r="I28" s="31"/>
      <c r="J28" s="31"/>
      <c r="K28" s="35"/>
    </row>
    <row r="29" spans="2:11" x14ac:dyDescent="0.3">
      <c r="B29" s="8" t="s">
        <v>546</v>
      </c>
      <c r="C29" s="61" t="s">
        <v>547</v>
      </c>
      <c r="D29" s="55" t="s">
        <v>548</v>
      </c>
      <c r="E29" s="6" t="s">
        <v>105</v>
      </c>
      <c r="F29" s="19">
        <v>1900000</v>
      </c>
      <c r="G29" s="24">
        <v>57752.4</v>
      </c>
      <c r="H29" s="24">
        <v>1.65</v>
      </c>
      <c r="I29" s="31"/>
      <c r="J29" s="31"/>
      <c r="K29" s="35"/>
    </row>
    <row r="30" spans="2:11" x14ac:dyDescent="0.3">
      <c r="B30" s="8" t="s">
        <v>2471</v>
      </c>
      <c r="C30" s="61" t="s">
        <v>2472</v>
      </c>
      <c r="D30" s="55" t="s">
        <v>2473</v>
      </c>
      <c r="E30" s="6" t="s">
        <v>109</v>
      </c>
      <c r="F30" s="19">
        <v>10000000</v>
      </c>
      <c r="G30" s="24">
        <v>53475</v>
      </c>
      <c r="H30" s="24">
        <v>1.53</v>
      </c>
      <c r="I30" s="31"/>
      <c r="J30" s="31"/>
      <c r="K30" s="35"/>
    </row>
    <row r="31" spans="2:11" x14ac:dyDescent="0.3">
      <c r="B31" s="8" t="s">
        <v>916</v>
      </c>
      <c r="C31" s="61" t="s">
        <v>917</v>
      </c>
      <c r="D31" s="55" t="s">
        <v>918</v>
      </c>
      <c r="E31" s="6" t="s">
        <v>87</v>
      </c>
      <c r="F31" s="19">
        <v>17000000</v>
      </c>
      <c r="G31" s="24">
        <v>53244</v>
      </c>
      <c r="H31" s="24">
        <v>1.52</v>
      </c>
      <c r="I31" s="31"/>
      <c r="J31" s="31"/>
      <c r="K31" s="35"/>
    </row>
    <row r="32" spans="2:11" x14ac:dyDescent="0.3">
      <c r="B32" s="8" t="s">
        <v>2715</v>
      </c>
      <c r="C32" s="61" t="s">
        <v>2716</v>
      </c>
      <c r="D32" s="55" t="s">
        <v>2717</v>
      </c>
      <c r="E32" s="6" t="s">
        <v>105</v>
      </c>
      <c r="F32" s="19">
        <v>5261203</v>
      </c>
      <c r="G32" s="24">
        <v>52401.58</v>
      </c>
      <c r="H32" s="24">
        <v>1.5</v>
      </c>
      <c r="I32" s="31"/>
      <c r="J32" s="31"/>
      <c r="K32" s="35"/>
    </row>
    <row r="33" spans="2:11" x14ac:dyDescent="0.3">
      <c r="B33" s="8" t="s">
        <v>2718</v>
      </c>
      <c r="C33" s="61" t="s">
        <v>2719</v>
      </c>
      <c r="D33" s="55" t="s">
        <v>2720</v>
      </c>
      <c r="E33" s="6" t="s">
        <v>109</v>
      </c>
      <c r="F33" s="19">
        <v>2132686</v>
      </c>
      <c r="G33" s="24">
        <v>52378.77</v>
      </c>
      <c r="H33" s="24">
        <v>1.5</v>
      </c>
      <c r="I33" s="31"/>
      <c r="J33" s="31"/>
      <c r="K33" s="35"/>
    </row>
    <row r="34" spans="2:11" x14ac:dyDescent="0.3">
      <c r="B34" s="8" t="s">
        <v>2120</v>
      </c>
      <c r="C34" s="61" t="s">
        <v>2121</v>
      </c>
      <c r="D34" s="55" t="s">
        <v>2122</v>
      </c>
      <c r="E34" s="6" t="s">
        <v>539</v>
      </c>
      <c r="F34" s="19">
        <v>11000000</v>
      </c>
      <c r="G34" s="24">
        <v>51766</v>
      </c>
      <c r="H34" s="24">
        <v>1.48</v>
      </c>
      <c r="I34" s="31"/>
      <c r="J34" s="31"/>
      <c r="K34" s="35"/>
    </row>
    <row r="35" spans="2:11" x14ac:dyDescent="0.3">
      <c r="B35" s="8" t="s">
        <v>1174</v>
      </c>
      <c r="C35" s="61" t="s">
        <v>1175</v>
      </c>
      <c r="D35" s="55" t="s">
        <v>1176</v>
      </c>
      <c r="E35" s="6" t="s">
        <v>87</v>
      </c>
      <c r="F35" s="19">
        <v>1292000</v>
      </c>
      <c r="G35" s="24">
        <v>51152.86</v>
      </c>
      <c r="H35" s="24">
        <v>1.46</v>
      </c>
      <c r="I35" s="31"/>
      <c r="J35" s="31"/>
      <c r="K35" s="35"/>
    </row>
    <row r="36" spans="2:11" x14ac:dyDescent="0.3">
      <c r="B36" s="8" t="s">
        <v>2721</v>
      </c>
      <c r="C36" s="61" t="s">
        <v>2722</v>
      </c>
      <c r="D36" s="55" t="s">
        <v>2723</v>
      </c>
      <c r="E36" s="6" t="s">
        <v>109</v>
      </c>
      <c r="F36" s="19">
        <v>900000</v>
      </c>
      <c r="G36" s="24">
        <v>49549.5</v>
      </c>
      <c r="H36" s="24">
        <v>1.42</v>
      </c>
      <c r="I36" s="31"/>
      <c r="J36" s="31"/>
      <c r="K36" s="35"/>
    </row>
    <row r="37" spans="2:11" x14ac:dyDescent="0.3">
      <c r="B37" s="8" t="s">
        <v>2724</v>
      </c>
      <c r="C37" s="61" t="s">
        <v>2725</v>
      </c>
      <c r="D37" s="55" t="s">
        <v>2726</v>
      </c>
      <c r="E37" s="6" t="s">
        <v>109</v>
      </c>
      <c r="F37" s="19">
        <v>3700000</v>
      </c>
      <c r="G37" s="24">
        <v>49346.9</v>
      </c>
      <c r="H37" s="24">
        <v>1.41</v>
      </c>
      <c r="I37" s="31"/>
      <c r="J37" s="31"/>
      <c r="K37" s="35"/>
    </row>
    <row r="38" spans="2:11" x14ac:dyDescent="0.3">
      <c r="B38" s="8" t="s">
        <v>2076</v>
      </c>
      <c r="C38" s="61" t="s">
        <v>2077</v>
      </c>
      <c r="D38" s="55" t="s">
        <v>2078</v>
      </c>
      <c r="E38" s="6" t="s">
        <v>955</v>
      </c>
      <c r="F38" s="19">
        <v>25199680</v>
      </c>
      <c r="G38" s="24">
        <v>47932.31</v>
      </c>
      <c r="H38" s="24">
        <v>1.37</v>
      </c>
      <c r="I38" s="31"/>
      <c r="J38" s="31"/>
      <c r="K38" s="35"/>
    </row>
    <row r="39" spans="2:11" x14ac:dyDescent="0.3">
      <c r="B39" s="8" t="s">
        <v>1863</v>
      </c>
      <c r="C39" s="61" t="s">
        <v>1864</v>
      </c>
      <c r="D39" s="55" t="s">
        <v>1865</v>
      </c>
      <c r="E39" s="6" t="s">
        <v>72</v>
      </c>
      <c r="F39" s="19">
        <v>19532794</v>
      </c>
      <c r="G39" s="24">
        <v>47660.02</v>
      </c>
      <c r="H39" s="24">
        <v>1.36</v>
      </c>
      <c r="I39" s="31"/>
      <c r="J39" s="31"/>
      <c r="K39" s="35"/>
    </row>
    <row r="40" spans="2:11" x14ac:dyDescent="0.3">
      <c r="B40" s="8" t="s">
        <v>1869</v>
      </c>
      <c r="C40" s="61" t="s">
        <v>1870</v>
      </c>
      <c r="D40" s="55" t="s">
        <v>1871</v>
      </c>
      <c r="E40" s="6" t="s">
        <v>57</v>
      </c>
      <c r="F40" s="19">
        <v>15945314</v>
      </c>
      <c r="G40" s="24">
        <v>46584.23</v>
      </c>
      <c r="H40" s="24">
        <v>1.33</v>
      </c>
      <c r="I40" s="31"/>
      <c r="J40" s="31"/>
      <c r="K40" s="35"/>
    </row>
    <row r="41" spans="2:11" x14ac:dyDescent="0.3">
      <c r="B41" s="8" t="s">
        <v>2727</v>
      </c>
      <c r="C41" s="61" t="s">
        <v>2728</v>
      </c>
      <c r="D41" s="55" t="s">
        <v>2729</v>
      </c>
      <c r="E41" s="6" t="s">
        <v>942</v>
      </c>
      <c r="F41" s="19">
        <v>15000000</v>
      </c>
      <c r="G41" s="24">
        <v>45540</v>
      </c>
      <c r="H41" s="24">
        <v>1.3</v>
      </c>
      <c r="I41" s="31"/>
      <c r="J41" s="31"/>
      <c r="K41" s="35"/>
    </row>
    <row r="42" spans="2:11" x14ac:dyDescent="0.3">
      <c r="B42" s="8" t="s">
        <v>2091</v>
      </c>
      <c r="C42" s="61" t="s">
        <v>2092</v>
      </c>
      <c r="D42" s="55" t="s">
        <v>2093</v>
      </c>
      <c r="E42" s="6" t="s">
        <v>113</v>
      </c>
      <c r="F42" s="19">
        <v>9700000</v>
      </c>
      <c r="G42" s="24">
        <v>45153.5</v>
      </c>
      <c r="H42" s="24">
        <v>1.29</v>
      </c>
      <c r="I42" s="31"/>
      <c r="J42" s="31"/>
      <c r="K42" s="35"/>
    </row>
    <row r="43" spans="2:11" x14ac:dyDescent="0.3">
      <c r="B43" s="8" t="s">
        <v>2730</v>
      </c>
      <c r="C43" s="61" t="s">
        <v>825</v>
      </c>
      <c r="D43" s="55" t="s">
        <v>2731</v>
      </c>
      <c r="E43" s="6" t="s">
        <v>44</v>
      </c>
      <c r="F43" s="19">
        <v>11000000</v>
      </c>
      <c r="G43" s="24">
        <v>43714</v>
      </c>
      <c r="H43" s="24">
        <v>1.25</v>
      </c>
      <c r="I43" s="31"/>
      <c r="J43" s="31"/>
      <c r="K43" s="35"/>
    </row>
    <row r="44" spans="2:11" x14ac:dyDescent="0.3">
      <c r="B44" s="8" t="s">
        <v>919</v>
      </c>
      <c r="C44" s="61" t="s">
        <v>920</v>
      </c>
      <c r="D44" s="55" t="s">
        <v>921</v>
      </c>
      <c r="E44" s="6" t="s">
        <v>124</v>
      </c>
      <c r="F44" s="19">
        <v>3672376</v>
      </c>
      <c r="G44" s="24">
        <v>42874.99</v>
      </c>
      <c r="H44" s="24">
        <v>1.23</v>
      </c>
      <c r="I44" s="31"/>
      <c r="J44" s="31"/>
      <c r="K44" s="35"/>
    </row>
    <row r="45" spans="2:11" x14ac:dyDescent="0.3">
      <c r="B45" s="8" t="s">
        <v>2732</v>
      </c>
      <c r="C45" s="61" t="s">
        <v>2733</v>
      </c>
      <c r="D45" s="55" t="s">
        <v>2734</v>
      </c>
      <c r="E45" s="6" t="s">
        <v>128</v>
      </c>
      <c r="F45" s="19">
        <v>1769628</v>
      </c>
      <c r="G45" s="24">
        <v>41448.230000000003</v>
      </c>
      <c r="H45" s="24">
        <v>1.19</v>
      </c>
      <c r="I45" s="31"/>
      <c r="J45" s="31"/>
      <c r="K45" s="35"/>
    </row>
    <row r="46" spans="2:11" x14ac:dyDescent="0.3">
      <c r="B46" s="8" t="s">
        <v>345</v>
      </c>
      <c r="C46" s="61" t="s">
        <v>346</v>
      </c>
      <c r="D46" s="55" t="s">
        <v>347</v>
      </c>
      <c r="E46" s="6" t="s">
        <v>87</v>
      </c>
      <c r="F46" s="19">
        <v>11800000</v>
      </c>
      <c r="G46" s="24">
        <v>41075.800000000003</v>
      </c>
      <c r="H46" s="24">
        <v>1.18</v>
      </c>
      <c r="I46" s="31"/>
      <c r="J46" s="31"/>
      <c r="K46" s="35"/>
    </row>
    <row r="47" spans="2:11" x14ac:dyDescent="0.3">
      <c r="B47" s="8" t="s">
        <v>1104</v>
      </c>
      <c r="C47" s="61" t="s">
        <v>1105</v>
      </c>
      <c r="D47" s="55" t="s">
        <v>1106</v>
      </c>
      <c r="E47" s="6" t="s">
        <v>109</v>
      </c>
      <c r="F47" s="19">
        <v>4939842</v>
      </c>
      <c r="G47" s="24">
        <v>40667.25</v>
      </c>
      <c r="H47" s="24">
        <v>1.1599999999999999</v>
      </c>
      <c r="I47" s="31"/>
      <c r="J47" s="31"/>
      <c r="K47" s="35"/>
    </row>
    <row r="48" spans="2:11" x14ac:dyDescent="0.3">
      <c r="B48" s="8" t="s">
        <v>2166</v>
      </c>
      <c r="C48" s="61" t="s">
        <v>2167</v>
      </c>
      <c r="D48" s="55" t="s">
        <v>2168</v>
      </c>
      <c r="E48" s="6" t="s">
        <v>61</v>
      </c>
      <c r="F48" s="19">
        <v>4609455</v>
      </c>
      <c r="G48" s="24">
        <v>35884.61</v>
      </c>
      <c r="H48" s="24">
        <v>1.03</v>
      </c>
      <c r="I48" s="31"/>
      <c r="J48" s="31"/>
      <c r="K48" s="35"/>
    </row>
    <row r="49" spans="2:11" x14ac:dyDescent="0.3">
      <c r="B49" s="8" t="s">
        <v>2459</v>
      </c>
      <c r="C49" s="61" t="s">
        <v>2460</v>
      </c>
      <c r="D49" s="55" t="s">
        <v>2461</v>
      </c>
      <c r="E49" s="6" t="s">
        <v>57</v>
      </c>
      <c r="F49" s="19">
        <v>4500000</v>
      </c>
      <c r="G49" s="24">
        <v>34771.5</v>
      </c>
      <c r="H49" s="24">
        <v>1</v>
      </c>
      <c r="I49" s="31"/>
      <c r="J49" s="31"/>
      <c r="K49" s="35"/>
    </row>
    <row r="50" spans="2:11" x14ac:dyDescent="0.3">
      <c r="B50" s="8" t="s">
        <v>639</v>
      </c>
      <c r="C50" s="61" t="s">
        <v>640</v>
      </c>
      <c r="D50" s="55" t="s">
        <v>641</v>
      </c>
      <c r="E50" s="6" t="s">
        <v>132</v>
      </c>
      <c r="F50" s="19">
        <v>7000000</v>
      </c>
      <c r="G50" s="24">
        <v>34639.5</v>
      </c>
      <c r="H50" s="24">
        <v>0.99</v>
      </c>
      <c r="I50" s="31"/>
      <c r="J50" s="31"/>
      <c r="K50" s="35"/>
    </row>
    <row r="51" spans="2:11" x14ac:dyDescent="0.3">
      <c r="B51" s="8" t="s">
        <v>2735</v>
      </c>
      <c r="C51" s="61" t="s">
        <v>2736</v>
      </c>
      <c r="D51" s="55" t="s">
        <v>2737</v>
      </c>
      <c r="E51" s="6" t="s">
        <v>105</v>
      </c>
      <c r="F51" s="19">
        <v>666183</v>
      </c>
      <c r="G51" s="24">
        <v>31379.22</v>
      </c>
      <c r="H51" s="24">
        <v>0.9</v>
      </c>
      <c r="I51" s="31"/>
      <c r="J51" s="31"/>
      <c r="K51" s="35"/>
    </row>
    <row r="52" spans="2:11" x14ac:dyDescent="0.3">
      <c r="B52" s="8" t="s">
        <v>2738</v>
      </c>
      <c r="C52" s="61" t="s">
        <v>2739</v>
      </c>
      <c r="D52" s="55" t="s">
        <v>2740</v>
      </c>
      <c r="E52" s="6" t="s">
        <v>146</v>
      </c>
      <c r="F52" s="19">
        <v>4434913</v>
      </c>
      <c r="G52" s="24">
        <v>30780.51</v>
      </c>
      <c r="H52" s="24">
        <v>0.88</v>
      </c>
      <c r="I52" s="31"/>
      <c r="J52" s="31"/>
      <c r="K52" s="35"/>
    </row>
    <row r="53" spans="2:11" x14ac:dyDescent="0.3">
      <c r="B53" s="8" t="s">
        <v>2741</v>
      </c>
      <c r="C53" s="61" t="s">
        <v>2742</v>
      </c>
      <c r="D53" s="55" t="s">
        <v>2743</v>
      </c>
      <c r="E53" s="6" t="s">
        <v>87</v>
      </c>
      <c r="F53" s="19">
        <v>5838491</v>
      </c>
      <c r="G53" s="24">
        <v>30517.79</v>
      </c>
      <c r="H53" s="24">
        <v>0.87</v>
      </c>
      <c r="I53" s="31"/>
      <c r="J53" s="31"/>
      <c r="K53" s="35"/>
    </row>
    <row r="54" spans="2:11" x14ac:dyDescent="0.3">
      <c r="B54" s="8" t="s">
        <v>375</v>
      </c>
      <c r="C54" s="61" t="s">
        <v>376</v>
      </c>
      <c r="D54" s="55" t="s">
        <v>377</v>
      </c>
      <c r="E54" s="6" t="s">
        <v>132</v>
      </c>
      <c r="F54" s="19">
        <v>25012993</v>
      </c>
      <c r="G54" s="24">
        <v>28432.27</v>
      </c>
      <c r="H54" s="24">
        <v>0.81</v>
      </c>
      <c r="I54" s="31"/>
      <c r="J54" s="31"/>
      <c r="K54" s="35"/>
    </row>
    <row r="55" spans="2:11" x14ac:dyDescent="0.3">
      <c r="B55" s="8" t="s">
        <v>904</v>
      </c>
      <c r="C55" s="61" t="s">
        <v>905</v>
      </c>
      <c r="D55" s="55" t="s">
        <v>906</v>
      </c>
      <c r="E55" s="6" t="s">
        <v>87</v>
      </c>
      <c r="F55" s="19">
        <v>370000</v>
      </c>
      <c r="G55" s="24">
        <v>27189.45</v>
      </c>
      <c r="H55" s="24">
        <v>0.78</v>
      </c>
      <c r="I55" s="31"/>
      <c r="J55" s="31"/>
      <c r="K55" s="35"/>
    </row>
    <row r="56" spans="2:11" x14ac:dyDescent="0.3">
      <c r="B56" s="8" t="s">
        <v>513</v>
      </c>
      <c r="C56" s="61" t="s">
        <v>514</v>
      </c>
      <c r="D56" s="55" t="s">
        <v>515</v>
      </c>
      <c r="E56" s="6" t="s">
        <v>105</v>
      </c>
      <c r="F56" s="19">
        <v>11000000</v>
      </c>
      <c r="G56" s="24">
        <v>27038</v>
      </c>
      <c r="H56" s="24">
        <v>0.77</v>
      </c>
      <c r="I56" s="31"/>
      <c r="J56" s="31"/>
      <c r="K56" s="35"/>
    </row>
    <row r="57" spans="2:11" x14ac:dyDescent="0.3">
      <c r="B57" s="8" t="s">
        <v>342</v>
      </c>
      <c r="C57" s="61" t="s">
        <v>343</v>
      </c>
      <c r="D57" s="55" t="s">
        <v>344</v>
      </c>
      <c r="E57" s="6" t="s">
        <v>124</v>
      </c>
      <c r="F57" s="19">
        <v>2941554</v>
      </c>
      <c r="G57" s="24">
        <v>26171.01</v>
      </c>
      <c r="H57" s="24">
        <v>0.75</v>
      </c>
      <c r="I57" s="31"/>
      <c r="J57" s="31"/>
      <c r="K57" s="35"/>
    </row>
    <row r="58" spans="2:11" x14ac:dyDescent="0.3">
      <c r="B58" s="8" t="s">
        <v>2744</v>
      </c>
      <c r="C58" s="61" t="s">
        <v>2745</v>
      </c>
      <c r="D58" s="55" t="s">
        <v>2746</v>
      </c>
      <c r="E58" s="6" t="s">
        <v>105</v>
      </c>
      <c r="F58" s="19">
        <v>4400000</v>
      </c>
      <c r="G58" s="24">
        <v>25350.6</v>
      </c>
      <c r="H58" s="24">
        <v>0.73</v>
      </c>
      <c r="I58" s="31"/>
      <c r="J58" s="31"/>
      <c r="K58" s="35"/>
    </row>
    <row r="59" spans="2:11" x14ac:dyDescent="0.3">
      <c r="B59" s="8" t="s">
        <v>2304</v>
      </c>
      <c r="C59" s="61" t="s">
        <v>2305</v>
      </c>
      <c r="D59" s="55" t="s">
        <v>2306</v>
      </c>
      <c r="E59" s="6" t="s">
        <v>44</v>
      </c>
      <c r="F59" s="19">
        <v>7892021</v>
      </c>
      <c r="G59" s="24">
        <v>25234.74</v>
      </c>
      <c r="H59" s="24">
        <v>0.72</v>
      </c>
      <c r="I59" s="31"/>
      <c r="J59" s="31"/>
      <c r="K59" s="35"/>
    </row>
    <row r="60" spans="2:11" x14ac:dyDescent="0.3">
      <c r="B60" s="8" t="s">
        <v>2747</v>
      </c>
      <c r="C60" s="61" t="s">
        <v>2748</v>
      </c>
      <c r="D60" s="55" t="s">
        <v>2749</v>
      </c>
      <c r="E60" s="6" t="s">
        <v>61</v>
      </c>
      <c r="F60" s="19">
        <v>6506950</v>
      </c>
      <c r="G60" s="24">
        <v>23412.01</v>
      </c>
      <c r="H60" s="24">
        <v>0.67</v>
      </c>
      <c r="I60" s="31"/>
      <c r="J60" s="31"/>
      <c r="K60" s="35"/>
    </row>
    <row r="61" spans="2:11" x14ac:dyDescent="0.3">
      <c r="B61" s="8" t="s">
        <v>2750</v>
      </c>
      <c r="C61" s="61" t="s">
        <v>2751</v>
      </c>
      <c r="D61" s="55" t="s">
        <v>2752</v>
      </c>
      <c r="E61" s="6" t="s">
        <v>101</v>
      </c>
      <c r="F61" s="19">
        <v>4453485</v>
      </c>
      <c r="G61" s="24">
        <v>21786.45</v>
      </c>
      <c r="H61" s="24">
        <v>0.62</v>
      </c>
      <c r="I61" s="31"/>
      <c r="J61" s="31"/>
      <c r="K61" s="35"/>
    </row>
    <row r="62" spans="2:11" x14ac:dyDescent="0.3">
      <c r="B62" s="8" t="s">
        <v>2753</v>
      </c>
      <c r="C62" s="61" t="s">
        <v>2754</v>
      </c>
      <c r="D62" s="55" t="s">
        <v>2755</v>
      </c>
      <c r="E62" s="6" t="s">
        <v>153</v>
      </c>
      <c r="F62" s="19">
        <v>20100000</v>
      </c>
      <c r="G62" s="24">
        <v>20196.48</v>
      </c>
      <c r="H62" s="24">
        <v>0.57999999999999996</v>
      </c>
      <c r="I62" s="31"/>
      <c r="J62" s="31"/>
      <c r="K62" s="35"/>
    </row>
    <row r="63" spans="2:11" x14ac:dyDescent="0.3">
      <c r="B63" s="8" t="s">
        <v>369</v>
      </c>
      <c r="C63" s="61" t="s">
        <v>370</v>
      </c>
      <c r="D63" s="55" t="s">
        <v>371</v>
      </c>
      <c r="E63" s="6" t="s">
        <v>87</v>
      </c>
      <c r="F63" s="19">
        <v>3140000</v>
      </c>
      <c r="G63" s="24">
        <v>17191.5</v>
      </c>
      <c r="H63" s="24">
        <v>0.49</v>
      </c>
      <c r="I63" s="31"/>
      <c r="J63" s="31"/>
      <c r="K63" s="35"/>
    </row>
    <row r="64" spans="2:11" x14ac:dyDescent="0.3">
      <c r="B64" s="8" t="s">
        <v>567</v>
      </c>
      <c r="C64" s="61" t="s">
        <v>568</v>
      </c>
      <c r="D64" s="55" t="s">
        <v>569</v>
      </c>
      <c r="E64" s="6" t="s">
        <v>105</v>
      </c>
      <c r="F64" s="19">
        <v>2190596</v>
      </c>
      <c r="G64" s="24">
        <v>16104.17</v>
      </c>
      <c r="H64" s="24">
        <v>0.46</v>
      </c>
      <c r="I64" s="31"/>
      <c r="J64" s="31"/>
      <c r="K64" s="35"/>
    </row>
    <row r="65" spans="2:11" x14ac:dyDescent="0.3">
      <c r="B65" s="8" t="s">
        <v>2756</v>
      </c>
      <c r="C65" s="61" t="s">
        <v>2757</v>
      </c>
      <c r="D65" s="55" t="s">
        <v>2758</v>
      </c>
      <c r="E65" s="6" t="s">
        <v>128</v>
      </c>
      <c r="F65" s="19">
        <v>3753760</v>
      </c>
      <c r="G65" s="24">
        <v>15643.79</v>
      </c>
      <c r="H65" s="24">
        <v>0.45</v>
      </c>
      <c r="I65" s="31"/>
      <c r="J65" s="31"/>
      <c r="K65" s="35"/>
    </row>
    <row r="66" spans="2:11" x14ac:dyDescent="0.3">
      <c r="B66" s="8" t="s">
        <v>327</v>
      </c>
      <c r="C66" s="61" t="s">
        <v>328</v>
      </c>
      <c r="D66" s="55" t="s">
        <v>329</v>
      </c>
      <c r="E66" s="6" t="s">
        <v>57</v>
      </c>
      <c r="F66" s="19">
        <v>1590069</v>
      </c>
      <c r="G66" s="24">
        <v>15115.99</v>
      </c>
      <c r="H66" s="24">
        <v>0.43</v>
      </c>
      <c r="I66" s="31"/>
      <c r="J66" s="31"/>
      <c r="K66" s="35"/>
    </row>
    <row r="67" spans="2:11" x14ac:dyDescent="0.3">
      <c r="B67" s="8" t="s">
        <v>969</v>
      </c>
      <c r="C67" s="61" t="s">
        <v>970</v>
      </c>
      <c r="D67" s="55" t="s">
        <v>971</v>
      </c>
      <c r="E67" s="6" t="s">
        <v>962</v>
      </c>
      <c r="F67" s="19">
        <v>1417238</v>
      </c>
      <c r="G67" s="24">
        <v>14487.01</v>
      </c>
      <c r="H67" s="24">
        <v>0.41</v>
      </c>
      <c r="I67" s="31"/>
      <c r="J67" s="31"/>
      <c r="K67" s="35"/>
    </row>
    <row r="68" spans="2:11" x14ac:dyDescent="0.3">
      <c r="B68" s="8" t="s">
        <v>645</v>
      </c>
      <c r="C68" s="61" t="s">
        <v>646</v>
      </c>
      <c r="D68" s="55" t="s">
        <v>647</v>
      </c>
      <c r="E68" s="6" t="s">
        <v>153</v>
      </c>
      <c r="F68" s="19">
        <v>3500000</v>
      </c>
      <c r="G68" s="24">
        <v>13648.25</v>
      </c>
      <c r="H68" s="24">
        <v>0.39</v>
      </c>
      <c r="I68" s="31"/>
      <c r="J68" s="31"/>
      <c r="K68" s="35"/>
    </row>
    <row r="69" spans="2:11" x14ac:dyDescent="0.3">
      <c r="B69" s="8" t="s">
        <v>2759</v>
      </c>
      <c r="C69" s="61" t="s">
        <v>2760</v>
      </c>
      <c r="D69" s="55" t="s">
        <v>2761</v>
      </c>
      <c r="E69" s="6" t="s">
        <v>57</v>
      </c>
      <c r="F69" s="19">
        <v>9829325</v>
      </c>
      <c r="G69" s="24">
        <v>13046.46</v>
      </c>
      <c r="H69" s="24">
        <v>0.37</v>
      </c>
      <c r="I69" s="31"/>
      <c r="J69" s="31"/>
      <c r="K69" s="35"/>
    </row>
    <row r="70" spans="2:11" x14ac:dyDescent="0.3">
      <c r="B70" s="8" t="s">
        <v>558</v>
      </c>
      <c r="C70" s="61" t="s">
        <v>559</v>
      </c>
      <c r="D70" s="55" t="s">
        <v>560</v>
      </c>
      <c r="E70" s="6" t="s">
        <v>166</v>
      </c>
      <c r="F70" s="19">
        <v>3146884</v>
      </c>
      <c r="G70" s="24">
        <v>12021.1</v>
      </c>
      <c r="H70" s="24">
        <v>0.34</v>
      </c>
      <c r="I70" s="31"/>
      <c r="J70" s="31"/>
      <c r="K70" s="35"/>
    </row>
    <row r="71" spans="2:11" x14ac:dyDescent="0.3">
      <c r="B71" s="8" t="s">
        <v>2762</v>
      </c>
      <c r="C71" s="61" t="s">
        <v>2763</v>
      </c>
      <c r="D71" s="55" t="s">
        <v>2764</v>
      </c>
      <c r="E71" s="6" t="s">
        <v>153</v>
      </c>
      <c r="F71" s="19">
        <v>478539</v>
      </c>
      <c r="G71" s="24">
        <v>10202.450000000001</v>
      </c>
      <c r="H71" s="24">
        <v>0.28999999999999998</v>
      </c>
      <c r="I71" s="31"/>
      <c r="J71" s="31"/>
      <c r="K71" s="35"/>
    </row>
    <row r="72" spans="2:11" x14ac:dyDescent="0.3">
      <c r="B72" s="8" t="s">
        <v>2765</v>
      </c>
      <c r="C72" s="61" t="s">
        <v>2766</v>
      </c>
      <c r="D72" s="55" t="s">
        <v>2767</v>
      </c>
      <c r="E72" s="6" t="s">
        <v>153</v>
      </c>
      <c r="F72" s="19">
        <v>3280880</v>
      </c>
      <c r="G72" s="24">
        <v>10155.959999999999</v>
      </c>
      <c r="H72" s="24">
        <v>0.28999999999999998</v>
      </c>
      <c r="I72" s="31"/>
      <c r="J72" s="31"/>
      <c r="K72" s="35"/>
    </row>
    <row r="73" spans="2:11" x14ac:dyDescent="0.3">
      <c r="B73" s="8" t="s">
        <v>2768</v>
      </c>
      <c r="C73" s="61" t="s">
        <v>2769</v>
      </c>
      <c r="D73" s="55" t="s">
        <v>2770</v>
      </c>
      <c r="E73" s="6" t="s">
        <v>105</v>
      </c>
      <c r="F73" s="19">
        <v>1962239</v>
      </c>
      <c r="G73" s="24">
        <v>9737.61</v>
      </c>
      <c r="H73" s="24">
        <v>0.28000000000000003</v>
      </c>
      <c r="I73" s="31"/>
      <c r="J73" s="31"/>
      <c r="K73" s="35"/>
    </row>
    <row r="74" spans="2:11" x14ac:dyDescent="0.3">
      <c r="B74" s="8" t="s">
        <v>1879</v>
      </c>
      <c r="C74" s="61" t="s">
        <v>1880</v>
      </c>
      <c r="D74" s="55" t="s">
        <v>1881</v>
      </c>
      <c r="E74" s="6" t="s">
        <v>218</v>
      </c>
      <c r="F74" s="19">
        <v>1203548</v>
      </c>
      <c r="G74" s="24">
        <v>5837.21</v>
      </c>
      <c r="H74" s="24">
        <v>0.17</v>
      </c>
      <c r="I74" s="31"/>
      <c r="J74" s="31"/>
      <c r="K74" s="35"/>
    </row>
    <row r="75" spans="2:11" x14ac:dyDescent="0.3">
      <c r="B75" s="8" t="s">
        <v>357</v>
      </c>
      <c r="C75" s="61" t="s">
        <v>358</v>
      </c>
      <c r="D75" s="55" t="s">
        <v>359</v>
      </c>
      <c r="E75" s="6" t="s">
        <v>87</v>
      </c>
      <c r="F75" s="19">
        <v>235540</v>
      </c>
      <c r="G75" s="24">
        <v>4572.3</v>
      </c>
      <c r="H75" s="24">
        <v>0.13</v>
      </c>
      <c r="I75" s="31"/>
      <c r="J75" s="31"/>
      <c r="K75" s="35"/>
    </row>
    <row r="76" spans="2:11" x14ac:dyDescent="0.3">
      <c r="B76" s="8" t="s">
        <v>1092</v>
      </c>
      <c r="C76" s="61" t="s">
        <v>1093</v>
      </c>
      <c r="D76" s="55" t="s">
        <v>1094</v>
      </c>
      <c r="E76" s="6" t="s">
        <v>244</v>
      </c>
      <c r="F76" s="19">
        <v>1769685</v>
      </c>
      <c r="G76" s="24">
        <v>2223.4299999999998</v>
      </c>
      <c r="H76" s="24">
        <v>0.06</v>
      </c>
      <c r="I76" s="31"/>
      <c r="J76" s="31"/>
      <c r="K76" s="35"/>
    </row>
    <row r="77" spans="2:11" x14ac:dyDescent="0.3">
      <c r="B77" s="8" t="s">
        <v>2154</v>
      </c>
      <c r="C77" s="61" t="s">
        <v>2155</v>
      </c>
      <c r="D77" s="55" t="s">
        <v>2156</v>
      </c>
      <c r="E77" s="6" t="s">
        <v>76</v>
      </c>
      <c r="F77" s="19">
        <v>122014</v>
      </c>
      <c r="G77" s="24">
        <v>261.37</v>
      </c>
      <c r="H77" s="24">
        <v>0.01</v>
      </c>
      <c r="I77" s="31"/>
      <c r="J77" s="31"/>
      <c r="K77" s="35"/>
    </row>
    <row r="78" spans="2:11" x14ac:dyDescent="0.3">
      <c r="C78" s="59" t="s">
        <v>182</v>
      </c>
      <c r="D78" s="55"/>
      <c r="E78" s="6"/>
      <c r="F78" s="19"/>
      <c r="G78" s="25">
        <v>3004605.68</v>
      </c>
      <c r="H78" s="25">
        <v>85.96</v>
      </c>
      <c r="I78" s="31"/>
      <c r="J78" s="31"/>
      <c r="K78" s="35"/>
    </row>
    <row r="79" spans="2:11" x14ac:dyDescent="0.3">
      <c r="C79" s="58"/>
      <c r="D79" s="55"/>
      <c r="E79" s="6"/>
      <c r="F79" s="19"/>
      <c r="G79" s="24"/>
      <c r="H79" s="24"/>
      <c r="I79" s="31"/>
      <c r="J79" s="31"/>
      <c r="K79" s="35"/>
    </row>
    <row r="80" spans="2:11" x14ac:dyDescent="0.3">
      <c r="C80" s="59" t="s">
        <v>3</v>
      </c>
      <c r="D80" s="55"/>
      <c r="E80" s="6"/>
      <c r="F80" s="19"/>
      <c r="G80" s="24" t="s">
        <v>2</v>
      </c>
      <c r="H80" s="24" t="s">
        <v>2</v>
      </c>
      <c r="I80" s="31"/>
      <c r="J80" s="31"/>
      <c r="K80" s="35"/>
    </row>
    <row r="81" spans="3:11" x14ac:dyDescent="0.3">
      <c r="C81" s="58"/>
      <c r="D81" s="55"/>
      <c r="E81" s="6"/>
      <c r="F81" s="19"/>
      <c r="G81" s="24"/>
      <c r="H81" s="24"/>
      <c r="I81" s="31"/>
      <c r="J81" s="31"/>
      <c r="K81" s="35"/>
    </row>
    <row r="82" spans="3:11" x14ac:dyDescent="0.3">
      <c r="C82" s="59" t="s">
        <v>4</v>
      </c>
      <c r="D82" s="55"/>
      <c r="E82" s="6"/>
      <c r="F82" s="19"/>
      <c r="G82" s="24" t="s">
        <v>2</v>
      </c>
      <c r="H82" s="24" t="s">
        <v>2</v>
      </c>
      <c r="I82" s="31"/>
      <c r="J82" s="31"/>
      <c r="K82" s="35"/>
    </row>
    <row r="83" spans="3:11" x14ac:dyDescent="0.3">
      <c r="C83" s="58"/>
      <c r="D83" s="55"/>
      <c r="E83" s="6"/>
      <c r="F83" s="19"/>
      <c r="G83" s="24"/>
      <c r="H83" s="24"/>
      <c r="I83" s="31"/>
      <c r="J83" s="31"/>
      <c r="K83" s="35"/>
    </row>
    <row r="84" spans="3:11" x14ac:dyDescent="0.3">
      <c r="C84" s="59" t="s">
        <v>5</v>
      </c>
      <c r="D84" s="55"/>
      <c r="E84" s="6"/>
      <c r="F84" s="19"/>
      <c r="G84" s="24"/>
      <c r="H84" s="24"/>
      <c r="I84" s="31"/>
      <c r="J84" s="31"/>
      <c r="K84" s="35"/>
    </row>
    <row r="85" spans="3:11" x14ac:dyDescent="0.3">
      <c r="C85" s="58"/>
      <c r="D85" s="55"/>
      <c r="E85" s="6"/>
      <c r="F85" s="19"/>
      <c r="G85" s="24"/>
      <c r="H85" s="24"/>
      <c r="I85" s="31"/>
      <c r="J85" s="31"/>
      <c r="K85" s="35"/>
    </row>
    <row r="86" spans="3:11" x14ac:dyDescent="0.3">
      <c r="C86" s="59" t="s">
        <v>6</v>
      </c>
      <c r="D86" s="55"/>
      <c r="E86" s="6"/>
      <c r="F86" s="19"/>
      <c r="G86" s="24" t="s">
        <v>2</v>
      </c>
      <c r="H86" s="24" t="s">
        <v>2</v>
      </c>
      <c r="I86" s="31"/>
      <c r="J86" s="31"/>
      <c r="K86" s="35"/>
    </row>
    <row r="87" spans="3:11" x14ac:dyDescent="0.3">
      <c r="C87" s="58"/>
      <c r="D87" s="55"/>
      <c r="E87" s="6"/>
      <c r="F87" s="19"/>
      <c r="G87" s="24"/>
      <c r="H87" s="24"/>
      <c r="I87" s="31"/>
      <c r="J87" s="31"/>
      <c r="K87" s="35"/>
    </row>
    <row r="88" spans="3:11" x14ac:dyDescent="0.3">
      <c r="C88" s="59" t="s">
        <v>7</v>
      </c>
      <c r="D88" s="55"/>
      <c r="E88" s="6"/>
      <c r="F88" s="19"/>
      <c r="G88" s="24" t="s">
        <v>2</v>
      </c>
      <c r="H88" s="24" t="s">
        <v>2</v>
      </c>
      <c r="I88" s="31"/>
      <c r="J88" s="31"/>
      <c r="K88" s="35"/>
    </row>
    <row r="89" spans="3:11" x14ac:dyDescent="0.3">
      <c r="C89" s="58"/>
      <c r="D89" s="55"/>
      <c r="E89" s="6"/>
      <c r="F89" s="19"/>
      <c r="G89" s="24"/>
      <c r="H89" s="24"/>
      <c r="I89" s="31"/>
      <c r="J89" s="31"/>
      <c r="K89" s="35"/>
    </row>
    <row r="90" spans="3:11" x14ac:dyDescent="0.3">
      <c r="C90" s="59" t="s">
        <v>8</v>
      </c>
      <c r="D90" s="55"/>
      <c r="E90" s="6"/>
      <c r="F90" s="19"/>
      <c r="G90" s="24" t="s">
        <v>2</v>
      </c>
      <c r="H90" s="24" t="s">
        <v>2</v>
      </c>
      <c r="I90" s="31"/>
      <c r="J90" s="31"/>
      <c r="K90" s="35"/>
    </row>
    <row r="91" spans="3:11" x14ac:dyDescent="0.3">
      <c r="C91" s="58"/>
      <c r="D91" s="55"/>
      <c r="E91" s="6"/>
      <c r="F91" s="19"/>
      <c r="G91" s="24"/>
      <c r="H91" s="24"/>
      <c r="I91" s="31"/>
      <c r="J91" s="31"/>
      <c r="K91" s="35"/>
    </row>
    <row r="92" spans="3:11" x14ac:dyDescent="0.3">
      <c r="C92" s="59" t="s">
        <v>9</v>
      </c>
      <c r="D92" s="55"/>
      <c r="E92" s="6"/>
      <c r="F92" s="19"/>
      <c r="G92" s="24" t="s">
        <v>2</v>
      </c>
      <c r="H92" s="24" t="s">
        <v>2</v>
      </c>
      <c r="I92" s="31"/>
      <c r="J92" s="31"/>
      <c r="K92" s="35"/>
    </row>
    <row r="93" spans="3:11" x14ac:dyDescent="0.3">
      <c r="C93" s="58"/>
      <c r="D93" s="55"/>
      <c r="E93" s="6"/>
      <c r="F93" s="19"/>
      <c r="G93" s="24"/>
      <c r="H93" s="24"/>
      <c r="I93" s="31"/>
      <c r="J93" s="31"/>
      <c r="K93" s="35"/>
    </row>
    <row r="94" spans="3:11" x14ac:dyDescent="0.3">
      <c r="C94" s="59" t="s">
        <v>10</v>
      </c>
      <c r="D94" s="55"/>
      <c r="E94" s="6"/>
      <c r="F94" s="19"/>
      <c r="G94" s="24" t="s">
        <v>2</v>
      </c>
      <c r="H94" s="24" t="s">
        <v>2</v>
      </c>
      <c r="I94" s="31"/>
      <c r="J94" s="31"/>
      <c r="K94" s="35"/>
    </row>
    <row r="95" spans="3:11" x14ac:dyDescent="0.3">
      <c r="C95" s="58"/>
      <c r="D95" s="55"/>
      <c r="E95" s="6"/>
      <c r="F95" s="19"/>
      <c r="G95" s="24"/>
      <c r="H95" s="24"/>
      <c r="I95" s="31"/>
      <c r="J95" s="31"/>
      <c r="K95" s="35"/>
    </row>
    <row r="96" spans="3:11" x14ac:dyDescent="0.3">
      <c r="C96" s="59" t="s">
        <v>11</v>
      </c>
      <c r="D96" s="55"/>
      <c r="E96" s="6"/>
      <c r="F96" s="19"/>
      <c r="G96" s="24" t="s">
        <v>2</v>
      </c>
      <c r="H96" s="24" t="s">
        <v>2</v>
      </c>
      <c r="I96" s="31"/>
      <c r="J96" s="31"/>
      <c r="K96" s="35"/>
    </row>
    <row r="97" spans="1:11" x14ac:dyDescent="0.3">
      <c r="C97" s="58"/>
      <c r="D97" s="55"/>
      <c r="E97" s="6"/>
      <c r="F97" s="19"/>
      <c r="G97" s="24"/>
      <c r="H97" s="24"/>
      <c r="I97" s="31"/>
      <c r="J97" s="31"/>
      <c r="K97" s="35"/>
    </row>
    <row r="98" spans="1:11" x14ac:dyDescent="0.3">
      <c r="A98" s="10"/>
      <c r="B98" s="28"/>
      <c r="C98" s="59" t="s">
        <v>13</v>
      </c>
      <c r="D98" s="55"/>
      <c r="E98" s="6"/>
      <c r="F98" s="19"/>
      <c r="G98" s="24"/>
      <c r="H98" s="24"/>
      <c r="I98" s="31"/>
      <c r="J98" s="31"/>
      <c r="K98" s="35"/>
    </row>
    <row r="99" spans="1:11" x14ac:dyDescent="0.3">
      <c r="A99" s="28"/>
      <c r="B99" s="28"/>
      <c r="C99" s="59" t="s">
        <v>14</v>
      </c>
      <c r="D99" s="55"/>
      <c r="E99" s="6"/>
      <c r="F99" s="19"/>
      <c r="G99" s="24" t="s">
        <v>2</v>
      </c>
      <c r="H99" s="24" t="s">
        <v>2</v>
      </c>
      <c r="I99" s="31"/>
      <c r="J99" s="31"/>
      <c r="K99" s="35"/>
    </row>
    <row r="100" spans="1:11" x14ac:dyDescent="0.3">
      <c r="A100" s="28"/>
      <c r="B100" s="28"/>
      <c r="C100" s="59"/>
      <c r="D100" s="55"/>
      <c r="E100" s="6"/>
      <c r="F100" s="19"/>
      <c r="G100" s="24"/>
      <c r="H100" s="24"/>
      <c r="I100" s="31"/>
      <c r="J100" s="31"/>
      <c r="K100" s="35"/>
    </row>
    <row r="101" spans="1:11" x14ac:dyDescent="0.3">
      <c r="A101" s="28"/>
      <c r="B101" s="28"/>
      <c r="C101" s="59" t="s">
        <v>15</v>
      </c>
      <c r="D101" s="55"/>
      <c r="E101" s="6"/>
      <c r="F101" s="19"/>
      <c r="G101" s="24" t="s">
        <v>2</v>
      </c>
      <c r="H101" s="24" t="s">
        <v>2</v>
      </c>
      <c r="I101" s="31"/>
      <c r="J101" s="31"/>
      <c r="K101" s="35"/>
    </row>
    <row r="102" spans="1:11" x14ac:dyDescent="0.3">
      <c r="A102" s="28"/>
      <c r="B102" s="28"/>
      <c r="C102" s="59"/>
      <c r="D102" s="55"/>
      <c r="E102" s="6"/>
      <c r="F102" s="19"/>
      <c r="G102" s="24"/>
      <c r="H102" s="24"/>
      <c r="I102" s="31"/>
      <c r="J102" s="31"/>
      <c r="K102" s="35"/>
    </row>
    <row r="103" spans="1:11" x14ac:dyDescent="0.3">
      <c r="C103" s="60" t="s">
        <v>16</v>
      </c>
      <c r="D103" s="55"/>
      <c r="E103" s="6"/>
      <c r="F103" s="19"/>
      <c r="G103" s="24"/>
      <c r="H103" s="24"/>
      <c r="I103" s="31"/>
      <c r="J103" s="31"/>
      <c r="K103" s="35"/>
    </row>
    <row r="104" spans="1:11" x14ac:dyDescent="0.3">
      <c r="B104" s="8" t="s">
        <v>1794</v>
      </c>
      <c r="C104" s="61" t="s">
        <v>1795</v>
      </c>
      <c r="D104" s="55" t="s">
        <v>1796</v>
      </c>
      <c r="E104" s="6" t="s">
        <v>196</v>
      </c>
      <c r="F104" s="19">
        <v>44000000</v>
      </c>
      <c r="G104" s="24">
        <v>43453.17</v>
      </c>
      <c r="H104" s="24">
        <v>1.24</v>
      </c>
      <c r="I104" s="31">
        <v>5.2199</v>
      </c>
      <c r="J104" s="31"/>
      <c r="K104" s="35"/>
    </row>
    <row r="105" spans="1:11" x14ac:dyDescent="0.3">
      <c r="B105" s="8" t="s">
        <v>2771</v>
      </c>
      <c r="C105" s="61" t="s">
        <v>2772</v>
      </c>
      <c r="D105" s="55" t="s">
        <v>2773</v>
      </c>
      <c r="E105" s="6" t="s">
        <v>196</v>
      </c>
      <c r="F105" s="19">
        <v>20000000</v>
      </c>
      <c r="G105" s="24">
        <v>19689.400000000001</v>
      </c>
      <c r="H105" s="24">
        <v>0.56000000000000005</v>
      </c>
      <c r="I105" s="31">
        <v>5.2826000000000004</v>
      </c>
      <c r="J105" s="31"/>
      <c r="K105" s="35"/>
    </row>
    <row r="106" spans="1:11" x14ac:dyDescent="0.3">
      <c r="B106" s="8" t="s">
        <v>193</v>
      </c>
      <c r="C106" s="61" t="s">
        <v>194</v>
      </c>
      <c r="D106" s="55" t="s">
        <v>195</v>
      </c>
      <c r="E106" s="6" t="s">
        <v>196</v>
      </c>
      <c r="F106" s="19">
        <v>6500000</v>
      </c>
      <c r="G106" s="24">
        <v>6253.16</v>
      </c>
      <c r="H106" s="24">
        <v>0.18</v>
      </c>
      <c r="I106" s="31">
        <v>5.4785000000000004</v>
      </c>
      <c r="J106" s="31"/>
      <c r="K106" s="35"/>
    </row>
    <row r="107" spans="1:11" x14ac:dyDescent="0.3">
      <c r="B107" s="8" t="s">
        <v>2774</v>
      </c>
      <c r="C107" s="61" t="s">
        <v>2775</v>
      </c>
      <c r="D107" s="55" t="s">
        <v>2776</v>
      </c>
      <c r="E107" s="6" t="s">
        <v>196</v>
      </c>
      <c r="F107" s="19">
        <v>5000000</v>
      </c>
      <c r="G107" s="24">
        <v>4927.2700000000004</v>
      </c>
      <c r="H107" s="24">
        <v>0.14000000000000001</v>
      </c>
      <c r="I107" s="31">
        <v>5.2826000000000004</v>
      </c>
      <c r="J107" s="31"/>
      <c r="K107" s="35"/>
    </row>
    <row r="108" spans="1:11" x14ac:dyDescent="0.3">
      <c r="C108" s="59" t="s">
        <v>182</v>
      </c>
      <c r="D108" s="55"/>
      <c r="E108" s="6"/>
      <c r="F108" s="19"/>
      <c r="G108" s="25">
        <v>74323</v>
      </c>
      <c r="H108" s="25">
        <v>2.12</v>
      </c>
      <c r="I108" s="31"/>
      <c r="J108" s="31"/>
      <c r="K108" s="35"/>
    </row>
    <row r="109" spans="1:11" x14ac:dyDescent="0.3">
      <c r="C109" s="58"/>
      <c r="D109" s="55"/>
      <c r="E109" s="6"/>
      <c r="F109" s="19"/>
      <c r="G109" s="24"/>
      <c r="H109" s="24"/>
      <c r="I109" s="31"/>
      <c r="J109" s="31"/>
      <c r="K109" s="35"/>
    </row>
    <row r="110" spans="1:11" x14ac:dyDescent="0.3">
      <c r="C110" s="59" t="s">
        <v>17</v>
      </c>
      <c r="D110" s="55"/>
      <c r="E110" s="6"/>
      <c r="F110" s="19"/>
      <c r="G110" s="24" t="s">
        <v>2</v>
      </c>
      <c r="H110" s="24" t="s">
        <v>2</v>
      </c>
      <c r="I110" s="31"/>
      <c r="J110" s="31"/>
      <c r="K110" s="35"/>
    </row>
    <row r="111" spans="1:11" x14ac:dyDescent="0.3">
      <c r="C111" s="58"/>
      <c r="D111" s="55"/>
      <c r="E111" s="6"/>
      <c r="F111" s="19"/>
      <c r="G111" s="24"/>
      <c r="H111" s="24"/>
      <c r="I111" s="31"/>
      <c r="J111" s="31"/>
      <c r="K111" s="35"/>
    </row>
    <row r="112" spans="1:11" x14ac:dyDescent="0.3">
      <c r="C112" s="59" t="s">
        <v>18</v>
      </c>
      <c r="D112" s="55"/>
      <c r="E112" s="6"/>
      <c r="F112" s="19"/>
      <c r="G112" s="24" t="s">
        <v>2</v>
      </c>
      <c r="H112" s="24" t="s">
        <v>2</v>
      </c>
      <c r="I112" s="31"/>
      <c r="J112" s="31"/>
      <c r="K112" s="35"/>
    </row>
    <row r="113" spans="1:54" x14ac:dyDescent="0.3">
      <c r="C113" s="58"/>
      <c r="D113" s="55"/>
      <c r="E113" s="6"/>
      <c r="F113" s="19"/>
      <c r="G113" s="24"/>
      <c r="H113" s="24"/>
      <c r="I113" s="31"/>
      <c r="J113" s="31"/>
      <c r="K113" s="35"/>
    </row>
    <row r="114" spans="1:54" x14ac:dyDescent="0.3">
      <c r="A114" s="10"/>
      <c r="B114" s="28"/>
      <c r="C114" s="59" t="s">
        <v>19</v>
      </c>
      <c r="D114" s="55"/>
      <c r="E114" s="6"/>
      <c r="F114" s="19"/>
      <c r="G114" s="24"/>
      <c r="H114" s="24"/>
      <c r="I114" s="31"/>
      <c r="J114" s="31"/>
      <c r="K114" s="35"/>
    </row>
    <row r="115" spans="1:54" x14ac:dyDescent="0.3">
      <c r="A115" s="28"/>
      <c r="B115" s="28"/>
      <c r="C115" s="59" t="s">
        <v>20</v>
      </c>
      <c r="D115" s="55"/>
      <c r="E115" s="6"/>
      <c r="F115" s="19"/>
      <c r="G115" s="24" t="s">
        <v>2</v>
      </c>
      <c r="H115" s="24" t="s">
        <v>2</v>
      </c>
      <c r="I115" s="31"/>
      <c r="J115" s="31"/>
      <c r="K115" s="35"/>
    </row>
    <row r="116" spans="1:54" x14ac:dyDescent="0.3">
      <c r="A116" s="28"/>
      <c r="B116" s="28"/>
      <c r="C116" s="59"/>
      <c r="D116" s="55"/>
      <c r="E116" s="6"/>
      <c r="F116" s="19"/>
      <c r="G116" s="24"/>
      <c r="H116" s="24"/>
      <c r="I116" s="31"/>
      <c r="J116" s="31"/>
      <c r="K116" s="35"/>
    </row>
    <row r="117" spans="1:54" x14ac:dyDescent="0.3">
      <c r="A117" s="28"/>
      <c r="B117" s="28"/>
      <c r="C117" s="59" t="s">
        <v>21</v>
      </c>
      <c r="D117" s="55"/>
      <c r="E117" s="6"/>
      <c r="F117" s="19"/>
      <c r="G117" s="24" t="s">
        <v>2</v>
      </c>
      <c r="H117" s="24" t="s">
        <v>2</v>
      </c>
      <c r="I117" s="31"/>
      <c r="J117" s="31"/>
      <c r="K117" s="35"/>
    </row>
    <row r="118" spans="1:54" x14ac:dyDescent="0.3">
      <c r="A118" s="28"/>
      <c r="B118" s="28"/>
      <c r="C118" s="59"/>
      <c r="D118" s="55"/>
      <c r="E118" s="6"/>
      <c r="F118" s="19"/>
      <c r="G118" s="24"/>
      <c r="H118" s="24"/>
      <c r="I118" s="31"/>
      <c r="J118" s="31"/>
      <c r="K118" s="35"/>
    </row>
    <row r="119" spans="1:54" x14ac:dyDescent="0.3">
      <c r="A119" s="28"/>
      <c r="B119" s="28"/>
      <c r="C119" s="59" t="s">
        <v>22</v>
      </c>
      <c r="D119" s="55"/>
      <c r="E119" s="6"/>
      <c r="F119" s="19"/>
      <c r="G119" s="24" t="s">
        <v>2</v>
      </c>
      <c r="H119" s="24" t="s">
        <v>2</v>
      </c>
      <c r="I119" s="31"/>
      <c r="J119" s="31"/>
      <c r="K119" s="35"/>
    </row>
    <row r="120" spans="1:54" x14ac:dyDescent="0.3">
      <c r="A120" s="28"/>
      <c r="B120" s="28"/>
      <c r="C120" s="59"/>
      <c r="D120" s="55"/>
      <c r="E120" s="6"/>
      <c r="F120" s="19"/>
      <c r="G120" s="24"/>
      <c r="H120" s="24"/>
      <c r="I120" s="31"/>
      <c r="J120" s="31"/>
      <c r="K120" s="35"/>
    </row>
    <row r="121" spans="1:54" x14ac:dyDescent="0.3">
      <c r="A121" s="28"/>
      <c r="B121" s="28"/>
      <c r="C121" s="59" t="s">
        <v>23</v>
      </c>
      <c r="D121" s="55"/>
      <c r="E121" s="6"/>
      <c r="F121" s="19"/>
      <c r="G121" s="24" t="s">
        <v>2</v>
      </c>
      <c r="H121" s="24" t="s">
        <v>2</v>
      </c>
      <c r="I121" s="31"/>
      <c r="J121" s="31"/>
      <c r="K121" s="35"/>
    </row>
    <row r="122" spans="1:54" x14ac:dyDescent="0.3">
      <c r="A122" s="28"/>
      <c r="B122" s="28"/>
      <c r="C122" s="59"/>
      <c r="D122" s="55"/>
      <c r="E122" s="6"/>
      <c r="F122" s="19"/>
      <c r="G122" s="24"/>
      <c r="H122" s="24"/>
      <c r="I122" s="31"/>
      <c r="J122" s="31"/>
      <c r="K122" s="35"/>
    </row>
    <row r="123" spans="1:54" x14ac:dyDescent="0.3">
      <c r="C123" s="60" t="s">
        <v>24</v>
      </c>
      <c r="D123" s="55"/>
      <c r="E123" s="6"/>
      <c r="F123" s="19"/>
      <c r="G123" s="24"/>
      <c r="H123" s="24"/>
      <c r="I123" s="31"/>
      <c r="J123" s="31"/>
      <c r="K123" s="35"/>
    </row>
    <row r="124" spans="1:54" x14ac:dyDescent="0.3">
      <c r="B124" s="8" t="s">
        <v>197</v>
      </c>
      <c r="C124" s="61" t="s">
        <v>198</v>
      </c>
      <c r="D124" s="55"/>
      <c r="E124" s="6"/>
      <c r="F124" s="19"/>
      <c r="G124" s="24">
        <v>412117.31</v>
      </c>
      <c r="H124" s="24">
        <v>11.8</v>
      </c>
      <c r="I124" s="31"/>
      <c r="J124" s="31"/>
      <c r="K124" s="35"/>
    </row>
    <row r="125" spans="1:54" x14ac:dyDescent="0.3">
      <c r="C125" s="59" t="s">
        <v>182</v>
      </c>
      <c r="D125" s="55"/>
      <c r="E125" s="6"/>
      <c r="F125" s="19"/>
      <c r="G125" s="25">
        <v>412117.31</v>
      </c>
      <c r="H125" s="25">
        <v>11.8</v>
      </c>
      <c r="I125" s="31"/>
      <c r="J125" s="31"/>
      <c r="K125" s="35"/>
    </row>
    <row r="126" spans="1:54" x14ac:dyDescent="0.3">
      <c r="C126" s="58"/>
      <c r="D126" s="55"/>
      <c r="E126" s="6"/>
      <c r="F126" s="19"/>
      <c r="G126" s="24"/>
      <c r="H126" s="24"/>
      <c r="I126" s="31"/>
      <c r="J126" s="31"/>
      <c r="K126" s="35"/>
    </row>
    <row r="127" spans="1:54" x14ac:dyDescent="0.3">
      <c r="A127" s="10"/>
      <c r="B127" s="28"/>
      <c r="C127" s="59" t="s">
        <v>25</v>
      </c>
      <c r="D127" s="55"/>
      <c r="E127" s="6"/>
      <c r="F127" s="19"/>
      <c r="G127" s="24"/>
      <c r="H127" s="24"/>
      <c r="I127" s="31"/>
      <c r="J127" s="31"/>
      <c r="K127" s="35"/>
    </row>
    <row r="128" spans="1:54" s="2" customFormat="1" ht="13.8" x14ac:dyDescent="0.3">
      <c r="A128" s="28"/>
      <c r="B128" s="28"/>
      <c r="C128" s="58" t="s">
        <v>4955</v>
      </c>
      <c r="D128" s="55"/>
      <c r="E128" s="6"/>
      <c r="F128" s="19"/>
      <c r="G128" s="24">
        <v>6000</v>
      </c>
      <c r="H128" s="24">
        <v>0.17</v>
      </c>
      <c r="I128" s="31"/>
      <c r="J128" s="31"/>
      <c r="K128" s="35"/>
      <c r="L128" s="3"/>
      <c r="AI128" s="3"/>
      <c r="AV128" s="3"/>
      <c r="AX128" s="3"/>
      <c r="BB128" s="3"/>
    </row>
    <row r="129" spans="2:11" x14ac:dyDescent="0.3">
      <c r="B129" s="8"/>
      <c r="C129" s="61" t="s">
        <v>199</v>
      </c>
      <c r="D129" s="55"/>
      <c r="E129" s="6"/>
      <c r="F129" s="19"/>
      <c r="G129" s="24">
        <v>-3873.31</v>
      </c>
      <c r="H129" s="24">
        <v>-5.0000000000000017E-2</v>
      </c>
      <c r="I129" s="31"/>
      <c r="J129" s="31"/>
      <c r="K129" s="35"/>
    </row>
    <row r="130" spans="2:11" x14ac:dyDescent="0.3">
      <c r="C130" s="59" t="s">
        <v>182</v>
      </c>
      <c r="D130" s="55"/>
      <c r="E130" s="6"/>
      <c r="F130" s="19"/>
      <c r="G130" s="25">
        <v>2126.69</v>
      </c>
      <c r="H130" s="25">
        <v>0.12</v>
      </c>
      <c r="I130" s="31"/>
      <c r="J130" s="31"/>
      <c r="K130" s="35"/>
    </row>
    <row r="131" spans="2:11" x14ac:dyDescent="0.3">
      <c r="C131" s="58"/>
      <c r="D131" s="55"/>
      <c r="E131" s="6"/>
      <c r="F131" s="19"/>
      <c r="G131" s="24"/>
      <c r="H131" s="24"/>
      <c r="I131" s="31"/>
      <c r="J131" s="31"/>
      <c r="K131" s="35"/>
    </row>
    <row r="132" spans="2:11" x14ac:dyDescent="0.3">
      <c r="C132" s="62" t="s">
        <v>200</v>
      </c>
      <c r="D132" s="56"/>
      <c r="E132" s="5"/>
      <c r="F132" s="20"/>
      <c r="G132" s="26">
        <v>3493172.68</v>
      </c>
      <c r="H132" s="26">
        <v>100</v>
      </c>
      <c r="I132" s="32"/>
      <c r="J132" s="32"/>
      <c r="K132" s="36"/>
    </row>
    <row r="134" spans="2:11" s="51" customFormat="1" ht="15" x14ac:dyDescent="0.35">
      <c r="C134" s="51" t="s">
        <v>4614</v>
      </c>
      <c r="F134" s="52"/>
      <c r="G134" s="52"/>
      <c r="H134" s="52"/>
    </row>
    <row r="135" spans="2:11" s="43" customFormat="1" ht="27.6" x14ac:dyDescent="0.3">
      <c r="B135" s="44"/>
      <c r="C135" s="44" t="s">
        <v>4609</v>
      </c>
      <c r="D135" s="44" t="s">
        <v>4610</v>
      </c>
      <c r="E135" s="44" t="s">
        <v>4611</v>
      </c>
      <c r="F135" s="45" t="s">
        <v>34</v>
      </c>
      <c r="G135" s="46" t="s">
        <v>4612</v>
      </c>
      <c r="H135" s="45" t="s">
        <v>36</v>
      </c>
      <c r="I135" s="44" t="s">
        <v>39</v>
      </c>
    </row>
    <row r="136" spans="2:11" s="43" customFormat="1" ht="13.8" x14ac:dyDescent="0.3">
      <c r="B136" s="44"/>
      <c r="C136" s="44" t="s">
        <v>4608</v>
      </c>
      <c r="D136" s="44"/>
      <c r="E136" s="44"/>
      <c r="F136" s="45"/>
      <c r="G136" s="46"/>
      <c r="H136" s="45"/>
      <c r="I136" s="44"/>
    </row>
    <row r="137" spans="2:11" s="2" customFormat="1" ht="13.8" x14ac:dyDescent="0.3">
      <c r="B137" s="47">
        <v>2300151</v>
      </c>
      <c r="C137" s="47" t="s">
        <v>5058</v>
      </c>
      <c r="D137" s="47" t="s">
        <v>4607</v>
      </c>
      <c r="E137" s="47"/>
      <c r="F137" s="48">
        <v>500175</v>
      </c>
      <c r="G137" s="48">
        <v>126737.34255</v>
      </c>
      <c r="H137" s="48">
        <v>3.63</v>
      </c>
      <c r="I137" s="47"/>
    </row>
    <row r="138" spans="2:11" s="1" customFormat="1" ht="13.8" x14ac:dyDescent="0.3">
      <c r="B138" s="49"/>
      <c r="C138" s="49" t="s">
        <v>4613</v>
      </c>
      <c r="D138" s="49"/>
      <c r="E138" s="49"/>
      <c r="F138" s="50"/>
      <c r="G138" s="50">
        <v>126737.34255</v>
      </c>
      <c r="H138" s="50">
        <v>3.63</v>
      </c>
      <c r="I138" s="49"/>
    </row>
    <row r="140" spans="2:11" x14ac:dyDescent="0.3">
      <c r="C140" s="1" t="s">
        <v>201</v>
      </c>
    </row>
    <row r="141" spans="2:11" x14ac:dyDescent="0.3">
      <c r="C141" s="37" t="s">
        <v>202</v>
      </c>
      <c r="D141" s="37"/>
      <c r="E141" s="37"/>
      <c r="F141" s="37"/>
      <c r="G141" s="37"/>
      <c r="H141" s="37"/>
      <c r="I141" s="37"/>
      <c r="J141" s="37"/>
      <c r="K141" s="37"/>
    </row>
    <row r="142" spans="2:11" x14ac:dyDescent="0.3">
      <c r="C142" s="2" t="s">
        <v>203</v>
      </c>
    </row>
    <row r="143" spans="2:11" x14ac:dyDescent="0.3">
      <c r="C143" s="2" t="s">
        <v>204</v>
      </c>
    </row>
    <row r="144" spans="2:11" ht="30" customHeight="1" x14ac:dyDescent="0.3">
      <c r="C144" s="87" t="s">
        <v>205</v>
      </c>
      <c r="D144" s="88"/>
      <c r="E144" s="88"/>
      <c r="F144" s="88"/>
      <c r="G144" s="88"/>
      <c r="H144" s="88"/>
      <c r="I144" s="88"/>
      <c r="J144" s="88"/>
      <c r="K144" s="88"/>
    </row>
    <row r="145" spans="3:5" x14ac:dyDescent="0.3">
      <c r="C145" s="2" t="s">
        <v>206</v>
      </c>
    </row>
    <row r="147" spans="3:5" x14ac:dyDescent="0.3">
      <c r="C147" s="1" t="s">
        <v>5109</v>
      </c>
      <c r="E147" s="85" t="s">
        <v>5110</v>
      </c>
    </row>
    <row r="148" spans="3:5" x14ac:dyDescent="0.3">
      <c r="E148" s="2" t="s">
        <v>5142</v>
      </c>
    </row>
  </sheetData>
  <mergeCells count="1">
    <mergeCell ref="C144:K144"/>
  </mergeCells>
  <hyperlinks>
    <hyperlink ref="J2" location="'Index'!A1" display="'Index'!A1" xr:uid="{0F1D32E9-3F66-4D8D-8868-094DDB4ED4CB}"/>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F8E27-9589-4120-9D0D-27E9DAAC63A0}">
  <sheetPr codeName="Sheet137"/>
  <dimension ref="A1:IV130"/>
  <sheetViews>
    <sheetView showGridLines="0" zoomScale="90" zoomScaleNormal="90" workbookViewId="0">
      <pane ySplit="6" topLeftCell="A11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2777</v>
      </c>
      <c r="J2" s="38" t="s">
        <v>4603</v>
      </c>
    </row>
    <row r="3" spans="1:54" ht="16.2" x14ac:dyDescent="0.35">
      <c r="C3" s="1" t="s">
        <v>28</v>
      </c>
      <c r="D3" s="21" t="s">
        <v>2778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2779</v>
      </c>
      <c r="C19" s="61" t="s">
        <v>643</v>
      </c>
      <c r="D19" s="55" t="s">
        <v>2780</v>
      </c>
      <c r="E19" s="6" t="s">
        <v>672</v>
      </c>
      <c r="F19" s="19">
        <v>23000</v>
      </c>
      <c r="G19" s="24">
        <v>18634.05</v>
      </c>
      <c r="H19" s="24">
        <v>4.63</v>
      </c>
      <c r="I19" s="31">
        <v>7.2774999999999999</v>
      </c>
      <c r="J19" s="31"/>
      <c r="K19" s="35" t="s">
        <v>664</v>
      </c>
    </row>
    <row r="20" spans="2:11" x14ac:dyDescent="0.3">
      <c r="B20" s="8" t="s">
        <v>2781</v>
      </c>
      <c r="C20" s="61" t="s">
        <v>435</v>
      </c>
      <c r="D20" s="55" t="s">
        <v>2782</v>
      </c>
      <c r="E20" s="6" t="s">
        <v>697</v>
      </c>
      <c r="F20" s="19">
        <v>1750</v>
      </c>
      <c r="G20" s="24">
        <v>17630.169999999998</v>
      </c>
      <c r="H20" s="24">
        <v>4.38</v>
      </c>
      <c r="I20" s="31">
        <v>6.8650000000000002</v>
      </c>
      <c r="J20" s="31"/>
      <c r="K20" s="35" t="s">
        <v>664</v>
      </c>
    </row>
    <row r="21" spans="2:11" x14ac:dyDescent="0.3">
      <c r="B21" s="8" t="s">
        <v>2783</v>
      </c>
      <c r="C21" s="61" t="s">
        <v>2429</v>
      </c>
      <c r="D21" s="55" t="s">
        <v>2784</v>
      </c>
      <c r="E21" s="6" t="s">
        <v>682</v>
      </c>
      <c r="F21" s="19">
        <v>17500</v>
      </c>
      <c r="G21" s="24">
        <v>17605.47</v>
      </c>
      <c r="H21" s="24">
        <v>4.37</v>
      </c>
      <c r="I21" s="31">
        <v>7.5452000000000004</v>
      </c>
      <c r="J21" s="31"/>
      <c r="K21" s="35" t="s">
        <v>664</v>
      </c>
    </row>
    <row r="22" spans="2:11" x14ac:dyDescent="0.3">
      <c r="B22" s="8" t="s">
        <v>704</v>
      </c>
      <c r="C22" s="61" t="s">
        <v>705</v>
      </c>
      <c r="D22" s="55" t="s">
        <v>706</v>
      </c>
      <c r="E22" s="6" t="s">
        <v>697</v>
      </c>
      <c r="F22" s="19">
        <v>15000</v>
      </c>
      <c r="G22" s="24">
        <v>14809.76</v>
      </c>
      <c r="H22" s="24">
        <v>3.68</v>
      </c>
      <c r="I22" s="31">
        <v>7.32</v>
      </c>
      <c r="J22" s="31"/>
      <c r="K22" s="35" t="s">
        <v>664</v>
      </c>
    </row>
    <row r="23" spans="2:11" x14ac:dyDescent="0.3">
      <c r="B23" s="8" t="s">
        <v>2428</v>
      </c>
      <c r="C23" s="61" t="s">
        <v>2429</v>
      </c>
      <c r="D23" s="55" t="s">
        <v>2430</v>
      </c>
      <c r="E23" s="6" t="s">
        <v>682</v>
      </c>
      <c r="F23" s="19">
        <v>10000</v>
      </c>
      <c r="G23" s="24">
        <v>10007.06</v>
      </c>
      <c r="H23" s="24">
        <v>2.4900000000000002</v>
      </c>
      <c r="I23" s="31">
        <v>7.67</v>
      </c>
      <c r="J23" s="31"/>
      <c r="K23" s="35" t="s">
        <v>664</v>
      </c>
    </row>
    <row r="24" spans="2:11" x14ac:dyDescent="0.3">
      <c r="B24" s="8" t="s">
        <v>2785</v>
      </c>
      <c r="C24" s="61" t="s">
        <v>725</v>
      </c>
      <c r="D24" s="55" t="s">
        <v>2786</v>
      </c>
      <c r="E24" s="6" t="s">
        <v>672</v>
      </c>
      <c r="F24" s="19">
        <v>10000</v>
      </c>
      <c r="G24" s="24">
        <v>9999.32</v>
      </c>
      <c r="H24" s="24">
        <v>2.48</v>
      </c>
      <c r="I24" s="31">
        <v>7.2596999999999996</v>
      </c>
      <c r="J24" s="31"/>
      <c r="K24" s="35" t="s">
        <v>664</v>
      </c>
    </row>
    <row r="25" spans="2:11" x14ac:dyDescent="0.3">
      <c r="B25" s="8" t="s">
        <v>2787</v>
      </c>
      <c r="C25" s="61" t="s">
        <v>42</v>
      </c>
      <c r="D25" s="55" t="s">
        <v>2788</v>
      </c>
      <c r="E25" s="6" t="s">
        <v>672</v>
      </c>
      <c r="F25" s="19">
        <v>1000</v>
      </c>
      <c r="G25" s="24">
        <v>9775.24</v>
      </c>
      <c r="H25" s="24">
        <v>2.4300000000000002</v>
      </c>
      <c r="I25" s="31">
        <v>7.39</v>
      </c>
      <c r="J25" s="31"/>
      <c r="K25" s="35" t="s">
        <v>664</v>
      </c>
    </row>
    <row r="26" spans="2:11" x14ac:dyDescent="0.3">
      <c r="B26" s="8" t="s">
        <v>1128</v>
      </c>
      <c r="C26" s="61" t="s">
        <v>711</v>
      </c>
      <c r="D26" s="55" t="s">
        <v>1129</v>
      </c>
      <c r="E26" s="6" t="s">
        <v>713</v>
      </c>
      <c r="F26" s="19">
        <v>9500</v>
      </c>
      <c r="G26" s="24">
        <v>9582.14</v>
      </c>
      <c r="H26" s="24">
        <v>2.38</v>
      </c>
      <c r="I26" s="31">
        <v>7.06</v>
      </c>
      <c r="J26" s="31"/>
      <c r="K26" s="35" t="s">
        <v>664</v>
      </c>
    </row>
    <row r="27" spans="2:11" x14ac:dyDescent="0.3">
      <c r="B27" s="8" t="s">
        <v>2789</v>
      </c>
      <c r="C27" s="61" t="s">
        <v>711</v>
      </c>
      <c r="D27" s="55" t="s">
        <v>2790</v>
      </c>
      <c r="E27" s="6" t="s">
        <v>672</v>
      </c>
      <c r="F27" s="19">
        <v>8000</v>
      </c>
      <c r="G27" s="24">
        <v>8055.74</v>
      </c>
      <c r="H27" s="24">
        <v>2</v>
      </c>
      <c r="I27" s="31">
        <v>7.05</v>
      </c>
      <c r="J27" s="31"/>
      <c r="K27" s="35" t="s">
        <v>664</v>
      </c>
    </row>
    <row r="28" spans="2:11" x14ac:dyDescent="0.3">
      <c r="B28" s="8" t="s">
        <v>2791</v>
      </c>
      <c r="C28" s="61" t="s">
        <v>1124</v>
      </c>
      <c r="D28" s="55" t="s">
        <v>2792</v>
      </c>
      <c r="E28" s="6" t="s">
        <v>672</v>
      </c>
      <c r="F28" s="19">
        <v>7500</v>
      </c>
      <c r="G28" s="24">
        <v>7558.5</v>
      </c>
      <c r="H28" s="24">
        <v>1.88</v>
      </c>
      <c r="I28" s="31">
        <v>7.0506000000000002</v>
      </c>
      <c r="J28" s="31"/>
      <c r="K28" s="35" t="s">
        <v>664</v>
      </c>
    </row>
    <row r="29" spans="2:11" x14ac:dyDescent="0.3">
      <c r="B29" s="8" t="s">
        <v>2793</v>
      </c>
      <c r="C29" s="61" t="s">
        <v>490</v>
      </c>
      <c r="D29" s="55" t="s">
        <v>2794</v>
      </c>
      <c r="E29" s="6" t="s">
        <v>713</v>
      </c>
      <c r="F29" s="19">
        <v>750</v>
      </c>
      <c r="G29" s="24">
        <v>7530.83</v>
      </c>
      <c r="H29" s="24">
        <v>1.87</v>
      </c>
      <c r="I29" s="31">
        <v>7.23</v>
      </c>
      <c r="J29" s="31"/>
      <c r="K29" s="35" t="s">
        <v>664</v>
      </c>
    </row>
    <row r="30" spans="2:11" x14ac:dyDescent="0.3">
      <c r="B30" s="8" t="s">
        <v>2795</v>
      </c>
      <c r="C30" s="61" t="s">
        <v>2796</v>
      </c>
      <c r="D30" s="55" t="s">
        <v>2797</v>
      </c>
      <c r="E30" s="6" t="s">
        <v>672</v>
      </c>
      <c r="F30" s="19">
        <v>650</v>
      </c>
      <c r="G30" s="24">
        <v>6504.19</v>
      </c>
      <c r="H30" s="24">
        <v>1.62</v>
      </c>
      <c r="I30" s="31">
        <v>7.2149999999999999</v>
      </c>
      <c r="J30" s="31"/>
      <c r="K30" s="35" t="s">
        <v>664</v>
      </c>
    </row>
    <row r="31" spans="2:11" x14ac:dyDescent="0.3">
      <c r="B31" s="8" t="s">
        <v>710</v>
      </c>
      <c r="C31" s="61" t="s">
        <v>711</v>
      </c>
      <c r="D31" s="55" t="s">
        <v>712</v>
      </c>
      <c r="E31" s="6" t="s">
        <v>713</v>
      </c>
      <c r="F31" s="19">
        <v>5000</v>
      </c>
      <c r="G31" s="24">
        <v>5076.97</v>
      </c>
      <c r="H31" s="24">
        <v>1.26</v>
      </c>
      <c r="I31" s="31">
        <v>7.1449999999999996</v>
      </c>
      <c r="J31" s="31"/>
      <c r="K31" s="35" t="s">
        <v>664</v>
      </c>
    </row>
    <row r="32" spans="2:11" x14ac:dyDescent="0.3">
      <c r="B32" s="8" t="s">
        <v>1126</v>
      </c>
      <c r="C32" s="61" t="s">
        <v>1124</v>
      </c>
      <c r="D32" s="55" t="s">
        <v>1127</v>
      </c>
      <c r="E32" s="6" t="s">
        <v>672</v>
      </c>
      <c r="F32" s="19">
        <v>5000</v>
      </c>
      <c r="G32" s="24">
        <v>5042.1499999999996</v>
      </c>
      <c r="H32" s="24">
        <v>1.25</v>
      </c>
      <c r="I32" s="31">
        <v>7.0506000000000002</v>
      </c>
      <c r="J32" s="31"/>
      <c r="K32" s="35" t="s">
        <v>664</v>
      </c>
    </row>
    <row r="33" spans="2:11" x14ac:dyDescent="0.3">
      <c r="B33" s="8" t="s">
        <v>2798</v>
      </c>
      <c r="C33" s="61" t="s">
        <v>1124</v>
      </c>
      <c r="D33" s="55" t="s">
        <v>2799</v>
      </c>
      <c r="E33" s="6" t="s">
        <v>672</v>
      </c>
      <c r="F33" s="19">
        <v>5000</v>
      </c>
      <c r="G33" s="24">
        <v>5036.1899999999996</v>
      </c>
      <c r="H33" s="24">
        <v>1.25</v>
      </c>
      <c r="I33" s="31">
        <v>7.1430999999999996</v>
      </c>
      <c r="J33" s="31"/>
      <c r="K33" s="35" t="s">
        <v>664</v>
      </c>
    </row>
    <row r="34" spans="2:11" x14ac:dyDescent="0.3">
      <c r="B34" s="8" t="s">
        <v>2800</v>
      </c>
      <c r="C34" s="61" t="s">
        <v>2801</v>
      </c>
      <c r="D34" s="55" t="s">
        <v>2802</v>
      </c>
      <c r="E34" s="6" t="s">
        <v>672</v>
      </c>
      <c r="F34" s="19">
        <v>350</v>
      </c>
      <c r="G34" s="24">
        <v>3545.17</v>
      </c>
      <c r="H34" s="24">
        <v>0.88</v>
      </c>
      <c r="I34" s="31">
        <v>6.9706999999999999</v>
      </c>
      <c r="J34" s="31"/>
      <c r="K34" s="35" t="s">
        <v>664</v>
      </c>
    </row>
    <row r="35" spans="2:11" x14ac:dyDescent="0.3">
      <c r="B35" s="8" t="s">
        <v>1123</v>
      </c>
      <c r="C35" s="61" t="s">
        <v>1124</v>
      </c>
      <c r="D35" s="55" t="s">
        <v>1125</v>
      </c>
      <c r="E35" s="6" t="s">
        <v>672</v>
      </c>
      <c r="F35" s="19">
        <v>3500</v>
      </c>
      <c r="G35" s="24">
        <v>3530.01</v>
      </c>
      <c r="H35" s="24">
        <v>0.88</v>
      </c>
      <c r="I35" s="31">
        <v>7.0507999999999997</v>
      </c>
      <c r="J35" s="31"/>
      <c r="K35" s="35" t="s">
        <v>664</v>
      </c>
    </row>
    <row r="36" spans="2:11" x14ac:dyDescent="0.3">
      <c r="B36" s="8" t="s">
        <v>2803</v>
      </c>
      <c r="C36" s="61" t="s">
        <v>2371</v>
      </c>
      <c r="D36" s="55" t="s">
        <v>2804</v>
      </c>
      <c r="E36" s="6" t="s">
        <v>713</v>
      </c>
      <c r="F36" s="19">
        <v>1650</v>
      </c>
      <c r="G36" s="24">
        <v>3325.51</v>
      </c>
      <c r="H36" s="24">
        <v>0.83</v>
      </c>
      <c r="I36" s="31">
        <v>6.9</v>
      </c>
      <c r="J36" s="31"/>
      <c r="K36" s="35" t="s">
        <v>664</v>
      </c>
    </row>
    <row r="37" spans="2:11" x14ac:dyDescent="0.3">
      <c r="B37" s="8" t="s">
        <v>2805</v>
      </c>
      <c r="C37" s="61" t="s">
        <v>643</v>
      </c>
      <c r="D37" s="55" t="s">
        <v>2806</v>
      </c>
      <c r="E37" s="6" t="s">
        <v>672</v>
      </c>
      <c r="F37" s="19">
        <v>3500</v>
      </c>
      <c r="G37" s="24">
        <v>3186.33</v>
      </c>
      <c r="H37" s="24">
        <v>0.79</v>
      </c>
      <c r="I37" s="31">
        <v>7.1916000000000002</v>
      </c>
      <c r="J37" s="31"/>
      <c r="K37" s="35" t="s">
        <v>664</v>
      </c>
    </row>
    <row r="38" spans="2:11" x14ac:dyDescent="0.3">
      <c r="B38" s="8" t="s">
        <v>2807</v>
      </c>
      <c r="C38" s="61" t="s">
        <v>628</v>
      </c>
      <c r="D38" s="55" t="s">
        <v>2808</v>
      </c>
      <c r="E38" s="6" t="s">
        <v>672</v>
      </c>
      <c r="F38" s="19">
        <v>300</v>
      </c>
      <c r="G38" s="24">
        <v>2935.02</v>
      </c>
      <c r="H38" s="24">
        <v>0.73</v>
      </c>
      <c r="I38" s="31">
        <v>7.165</v>
      </c>
      <c r="J38" s="31"/>
      <c r="K38" s="35" t="s">
        <v>664</v>
      </c>
    </row>
    <row r="39" spans="2:11" x14ac:dyDescent="0.3">
      <c r="B39" s="8" t="s">
        <v>2809</v>
      </c>
      <c r="C39" s="61" t="s">
        <v>720</v>
      </c>
      <c r="D39" s="55" t="s">
        <v>2810</v>
      </c>
      <c r="E39" s="6" t="s">
        <v>672</v>
      </c>
      <c r="F39" s="19">
        <v>250</v>
      </c>
      <c r="G39" s="24">
        <v>2533.25</v>
      </c>
      <c r="H39" s="24">
        <v>0.63</v>
      </c>
      <c r="I39" s="31">
        <v>7.16</v>
      </c>
      <c r="J39" s="31"/>
      <c r="K39" s="35" t="s">
        <v>664</v>
      </c>
    </row>
    <row r="40" spans="2:11" x14ac:dyDescent="0.3">
      <c r="B40" s="8" t="s">
        <v>2811</v>
      </c>
      <c r="C40" s="61" t="s">
        <v>2801</v>
      </c>
      <c r="D40" s="55" t="s">
        <v>2812</v>
      </c>
      <c r="E40" s="6" t="s">
        <v>672</v>
      </c>
      <c r="F40" s="19">
        <v>250</v>
      </c>
      <c r="G40" s="24">
        <v>2527.8000000000002</v>
      </c>
      <c r="H40" s="24">
        <v>0.63</v>
      </c>
      <c r="I40" s="31">
        <v>6.9157000000000002</v>
      </c>
      <c r="J40" s="31"/>
      <c r="K40" s="35" t="s">
        <v>664</v>
      </c>
    </row>
    <row r="41" spans="2:11" x14ac:dyDescent="0.3">
      <c r="B41" s="8" t="s">
        <v>839</v>
      </c>
      <c r="C41" s="61" t="s">
        <v>711</v>
      </c>
      <c r="D41" s="55" t="s">
        <v>840</v>
      </c>
      <c r="E41" s="6" t="s">
        <v>672</v>
      </c>
      <c r="F41" s="19">
        <v>2500</v>
      </c>
      <c r="G41" s="24">
        <v>2522.1</v>
      </c>
      <c r="H41" s="24">
        <v>0.63</v>
      </c>
      <c r="I41" s="31">
        <v>7.06</v>
      </c>
      <c r="J41" s="31"/>
      <c r="K41" s="35"/>
    </row>
    <row r="42" spans="2:11" x14ac:dyDescent="0.3">
      <c r="B42" s="8" t="s">
        <v>2813</v>
      </c>
      <c r="C42" s="61" t="s">
        <v>2371</v>
      </c>
      <c r="D42" s="55" t="s">
        <v>2814</v>
      </c>
      <c r="E42" s="6" t="s">
        <v>713</v>
      </c>
      <c r="F42" s="19">
        <v>1250</v>
      </c>
      <c r="G42" s="24">
        <v>2519.81</v>
      </c>
      <c r="H42" s="24">
        <v>0.63</v>
      </c>
      <c r="I42" s="31">
        <v>6.92</v>
      </c>
      <c r="J42" s="31"/>
      <c r="K42" s="35" t="s">
        <v>664</v>
      </c>
    </row>
    <row r="43" spans="2:11" x14ac:dyDescent="0.3">
      <c r="B43" s="8" t="s">
        <v>2815</v>
      </c>
      <c r="C43" s="61" t="s">
        <v>720</v>
      </c>
      <c r="D43" s="55" t="s">
        <v>2816</v>
      </c>
      <c r="E43" s="6" t="s">
        <v>672</v>
      </c>
      <c r="F43" s="19">
        <v>2500</v>
      </c>
      <c r="G43" s="24">
        <v>2514.85</v>
      </c>
      <c r="H43" s="24">
        <v>0.62</v>
      </c>
      <c r="I43" s="31">
        <v>7.16</v>
      </c>
      <c r="J43" s="31"/>
      <c r="K43" s="35"/>
    </row>
    <row r="44" spans="2:11" x14ac:dyDescent="0.3">
      <c r="B44" s="8" t="s">
        <v>2604</v>
      </c>
      <c r="C44" s="61" t="s">
        <v>1124</v>
      </c>
      <c r="D44" s="55" t="s">
        <v>2605</v>
      </c>
      <c r="E44" s="6" t="s">
        <v>672</v>
      </c>
      <c r="F44" s="19">
        <v>2500</v>
      </c>
      <c r="G44" s="24">
        <v>2511.06</v>
      </c>
      <c r="H44" s="24">
        <v>0.62</v>
      </c>
      <c r="I44" s="31">
        <v>7.1658999999999997</v>
      </c>
      <c r="J44" s="31"/>
      <c r="K44" s="35"/>
    </row>
    <row r="45" spans="2:11" x14ac:dyDescent="0.3">
      <c r="B45" s="8" t="s">
        <v>2426</v>
      </c>
      <c r="C45" s="61" t="s">
        <v>720</v>
      </c>
      <c r="D45" s="55" t="s">
        <v>2427</v>
      </c>
      <c r="E45" s="6" t="s">
        <v>713</v>
      </c>
      <c r="F45" s="19">
        <v>2500</v>
      </c>
      <c r="G45" s="24">
        <v>2502.08</v>
      </c>
      <c r="H45" s="24">
        <v>0.62</v>
      </c>
      <c r="I45" s="31">
        <v>7.2500999999999998</v>
      </c>
      <c r="J45" s="31"/>
      <c r="K45" s="35"/>
    </row>
    <row r="46" spans="2:11" x14ac:dyDescent="0.3">
      <c r="B46" s="8" t="s">
        <v>1988</v>
      </c>
      <c r="C46" s="61" t="s">
        <v>1124</v>
      </c>
      <c r="D46" s="55" t="s">
        <v>1989</v>
      </c>
      <c r="E46" s="6" t="s">
        <v>713</v>
      </c>
      <c r="F46" s="19">
        <v>250</v>
      </c>
      <c r="G46" s="24">
        <v>2500.52</v>
      </c>
      <c r="H46" s="24">
        <v>0.62</v>
      </c>
      <c r="I46" s="31">
        <v>6.0682999999999998</v>
      </c>
      <c r="J46" s="31"/>
      <c r="K46" s="35" t="s">
        <v>664</v>
      </c>
    </row>
    <row r="47" spans="2:11" x14ac:dyDescent="0.3">
      <c r="B47" s="8" t="s">
        <v>2817</v>
      </c>
      <c r="C47" s="61" t="s">
        <v>2818</v>
      </c>
      <c r="D47" s="55" t="s">
        <v>2819</v>
      </c>
      <c r="E47" s="6" t="s">
        <v>672</v>
      </c>
      <c r="F47" s="19">
        <v>25</v>
      </c>
      <c r="G47" s="24">
        <v>2488.1</v>
      </c>
      <c r="H47" s="24">
        <v>0.62</v>
      </c>
      <c r="I47" s="31">
        <v>7.1936</v>
      </c>
      <c r="J47" s="31">
        <v>7.4061750205499992</v>
      </c>
      <c r="K47" s="35" t="s">
        <v>664</v>
      </c>
    </row>
    <row r="48" spans="2:11" x14ac:dyDescent="0.3">
      <c r="B48" s="8" t="s">
        <v>1256</v>
      </c>
      <c r="C48" s="61" t="s">
        <v>1124</v>
      </c>
      <c r="D48" s="55" t="s">
        <v>1257</v>
      </c>
      <c r="E48" s="6" t="s">
        <v>672</v>
      </c>
      <c r="F48" s="19">
        <v>2500</v>
      </c>
      <c r="G48" s="24">
        <v>2474.0300000000002</v>
      </c>
      <c r="H48" s="24">
        <v>0.61</v>
      </c>
      <c r="I48" s="31">
        <v>7.1430999999999996</v>
      </c>
      <c r="J48" s="31"/>
      <c r="K48" s="35" t="s">
        <v>664</v>
      </c>
    </row>
    <row r="49" spans="2:11" x14ac:dyDescent="0.3">
      <c r="B49" s="8" t="s">
        <v>2820</v>
      </c>
      <c r="C49" s="61" t="s">
        <v>720</v>
      </c>
      <c r="D49" s="55" t="s">
        <v>2821</v>
      </c>
      <c r="E49" s="6" t="s">
        <v>672</v>
      </c>
      <c r="F49" s="19">
        <v>100</v>
      </c>
      <c r="G49" s="24">
        <v>1021.81</v>
      </c>
      <c r="H49" s="24">
        <v>0.25</v>
      </c>
      <c r="I49" s="31">
        <v>7.16</v>
      </c>
      <c r="J49" s="31"/>
      <c r="K49" s="35" t="s">
        <v>664</v>
      </c>
    </row>
    <row r="50" spans="2:11" x14ac:dyDescent="0.3">
      <c r="B50" s="8" t="s">
        <v>2822</v>
      </c>
      <c r="C50" s="61" t="s">
        <v>2823</v>
      </c>
      <c r="D50" s="55" t="s">
        <v>2824</v>
      </c>
      <c r="E50" s="6" t="s">
        <v>682</v>
      </c>
      <c r="F50" s="19">
        <v>10</v>
      </c>
      <c r="G50" s="24">
        <v>1020.65</v>
      </c>
      <c r="H50" s="24">
        <v>0.25</v>
      </c>
      <c r="I50" s="31">
        <v>7.59</v>
      </c>
      <c r="J50" s="31"/>
      <c r="K50" s="35" t="s">
        <v>664</v>
      </c>
    </row>
    <row r="51" spans="2:11" x14ac:dyDescent="0.3">
      <c r="B51" s="8" t="s">
        <v>2825</v>
      </c>
      <c r="C51" s="61" t="s">
        <v>643</v>
      </c>
      <c r="D51" s="55" t="s">
        <v>2826</v>
      </c>
      <c r="E51" s="6" t="s">
        <v>672</v>
      </c>
      <c r="F51" s="19">
        <v>40</v>
      </c>
      <c r="G51" s="24">
        <v>514.86</v>
      </c>
      <c r="H51" s="24">
        <v>0.13</v>
      </c>
      <c r="I51" s="31">
        <v>6.8250000000000002</v>
      </c>
      <c r="J51" s="31"/>
      <c r="K51" s="35" t="s">
        <v>664</v>
      </c>
    </row>
    <row r="52" spans="2:11" x14ac:dyDescent="0.3">
      <c r="B52" s="8" t="s">
        <v>2827</v>
      </c>
      <c r="C52" s="61" t="s">
        <v>2371</v>
      </c>
      <c r="D52" s="55" t="s">
        <v>2828</v>
      </c>
      <c r="E52" s="6" t="s">
        <v>713</v>
      </c>
      <c r="F52" s="19">
        <v>100</v>
      </c>
      <c r="G52" s="24">
        <v>201.89</v>
      </c>
      <c r="H52" s="24">
        <v>0.05</v>
      </c>
      <c r="I52" s="31">
        <v>6.99</v>
      </c>
      <c r="J52" s="31"/>
      <c r="K52" s="35" t="s">
        <v>664</v>
      </c>
    </row>
    <row r="53" spans="2:11" x14ac:dyDescent="0.3">
      <c r="C53" s="59" t="s">
        <v>182</v>
      </c>
      <c r="D53" s="55"/>
      <c r="E53" s="6"/>
      <c r="F53" s="19"/>
      <c r="G53" s="25">
        <v>197222.63</v>
      </c>
      <c r="H53" s="25">
        <v>48.99</v>
      </c>
      <c r="I53" s="31"/>
      <c r="J53" s="31"/>
      <c r="K53" s="35"/>
    </row>
    <row r="54" spans="2:11" x14ac:dyDescent="0.3">
      <c r="C54" s="58"/>
      <c r="D54" s="55"/>
      <c r="E54" s="6"/>
      <c r="F54" s="19"/>
      <c r="G54" s="24"/>
      <c r="H54" s="24"/>
      <c r="I54" s="31"/>
      <c r="J54" s="31"/>
      <c r="K54" s="35"/>
    </row>
    <row r="55" spans="2:11" x14ac:dyDescent="0.3">
      <c r="C55" s="60" t="s">
        <v>795</v>
      </c>
      <c r="D55" s="55"/>
      <c r="E55" s="6"/>
      <c r="F55" s="19"/>
      <c r="G55" s="24"/>
      <c r="H55" s="24"/>
      <c r="I55" s="31"/>
      <c r="J55" s="31"/>
      <c r="K55" s="35"/>
    </row>
    <row r="56" spans="2:11" x14ac:dyDescent="0.3">
      <c r="B56" s="8" t="s">
        <v>799</v>
      </c>
      <c r="C56" s="61" t="s">
        <v>800</v>
      </c>
      <c r="D56" s="55" t="s">
        <v>801</v>
      </c>
      <c r="E56" s="6" t="s">
        <v>697</v>
      </c>
      <c r="F56" s="19">
        <v>25000</v>
      </c>
      <c r="G56" s="24">
        <v>12810.25</v>
      </c>
      <c r="H56" s="24">
        <v>3.18</v>
      </c>
      <c r="I56" s="31">
        <v>7.7858999999999998</v>
      </c>
      <c r="J56" s="31"/>
      <c r="K56" s="35" t="s">
        <v>664</v>
      </c>
    </row>
    <row r="57" spans="2:11" x14ac:dyDescent="0.3">
      <c r="C57" s="59" t="s">
        <v>182</v>
      </c>
      <c r="D57" s="55"/>
      <c r="E57" s="6"/>
      <c r="F57" s="19"/>
      <c r="G57" s="25">
        <v>12810.25</v>
      </c>
      <c r="H57" s="25">
        <v>3.18</v>
      </c>
      <c r="I57" s="31"/>
      <c r="J57" s="31"/>
      <c r="K57" s="35"/>
    </row>
    <row r="58" spans="2:11" x14ac:dyDescent="0.3">
      <c r="C58" s="58"/>
      <c r="D58" s="55"/>
      <c r="E58" s="6"/>
      <c r="F58" s="19"/>
      <c r="G58" s="24"/>
      <c r="H58" s="24"/>
      <c r="I58" s="31"/>
      <c r="J58" s="31"/>
      <c r="K58" s="35"/>
    </row>
    <row r="59" spans="2:11" x14ac:dyDescent="0.3">
      <c r="C59" s="59" t="s">
        <v>7</v>
      </c>
      <c r="D59" s="55"/>
      <c r="E59" s="6"/>
      <c r="F59" s="19"/>
      <c r="G59" s="24" t="s">
        <v>2</v>
      </c>
      <c r="H59" s="24" t="s">
        <v>2</v>
      </c>
      <c r="I59" s="31"/>
      <c r="J59" s="31"/>
      <c r="K59" s="35"/>
    </row>
    <row r="60" spans="2:11" x14ac:dyDescent="0.3">
      <c r="C60" s="58"/>
      <c r="D60" s="55"/>
      <c r="E60" s="6"/>
      <c r="F60" s="19"/>
      <c r="G60" s="24"/>
      <c r="H60" s="24"/>
      <c r="I60" s="31"/>
      <c r="J60" s="31"/>
      <c r="K60" s="35"/>
    </row>
    <row r="61" spans="2:11" x14ac:dyDescent="0.3">
      <c r="C61" s="59" t="s">
        <v>8</v>
      </c>
      <c r="D61" s="55"/>
      <c r="E61" s="6"/>
      <c r="F61" s="19"/>
      <c r="G61" s="24" t="s">
        <v>2</v>
      </c>
      <c r="H61" s="24" t="s">
        <v>2</v>
      </c>
      <c r="I61" s="31"/>
      <c r="J61" s="31"/>
      <c r="K61" s="35"/>
    </row>
    <row r="62" spans="2:11" x14ac:dyDescent="0.3">
      <c r="C62" s="58"/>
      <c r="D62" s="55"/>
      <c r="E62" s="6"/>
      <c r="F62" s="19"/>
      <c r="G62" s="24"/>
      <c r="H62" s="24"/>
      <c r="I62" s="31"/>
      <c r="J62" s="31"/>
      <c r="K62" s="35"/>
    </row>
    <row r="63" spans="2:11" x14ac:dyDescent="0.3">
      <c r="C63" s="60" t="s">
        <v>9</v>
      </c>
      <c r="D63" s="55"/>
      <c r="E63" s="6"/>
      <c r="F63" s="19"/>
      <c r="G63" s="24"/>
      <c r="H63" s="24"/>
      <c r="I63" s="31"/>
      <c r="J63" s="31"/>
      <c r="K63" s="35"/>
    </row>
    <row r="64" spans="2:11" x14ac:dyDescent="0.3">
      <c r="B64" s="8" t="s">
        <v>1336</v>
      </c>
      <c r="C64" s="61" t="s">
        <v>1337</v>
      </c>
      <c r="D64" s="55" t="s">
        <v>1338</v>
      </c>
      <c r="E64" s="6" t="s">
        <v>196</v>
      </c>
      <c r="F64" s="19">
        <v>32000000</v>
      </c>
      <c r="G64" s="24">
        <v>32006.11</v>
      </c>
      <c r="H64" s="24">
        <v>7.95</v>
      </c>
      <c r="I64" s="31">
        <v>5.2901999999999996</v>
      </c>
      <c r="J64" s="31"/>
      <c r="K64" s="35"/>
    </row>
    <row r="65" spans="1:11" x14ac:dyDescent="0.3">
      <c r="B65" s="8" t="s">
        <v>1579</v>
      </c>
      <c r="C65" s="61" t="s">
        <v>1580</v>
      </c>
      <c r="D65" s="55" t="s">
        <v>1581</v>
      </c>
      <c r="E65" s="6" t="s">
        <v>196</v>
      </c>
      <c r="F65" s="19">
        <v>4500000</v>
      </c>
      <c r="G65" s="24">
        <v>4461.28</v>
      </c>
      <c r="H65" s="24">
        <v>1.1100000000000001</v>
      </c>
      <c r="I65" s="31">
        <v>6.3322487000000001</v>
      </c>
      <c r="J65" s="31"/>
      <c r="K65" s="35"/>
    </row>
    <row r="66" spans="1:11" x14ac:dyDescent="0.3">
      <c r="B66" s="8" t="s">
        <v>1830</v>
      </c>
      <c r="C66" s="61" t="s">
        <v>1831</v>
      </c>
      <c r="D66" s="55" t="s">
        <v>1832</v>
      </c>
      <c r="E66" s="6" t="s">
        <v>196</v>
      </c>
      <c r="F66" s="19">
        <v>1500000</v>
      </c>
      <c r="G66" s="24">
        <v>1542.58</v>
      </c>
      <c r="H66" s="24">
        <v>0.38</v>
      </c>
      <c r="I66" s="31">
        <v>6.4788857999999996</v>
      </c>
      <c r="J66" s="31"/>
      <c r="K66" s="35"/>
    </row>
    <row r="67" spans="1:11" x14ac:dyDescent="0.3">
      <c r="C67" s="59" t="s">
        <v>182</v>
      </c>
      <c r="D67" s="55"/>
      <c r="E67" s="6"/>
      <c r="F67" s="19"/>
      <c r="G67" s="25">
        <v>38009.97</v>
      </c>
      <c r="H67" s="25">
        <v>9.44</v>
      </c>
      <c r="I67" s="31"/>
      <c r="J67" s="31"/>
      <c r="K67" s="35"/>
    </row>
    <row r="68" spans="1:11" x14ac:dyDescent="0.3">
      <c r="C68" s="58"/>
      <c r="D68" s="55"/>
      <c r="E68" s="6"/>
      <c r="F68" s="19"/>
      <c r="G68" s="24"/>
      <c r="H68" s="24"/>
      <c r="I68" s="31"/>
      <c r="J68" s="31"/>
      <c r="K68" s="35"/>
    </row>
    <row r="69" spans="1:11" x14ac:dyDescent="0.3">
      <c r="C69" s="60" t="s">
        <v>10</v>
      </c>
      <c r="D69" s="55"/>
      <c r="E69" s="6"/>
      <c r="F69" s="19"/>
      <c r="G69" s="24"/>
      <c r="H69" s="24"/>
      <c r="I69" s="31"/>
      <c r="J69" s="31"/>
      <c r="K69" s="35"/>
    </row>
    <row r="70" spans="1:11" x14ac:dyDescent="0.3">
      <c r="B70" s="8" t="s">
        <v>2642</v>
      </c>
      <c r="C70" s="61" t="s">
        <v>2643</v>
      </c>
      <c r="D70" s="55" t="s">
        <v>2644</v>
      </c>
      <c r="E70" s="6" t="s">
        <v>196</v>
      </c>
      <c r="F70" s="19">
        <v>7500000</v>
      </c>
      <c r="G70" s="24">
        <v>7764.08</v>
      </c>
      <c r="H70" s="24">
        <v>1.93</v>
      </c>
      <c r="I70" s="31">
        <v>7.1835997000000003</v>
      </c>
      <c r="J70" s="31"/>
      <c r="K70" s="35"/>
    </row>
    <row r="71" spans="1:11" x14ac:dyDescent="0.3">
      <c r="C71" s="59" t="s">
        <v>182</v>
      </c>
      <c r="D71" s="55"/>
      <c r="E71" s="6"/>
      <c r="F71" s="19"/>
      <c r="G71" s="25">
        <v>7764.08</v>
      </c>
      <c r="H71" s="25">
        <v>1.93</v>
      </c>
      <c r="I71" s="31"/>
      <c r="J71" s="31"/>
      <c r="K71" s="35"/>
    </row>
    <row r="72" spans="1:11" x14ac:dyDescent="0.3">
      <c r="C72" s="58"/>
      <c r="D72" s="55"/>
      <c r="E72" s="6"/>
      <c r="F72" s="19"/>
      <c r="G72" s="24"/>
      <c r="H72" s="24"/>
      <c r="I72" s="31"/>
      <c r="J72" s="31"/>
      <c r="K72" s="35"/>
    </row>
    <row r="73" spans="1:11" x14ac:dyDescent="0.3">
      <c r="C73" s="59" t="s">
        <v>11</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A75" s="10"/>
      <c r="B75" s="28"/>
      <c r="C75" s="59" t="s">
        <v>13</v>
      </c>
      <c r="D75" s="55"/>
      <c r="E75" s="6"/>
      <c r="F75" s="19"/>
      <c r="G75" s="24"/>
      <c r="H75" s="24"/>
      <c r="I75" s="31"/>
      <c r="J75" s="31"/>
      <c r="K75" s="35"/>
    </row>
    <row r="76" spans="1:11" x14ac:dyDescent="0.3">
      <c r="A76" s="28"/>
      <c r="B76" s="28"/>
      <c r="C76" s="59" t="s">
        <v>14</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C78" s="60" t="s">
        <v>15</v>
      </c>
      <c r="D78" s="55"/>
      <c r="E78" s="6"/>
      <c r="F78" s="19"/>
      <c r="G78" s="24"/>
      <c r="H78" s="24"/>
      <c r="I78" s="31"/>
      <c r="J78" s="31"/>
      <c r="K78" s="35"/>
    </row>
    <row r="79" spans="1:11" x14ac:dyDescent="0.3">
      <c r="B79" s="8" t="s">
        <v>1678</v>
      </c>
      <c r="C79" s="61" t="s">
        <v>313</v>
      </c>
      <c r="D79" s="55" t="s">
        <v>1679</v>
      </c>
      <c r="E79" s="6" t="s">
        <v>823</v>
      </c>
      <c r="F79" s="19">
        <v>5000</v>
      </c>
      <c r="G79" s="24">
        <v>23496.38</v>
      </c>
      <c r="H79" s="24">
        <v>5.84</v>
      </c>
      <c r="I79" s="31">
        <v>6.87</v>
      </c>
      <c r="J79" s="31"/>
      <c r="K79" s="35" t="s">
        <v>664</v>
      </c>
    </row>
    <row r="80" spans="1:11" x14ac:dyDescent="0.3">
      <c r="B80" s="8" t="s">
        <v>2433</v>
      </c>
      <c r="C80" s="61" t="s">
        <v>490</v>
      </c>
      <c r="D80" s="55" t="s">
        <v>2434</v>
      </c>
      <c r="E80" s="6" t="s">
        <v>1210</v>
      </c>
      <c r="F80" s="19">
        <v>4000</v>
      </c>
      <c r="G80" s="24">
        <v>18806.2</v>
      </c>
      <c r="H80" s="24">
        <v>4.67</v>
      </c>
      <c r="I80" s="31">
        <v>6.8550000000000004</v>
      </c>
      <c r="J80" s="31"/>
      <c r="K80" s="35" t="s">
        <v>664</v>
      </c>
    </row>
    <row r="81" spans="2:11" x14ac:dyDescent="0.3">
      <c r="B81" s="8" t="s">
        <v>1502</v>
      </c>
      <c r="C81" s="61" t="s">
        <v>526</v>
      </c>
      <c r="D81" s="55" t="s">
        <v>1503</v>
      </c>
      <c r="E81" s="6" t="s">
        <v>823</v>
      </c>
      <c r="F81" s="19">
        <v>3000</v>
      </c>
      <c r="G81" s="24">
        <v>14748.27</v>
      </c>
      <c r="H81" s="24">
        <v>3.66</v>
      </c>
      <c r="I81" s="31">
        <v>7</v>
      </c>
      <c r="J81" s="31"/>
      <c r="K81" s="35"/>
    </row>
    <row r="82" spans="2:11" x14ac:dyDescent="0.3">
      <c r="B82" s="8" t="s">
        <v>2443</v>
      </c>
      <c r="C82" s="61" t="s">
        <v>1742</v>
      </c>
      <c r="D82" s="55" t="s">
        <v>2444</v>
      </c>
      <c r="E82" s="6" t="s">
        <v>823</v>
      </c>
      <c r="F82" s="19">
        <v>3000</v>
      </c>
      <c r="G82" s="24">
        <v>14683.59</v>
      </c>
      <c r="H82" s="24">
        <v>3.65</v>
      </c>
      <c r="I82" s="31">
        <v>7.42</v>
      </c>
      <c r="J82" s="31"/>
      <c r="K82" s="35" t="s">
        <v>664</v>
      </c>
    </row>
    <row r="83" spans="2:11" x14ac:dyDescent="0.3">
      <c r="B83" s="8" t="s">
        <v>1680</v>
      </c>
      <c r="C83" s="61" t="s">
        <v>42</v>
      </c>
      <c r="D83" s="55" t="s">
        <v>1681</v>
      </c>
      <c r="E83" s="6" t="s">
        <v>823</v>
      </c>
      <c r="F83" s="19">
        <v>3000</v>
      </c>
      <c r="G83" s="24">
        <v>14092.23</v>
      </c>
      <c r="H83" s="24">
        <v>3.5</v>
      </c>
      <c r="I83" s="31">
        <v>6.8949999999999996</v>
      </c>
      <c r="J83" s="31"/>
      <c r="K83" s="35" t="s">
        <v>664</v>
      </c>
    </row>
    <row r="84" spans="2:11" x14ac:dyDescent="0.3">
      <c r="B84" s="8" t="s">
        <v>2445</v>
      </c>
      <c r="C84" s="61" t="s">
        <v>459</v>
      </c>
      <c r="D84" s="55" t="s">
        <v>2446</v>
      </c>
      <c r="E84" s="6" t="s">
        <v>823</v>
      </c>
      <c r="F84" s="19">
        <v>2500</v>
      </c>
      <c r="G84" s="24">
        <v>11972.39</v>
      </c>
      <c r="H84" s="24">
        <v>2.97</v>
      </c>
      <c r="I84" s="31">
        <v>7.8849999999999998</v>
      </c>
      <c r="J84" s="31"/>
      <c r="K84" s="35" t="s">
        <v>664</v>
      </c>
    </row>
    <row r="85" spans="2:11" x14ac:dyDescent="0.3">
      <c r="B85" s="8" t="s">
        <v>2829</v>
      </c>
      <c r="C85" s="61" t="s">
        <v>67</v>
      </c>
      <c r="D85" s="55" t="s">
        <v>2830</v>
      </c>
      <c r="E85" s="6" t="s">
        <v>823</v>
      </c>
      <c r="F85" s="19">
        <v>2000</v>
      </c>
      <c r="G85" s="24">
        <v>9662.35</v>
      </c>
      <c r="H85" s="24">
        <v>2.4</v>
      </c>
      <c r="I85" s="31">
        <v>6.97</v>
      </c>
      <c r="J85" s="31"/>
      <c r="K85" s="35" t="s">
        <v>664</v>
      </c>
    </row>
    <row r="86" spans="2:11" x14ac:dyDescent="0.3">
      <c r="B86" s="8" t="s">
        <v>1741</v>
      </c>
      <c r="C86" s="61" t="s">
        <v>1742</v>
      </c>
      <c r="D86" s="55" t="s">
        <v>1743</v>
      </c>
      <c r="E86" s="6" t="s">
        <v>823</v>
      </c>
      <c r="F86" s="19">
        <v>1500</v>
      </c>
      <c r="G86" s="24">
        <v>7214.33</v>
      </c>
      <c r="H86" s="24">
        <v>1.79</v>
      </c>
      <c r="I86" s="31">
        <v>7.45</v>
      </c>
      <c r="J86" s="31"/>
      <c r="K86" s="35" t="s">
        <v>664</v>
      </c>
    </row>
    <row r="87" spans="2:11" x14ac:dyDescent="0.3">
      <c r="B87" s="8" t="s">
        <v>1540</v>
      </c>
      <c r="C87" s="61" t="s">
        <v>313</v>
      </c>
      <c r="D87" s="55" t="s">
        <v>1541</v>
      </c>
      <c r="E87" s="6" t="s">
        <v>823</v>
      </c>
      <c r="F87" s="19">
        <v>1000</v>
      </c>
      <c r="G87" s="24">
        <v>4997.01</v>
      </c>
      <c r="H87" s="24">
        <v>1.24</v>
      </c>
      <c r="I87" s="31">
        <v>5.4737</v>
      </c>
      <c r="J87" s="31"/>
      <c r="K87" s="35" t="s">
        <v>664</v>
      </c>
    </row>
    <row r="88" spans="2:11" x14ac:dyDescent="0.3">
      <c r="B88" s="8" t="s">
        <v>829</v>
      </c>
      <c r="C88" s="61" t="s">
        <v>42</v>
      </c>
      <c r="D88" s="55" t="s">
        <v>830</v>
      </c>
      <c r="E88" s="6" t="s">
        <v>823</v>
      </c>
      <c r="F88" s="19">
        <v>600</v>
      </c>
      <c r="G88" s="24">
        <v>2994.99</v>
      </c>
      <c r="H88" s="24">
        <v>0.74</v>
      </c>
      <c r="I88" s="31">
        <v>5.5506000000000002</v>
      </c>
      <c r="J88" s="31"/>
      <c r="K88" s="35"/>
    </row>
    <row r="89" spans="2:11" x14ac:dyDescent="0.3">
      <c r="B89" s="8" t="s">
        <v>1776</v>
      </c>
      <c r="C89" s="61" t="s">
        <v>526</v>
      </c>
      <c r="D89" s="55" t="s">
        <v>1777</v>
      </c>
      <c r="E89" s="6" t="s">
        <v>823</v>
      </c>
      <c r="F89" s="19">
        <v>500</v>
      </c>
      <c r="G89" s="24">
        <v>2493.5700000000002</v>
      </c>
      <c r="H89" s="24">
        <v>0.62</v>
      </c>
      <c r="I89" s="31">
        <v>5.5385999999999997</v>
      </c>
      <c r="J89" s="31"/>
      <c r="K89" s="35"/>
    </row>
    <row r="90" spans="2:11" x14ac:dyDescent="0.3">
      <c r="C90" s="59" t="s">
        <v>182</v>
      </c>
      <c r="D90" s="55"/>
      <c r="E90" s="6"/>
      <c r="F90" s="19"/>
      <c r="G90" s="25">
        <v>125161.31</v>
      </c>
      <c r="H90" s="25">
        <v>31.08</v>
      </c>
      <c r="I90" s="31"/>
      <c r="J90" s="31"/>
      <c r="K90" s="35"/>
    </row>
    <row r="91" spans="2:11" x14ac:dyDescent="0.3">
      <c r="C91" s="58"/>
      <c r="D91" s="55"/>
      <c r="E91" s="6"/>
      <c r="F91" s="19"/>
      <c r="G91" s="24"/>
      <c r="H91" s="24"/>
      <c r="I91" s="31"/>
      <c r="J91" s="31"/>
      <c r="K91" s="35"/>
    </row>
    <row r="92" spans="2:11" x14ac:dyDescent="0.3">
      <c r="C92" s="59" t="s">
        <v>16</v>
      </c>
      <c r="D92" s="55"/>
      <c r="E92" s="6"/>
      <c r="F92" s="19"/>
      <c r="G92" s="24" t="s">
        <v>2</v>
      </c>
      <c r="H92" s="24" t="s">
        <v>2</v>
      </c>
      <c r="I92" s="31"/>
      <c r="J92" s="31"/>
      <c r="K92" s="35"/>
    </row>
    <row r="93" spans="2:11" x14ac:dyDescent="0.3">
      <c r="C93" s="58"/>
      <c r="D93" s="55"/>
      <c r="E93" s="6"/>
      <c r="F93" s="19"/>
      <c r="G93" s="24"/>
      <c r="H93" s="24"/>
      <c r="I93" s="31"/>
      <c r="J93" s="31"/>
      <c r="K93" s="35"/>
    </row>
    <row r="94" spans="2:11" x14ac:dyDescent="0.3">
      <c r="C94" s="59" t="s">
        <v>17</v>
      </c>
      <c r="D94" s="55"/>
      <c r="E94" s="6"/>
      <c r="F94" s="19"/>
      <c r="G94" s="24" t="s">
        <v>2</v>
      </c>
      <c r="H94" s="24" t="s">
        <v>2</v>
      </c>
      <c r="I94" s="31"/>
      <c r="J94" s="31"/>
      <c r="K94" s="35"/>
    </row>
    <row r="95" spans="2:11" x14ac:dyDescent="0.3">
      <c r="C95" s="58"/>
      <c r="D95" s="55"/>
      <c r="E95" s="6"/>
      <c r="F95" s="19"/>
      <c r="G95" s="24"/>
      <c r="H95" s="24"/>
      <c r="I95" s="31"/>
      <c r="J95" s="31"/>
      <c r="K95" s="35"/>
    </row>
    <row r="96" spans="2:11" x14ac:dyDescent="0.3">
      <c r="C96" s="59" t="s">
        <v>18</v>
      </c>
      <c r="D96" s="55"/>
      <c r="E96" s="6"/>
      <c r="F96" s="19"/>
      <c r="G96" s="24" t="s">
        <v>2</v>
      </c>
      <c r="H96" s="24" t="s">
        <v>2</v>
      </c>
      <c r="I96" s="31"/>
      <c r="J96" s="31"/>
      <c r="K96" s="35"/>
    </row>
    <row r="97" spans="1:11" x14ac:dyDescent="0.3">
      <c r="C97" s="58"/>
      <c r="D97" s="55"/>
      <c r="E97" s="6"/>
      <c r="F97" s="19"/>
      <c r="G97" s="24"/>
      <c r="H97" s="24"/>
      <c r="I97" s="31"/>
      <c r="J97" s="31"/>
      <c r="K97" s="35"/>
    </row>
    <row r="98" spans="1:11" x14ac:dyDescent="0.3">
      <c r="A98" s="10"/>
      <c r="B98" s="28"/>
      <c r="C98" s="59" t="s">
        <v>19</v>
      </c>
      <c r="D98" s="55"/>
      <c r="E98" s="6"/>
      <c r="F98" s="19"/>
      <c r="G98" s="24"/>
      <c r="H98" s="24"/>
      <c r="I98" s="31"/>
      <c r="J98" s="31"/>
      <c r="K98" s="35"/>
    </row>
    <row r="99" spans="1:11" x14ac:dyDescent="0.3">
      <c r="A99" s="28"/>
      <c r="B99" s="28"/>
      <c r="C99" s="59" t="s">
        <v>20</v>
      </c>
      <c r="D99" s="55"/>
      <c r="E99" s="6"/>
      <c r="F99" s="19"/>
      <c r="G99" s="24" t="s">
        <v>2</v>
      </c>
      <c r="H99" s="24" t="s">
        <v>2</v>
      </c>
      <c r="I99" s="31"/>
      <c r="J99" s="31"/>
      <c r="K99" s="35"/>
    </row>
    <row r="100" spans="1:11" x14ac:dyDescent="0.3">
      <c r="A100" s="28"/>
      <c r="B100" s="28"/>
      <c r="C100" s="59"/>
      <c r="D100" s="55"/>
      <c r="E100" s="6"/>
      <c r="F100" s="19"/>
      <c r="G100" s="24"/>
      <c r="H100" s="24"/>
      <c r="I100" s="31"/>
      <c r="J100" s="31"/>
      <c r="K100" s="35"/>
    </row>
    <row r="101" spans="1:11" x14ac:dyDescent="0.3">
      <c r="C101" s="60" t="s">
        <v>21</v>
      </c>
      <c r="D101" s="55"/>
      <c r="E101" s="6"/>
      <c r="F101" s="19"/>
      <c r="G101" s="24"/>
      <c r="H101" s="24"/>
      <c r="I101" s="31"/>
      <c r="J101" s="31"/>
      <c r="K101" s="35"/>
    </row>
    <row r="102" spans="1:11" x14ac:dyDescent="0.3">
      <c r="B102" s="8" t="s">
        <v>886</v>
      </c>
      <c r="C102" s="61" t="s">
        <v>4968</v>
      </c>
      <c r="D102" s="55" t="s">
        <v>887</v>
      </c>
      <c r="E102" s="6" t="s">
        <v>888</v>
      </c>
      <c r="F102" s="19">
        <v>12638.668</v>
      </c>
      <c r="G102" s="24">
        <v>1474.38</v>
      </c>
      <c r="H102" s="24">
        <v>0.37</v>
      </c>
      <c r="I102" s="31">
        <v>5.45</v>
      </c>
      <c r="J102" s="31"/>
      <c r="K102" s="35"/>
    </row>
    <row r="103" spans="1:11" x14ac:dyDescent="0.3">
      <c r="C103" s="59" t="s">
        <v>182</v>
      </c>
      <c r="D103" s="55"/>
      <c r="E103" s="6"/>
      <c r="F103" s="19"/>
      <c r="G103" s="25">
        <v>1474.38</v>
      </c>
      <c r="H103" s="25">
        <v>0.37</v>
      </c>
      <c r="I103" s="31"/>
      <c r="J103" s="31"/>
      <c r="K103" s="35"/>
    </row>
    <row r="104" spans="1:11" x14ac:dyDescent="0.3">
      <c r="C104" s="58"/>
      <c r="D104" s="55"/>
      <c r="E104" s="6"/>
      <c r="F104" s="19"/>
      <c r="G104" s="24"/>
      <c r="H104" s="24"/>
      <c r="I104" s="31"/>
      <c r="J104" s="31"/>
      <c r="K104" s="35"/>
    </row>
    <row r="105" spans="1:11" x14ac:dyDescent="0.3">
      <c r="C105" s="59" t="s">
        <v>22</v>
      </c>
      <c r="D105" s="55"/>
      <c r="E105" s="6"/>
      <c r="F105" s="19"/>
      <c r="G105" s="24" t="s">
        <v>2</v>
      </c>
      <c r="H105" s="24" t="s">
        <v>2</v>
      </c>
      <c r="I105" s="31"/>
      <c r="J105" s="31"/>
      <c r="K105" s="35"/>
    </row>
    <row r="106" spans="1:11" x14ac:dyDescent="0.3">
      <c r="C106" s="58"/>
      <c r="D106" s="55"/>
      <c r="E106" s="6"/>
      <c r="F106" s="19"/>
      <c r="G106" s="24"/>
      <c r="H106" s="24"/>
      <c r="I106" s="31"/>
      <c r="J106" s="31"/>
      <c r="K106" s="35"/>
    </row>
    <row r="107" spans="1:11" x14ac:dyDescent="0.3">
      <c r="C107" s="59" t="s">
        <v>23</v>
      </c>
      <c r="D107" s="55"/>
      <c r="E107" s="6"/>
      <c r="F107" s="19"/>
      <c r="G107" s="24" t="s">
        <v>2</v>
      </c>
      <c r="H107" s="24" t="s">
        <v>2</v>
      </c>
      <c r="I107" s="31"/>
      <c r="J107" s="31"/>
      <c r="K107" s="35"/>
    </row>
    <row r="108" spans="1:11" x14ac:dyDescent="0.3">
      <c r="C108" s="58"/>
      <c r="D108" s="55"/>
      <c r="E108" s="6"/>
      <c r="F108" s="19"/>
      <c r="G108" s="24"/>
      <c r="H108" s="24"/>
      <c r="I108" s="31"/>
      <c r="J108" s="31"/>
      <c r="K108" s="35"/>
    </row>
    <row r="109" spans="1:11" x14ac:dyDescent="0.3">
      <c r="C109" s="60" t="s">
        <v>24</v>
      </c>
      <c r="D109" s="55"/>
      <c r="E109" s="6"/>
      <c r="F109" s="19"/>
      <c r="G109" s="24"/>
      <c r="H109" s="24"/>
      <c r="I109" s="31"/>
      <c r="J109" s="31"/>
      <c r="K109" s="35"/>
    </row>
    <row r="110" spans="1:11" x14ac:dyDescent="0.3">
      <c r="B110" s="8" t="s">
        <v>197</v>
      </c>
      <c r="C110" s="61" t="s">
        <v>198</v>
      </c>
      <c r="D110" s="55"/>
      <c r="E110" s="6"/>
      <c r="F110" s="19"/>
      <c r="G110" s="24">
        <v>14562.05</v>
      </c>
      <c r="H110" s="24">
        <v>3.62</v>
      </c>
      <c r="I110" s="31"/>
      <c r="J110" s="31"/>
      <c r="K110" s="35"/>
    </row>
    <row r="111" spans="1:11" x14ac:dyDescent="0.3">
      <c r="C111" s="59" t="s">
        <v>182</v>
      </c>
      <c r="D111" s="55"/>
      <c r="E111" s="6"/>
      <c r="F111" s="19"/>
      <c r="G111" s="25">
        <v>14562.05</v>
      </c>
      <c r="H111" s="25">
        <v>3.62</v>
      </c>
      <c r="I111" s="31"/>
      <c r="J111" s="31"/>
      <c r="K111" s="35"/>
    </row>
    <row r="112" spans="1:11" x14ac:dyDescent="0.3">
      <c r="C112" s="58"/>
      <c r="D112" s="55"/>
      <c r="E112" s="6"/>
      <c r="F112" s="19"/>
      <c r="G112" s="24"/>
      <c r="H112" s="24"/>
      <c r="I112" s="31"/>
      <c r="J112" s="31"/>
      <c r="K112" s="35"/>
    </row>
    <row r="113" spans="1:54" x14ac:dyDescent="0.3">
      <c r="A113" s="10"/>
      <c r="B113" s="28"/>
      <c r="C113" s="59" t="s">
        <v>25</v>
      </c>
      <c r="D113" s="55"/>
      <c r="E113" s="6"/>
      <c r="F113" s="19"/>
      <c r="G113" s="24"/>
      <c r="H113" s="24"/>
      <c r="I113" s="31"/>
      <c r="J113" s="31"/>
      <c r="K113" s="35"/>
    </row>
    <row r="114" spans="1:54" s="2" customFormat="1" ht="13.8" x14ac:dyDescent="0.3">
      <c r="A114" s="28"/>
      <c r="B114" s="28"/>
      <c r="C114" s="58" t="s">
        <v>4955</v>
      </c>
      <c r="D114" s="55"/>
      <c r="E114" s="6"/>
      <c r="F114" s="19"/>
      <c r="G114" s="24" t="s">
        <v>2</v>
      </c>
      <c r="H114" s="24" t="s">
        <v>2</v>
      </c>
      <c r="I114" s="31"/>
      <c r="J114" s="31"/>
      <c r="K114" s="35"/>
      <c r="L114" s="3"/>
      <c r="AI114" s="3"/>
      <c r="AV114" s="3"/>
      <c r="AX114" s="3"/>
      <c r="BB114" s="3"/>
    </row>
    <row r="115" spans="1:54" x14ac:dyDescent="0.3">
      <c r="B115" s="8"/>
      <c r="C115" s="61" t="s">
        <v>199</v>
      </c>
      <c r="D115" s="55"/>
      <c r="E115" s="6"/>
      <c r="F115" s="19"/>
      <c r="G115" s="24">
        <v>5502.85</v>
      </c>
      <c r="H115" s="24">
        <v>1.3900000000000001</v>
      </c>
      <c r="I115" s="31"/>
      <c r="J115" s="31"/>
      <c r="K115" s="35"/>
    </row>
    <row r="116" spans="1:54" x14ac:dyDescent="0.3">
      <c r="C116" s="59" t="s">
        <v>182</v>
      </c>
      <c r="D116" s="55"/>
      <c r="E116" s="6"/>
      <c r="F116" s="19"/>
      <c r="G116" s="25">
        <v>5502.85</v>
      </c>
      <c r="H116" s="25">
        <v>1.3900000000000001</v>
      </c>
      <c r="I116" s="31"/>
      <c r="J116" s="31"/>
      <c r="K116" s="35"/>
    </row>
    <row r="117" spans="1:54" x14ac:dyDescent="0.3">
      <c r="C117" s="58"/>
      <c r="D117" s="55"/>
      <c r="E117" s="6"/>
      <c r="F117" s="19"/>
      <c r="G117" s="24"/>
      <c r="H117" s="24"/>
      <c r="I117" s="31"/>
      <c r="J117" s="31"/>
      <c r="K117" s="35"/>
    </row>
    <row r="118" spans="1:54" x14ac:dyDescent="0.3">
      <c r="C118" s="62" t="s">
        <v>200</v>
      </c>
      <c r="D118" s="56"/>
      <c r="E118" s="5"/>
      <c r="F118" s="20"/>
      <c r="G118" s="26">
        <v>402507.52000000002</v>
      </c>
      <c r="H118" s="26">
        <v>100.00000000000001</v>
      </c>
      <c r="I118" s="32"/>
      <c r="J118" s="32"/>
      <c r="K118" s="36"/>
    </row>
    <row r="121" spans="1:54" x14ac:dyDescent="0.3">
      <c r="C121" s="1" t="s">
        <v>201</v>
      </c>
    </row>
    <row r="122" spans="1:54" x14ac:dyDescent="0.3">
      <c r="C122" s="37" t="s">
        <v>202</v>
      </c>
      <c r="D122" s="37"/>
      <c r="E122" s="37"/>
      <c r="F122" s="37"/>
      <c r="G122" s="37"/>
      <c r="H122" s="37"/>
      <c r="I122" s="37"/>
      <c r="J122" s="37"/>
      <c r="K122" s="37"/>
    </row>
    <row r="123" spans="1:54" x14ac:dyDescent="0.3">
      <c r="C123" s="2" t="s">
        <v>203</v>
      </c>
    </row>
    <row r="124" spans="1:54" x14ac:dyDescent="0.3">
      <c r="C124" s="2" t="s">
        <v>204</v>
      </c>
    </row>
    <row r="125" spans="1:54" ht="30" customHeight="1" x14ac:dyDescent="0.3">
      <c r="C125" s="87" t="s">
        <v>205</v>
      </c>
      <c r="D125" s="88"/>
      <c r="E125" s="88"/>
      <c r="F125" s="88"/>
      <c r="G125" s="88"/>
      <c r="H125" s="88"/>
      <c r="I125" s="88"/>
      <c r="J125" s="88"/>
      <c r="K125" s="88"/>
    </row>
    <row r="126" spans="1:54" x14ac:dyDescent="0.3">
      <c r="C126" s="2" t="s">
        <v>206</v>
      </c>
    </row>
    <row r="127" spans="1:54" x14ac:dyDescent="0.3">
      <c r="C127" s="2" t="s">
        <v>4992</v>
      </c>
    </row>
    <row r="129" spans="3:5" x14ac:dyDescent="0.3">
      <c r="C129" s="1" t="s">
        <v>5109</v>
      </c>
      <c r="E129" s="85" t="s">
        <v>5110</v>
      </c>
    </row>
    <row r="130" spans="3:5" x14ac:dyDescent="0.3">
      <c r="E130" s="2" t="s">
        <v>5143</v>
      </c>
    </row>
  </sheetData>
  <mergeCells count="1">
    <mergeCell ref="C125:K125"/>
  </mergeCells>
  <hyperlinks>
    <hyperlink ref="J2" location="'Index'!A1" display="'Index'!A1" xr:uid="{A049BDA4-3C5A-4D3A-8F3B-F5548E15D227}"/>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14A8-62F3-47AD-BF7B-8AAAB6B4150F}">
  <sheetPr codeName="Sheet12"/>
  <dimension ref="A1:IV155"/>
  <sheetViews>
    <sheetView showGridLines="0" zoomScale="90" zoomScaleNormal="90" workbookViewId="0">
      <pane ySplit="6" topLeftCell="A13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404</v>
      </c>
      <c r="J2" s="38" t="s">
        <v>4603</v>
      </c>
    </row>
    <row r="3" spans="1:54" ht="16.2" x14ac:dyDescent="0.35">
      <c r="C3" s="1" t="s">
        <v>28</v>
      </c>
      <c r="D3" s="21" t="s">
        <v>405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45</v>
      </c>
      <c r="C11" s="61" t="s">
        <v>46</v>
      </c>
      <c r="D11" s="55" t="s">
        <v>47</v>
      </c>
      <c r="E11" s="6" t="s">
        <v>44</v>
      </c>
      <c r="F11" s="19">
        <v>18051361</v>
      </c>
      <c r="G11" s="24">
        <v>248910.22</v>
      </c>
      <c r="H11" s="24">
        <v>7.74</v>
      </c>
      <c r="I11" s="31"/>
      <c r="J11" s="31"/>
      <c r="K11" s="35"/>
    </row>
    <row r="12" spans="1:54" x14ac:dyDescent="0.3">
      <c r="B12" s="8" t="s">
        <v>88</v>
      </c>
      <c r="C12" s="61" t="s">
        <v>89</v>
      </c>
      <c r="D12" s="55" t="s">
        <v>90</v>
      </c>
      <c r="E12" s="6" t="s">
        <v>91</v>
      </c>
      <c r="F12" s="19">
        <v>11275148</v>
      </c>
      <c r="G12" s="24">
        <v>157164.29</v>
      </c>
      <c r="H12" s="24">
        <v>4.8899999999999997</v>
      </c>
      <c r="I12" s="31"/>
      <c r="J12" s="31"/>
      <c r="K12" s="35"/>
    </row>
    <row r="13" spans="1:54" x14ac:dyDescent="0.3">
      <c r="B13" s="8" t="s">
        <v>48</v>
      </c>
      <c r="C13" s="61" t="s">
        <v>49</v>
      </c>
      <c r="D13" s="55" t="s">
        <v>50</v>
      </c>
      <c r="E13" s="6" t="s">
        <v>44</v>
      </c>
      <c r="F13" s="19">
        <v>12335639</v>
      </c>
      <c r="G13" s="24">
        <v>148237.37</v>
      </c>
      <c r="H13" s="24">
        <v>4.6100000000000003</v>
      </c>
      <c r="I13" s="31"/>
      <c r="J13" s="31"/>
      <c r="K13" s="35"/>
    </row>
    <row r="14" spans="1:54" x14ac:dyDescent="0.3">
      <c r="B14" s="8" t="s">
        <v>41</v>
      </c>
      <c r="C14" s="61" t="s">
        <v>42</v>
      </c>
      <c r="D14" s="55" t="s">
        <v>43</v>
      </c>
      <c r="E14" s="6" t="s">
        <v>44</v>
      </c>
      <c r="F14" s="19">
        <v>16086506</v>
      </c>
      <c r="G14" s="24">
        <v>142807.96</v>
      </c>
      <c r="H14" s="24">
        <v>4.4400000000000004</v>
      </c>
      <c r="I14" s="31"/>
      <c r="J14" s="31"/>
      <c r="K14" s="35"/>
    </row>
    <row r="15" spans="1:54" x14ac:dyDescent="0.3">
      <c r="B15" s="8" t="s">
        <v>51</v>
      </c>
      <c r="C15" s="61" t="s">
        <v>52</v>
      </c>
      <c r="D15" s="55" t="s">
        <v>53</v>
      </c>
      <c r="E15" s="6" t="s">
        <v>44</v>
      </c>
      <c r="F15" s="19">
        <v>9973332</v>
      </c>
      <c r="G15" s="24">
        <v>138020.94</v>
      </c>
      <c r="H15" s="24">
        <v>4.29</v>
      </c>
      <c r="I15" s="31"/>
      <c r="J15" s="31"/>
      <c r="K15" s="35"/>
    </row>
    <row r="16" spans="1:54" x14ac:dyDescent="0.3">
      <c r="B16" s="8" t="s">
        <v>66</v>
      </c>
      <c r="C16" s="61" t="s">
        <v>67</v>
      </c>
      <c r="D16" s="55" t="s">
        <v>68</v>
      </c>
      <c r="E16" s="6" t="s">
        <v>44</v>
      </c>
      <c r="F16" s="19">
        <v>32750000</v>
      </c>
      <c r="G16" s="24">
        <v>135978</v>
      </c>
      <c r="H16" s="24">
        <v>4.2300000000000004</v>
      </c>
      <c r="I16" s="31"/>
      <c r="J16" s="31"/>
      <c r="K16" s="35"/>
    </row>
    <row r="17" spans="2:11" x14ac:dyDescent="0.3">
      <c r="B17" s="8" t="s">
        <v>278</v>
      </c>
      <c r="C17" s="61" t="s">
        <v>279</v>
      </c>
      <c r="D17" s="55" t="s">
        <v>280</v>
      </c>
      <c r="E17" s="6" t="s">
        <v>207</v>
      </c>
      <c r="F17" s="19">
        <v>62000000</v>
      </c>
      <c r="G17" s="24">
        <v>131644.6</v>
      </c>
      <c r="H17" s="24">
        <v>4.09</v>
      </c>
      <c r="I17" s="31"/>
      <c r="J17" s="31"/>
      <c r="K17" s="35"/>
    </row>
    <row r="18" spans="2:11" x14ac:dyDescent="0.3">
      <c r="B18" s="8" t="s">
        <v>231</v>
      </c>
      <c r="C18" s="61" t="s">
        <v>232</v>
      </c>
      <c r="D18" s="55" t="s">
        <v>233</v>
      </c>
      <c r="E18" s="6" t="s">
        <v>234</v>
      </c>
      <c r="F18" s="19">
        <v>5610813</v>
      </c>
      <c r="G18" s="24">
        <v>87887.77</v>
      </c>
      <c r="H18" s="24">
        <v>2.73</v>
      </c>
      <c r="I18" s="31"/>
      <c r="J18" s="31"/>
      <c r="K18" s="35"/>
    </row>
    <row r="19" spans="2:11" x14ac:dyDescent="0.3">
      <c r="B19" s="8" t="s">
        <v>406</v>
      </c>
      <c r="C19" s="61" t="s">
        <v>407</v>
      </c>
      <c r="D19" s="55" t="s">
        <v>408</v>
      </c>
      <c r="E19" s="6" t="s">
        <v>65</v>
      </c>
      <c r="F19" s="19">
        <v>2515083</v>
      </c>
      <c r="G19" s="24">
        <v>85447.43</v>
      </c>
      <c r="H19" s="24">
        <v>2.66</v>
      </c>
      <c r="I19" s="31"/>
      <c r="J19" s="31"/>
      <c r="K19" s="35"/>
    </row>
    <row r="20" spans="2:11" x14ac:dyDescent="0.3">
      <c r="B20" s="8" t="s">
        <v>409</v>
      </c>
      <c r="C20" s="61" t="s">
        <v>410</v>
      </c>
      <c r="D20" s="55" t="s">
        <v>411</v>
      </c>
      <c r="E20" s="6" t="s">
        <v>120</v>
      </c>
      <c r="F20" s="19">
        <v>6098542</v>
      </c>
      <c r="G20" s="24">
        <v>82220.539999999994</v>
      </c>
      <c r="H20" s="24">
        <v>2.56</v>
      </c>
      <c r="I20" s="31"/>
      <c r="J20" s="31"/>
      <c r="K20" s="35"/>
    </row>
    <row r="21" spans="2:11" x14ac:dyDescent="0.3">
      <c r="B21" s="8" t="s">
        <v>412</v>
      </c>
      <c r="C21" s="61" t="s">
        <v>413</v>
      </c>
      <c r="D21" s="55" t="s">
        <v>414</v>
      </c>
      <c r="E21" s="6" t="s">
        <v>72</v>
      </c>
      <c r="F21" s="19">
        <v>18382466</v>
      </c>
      <c r="G21" s="24">
        <v>68805.570000000007</v>
      </c>
      <c r="H21" s="24">
        <v>2.14</v>
      </c>
      <c r="I21" s="31"/>
      <c r="J21" s="31"/>
      <c r="K21" s="35"/>
    </row>
    <row r="22" spans="2:11" x14ac:dyDescent="0.3">
      <c r="B22" s="8" t="s">
        <v>58</v>
      </c>
      <c r="C22" s="61" t="s">
        <v>59</v>
      </c>
      <c r="D22" s="55" t="s">
        <v>60</v>
      </c>
      <c r="E22" s="6" t="s">
        <v>61</v>
      </c>
      <c r="F22" s="19">
        <v>5070498</v>
      </c>
      <c r="G22" s="24">
        <v>65921.539999999994</v>
      </c>
      <c r="H22" s="24">
        <v>2.0499999999999998</v>
      </c>
      <c r="I22" s="31"/>
      <c r="J22" s="31"/>
      <c r="K22" s="35"/>
    </row>
    <row r="23" spans="2:11" x14ac:dyDescent="0.3">
      <c r="B23" s="8" t="s">
        <v>415</v>
      </c>
      <c r="C23" s="61" t="s">
        <v>416</v>
      </c>
      <c r="D23" s="55" t="s">
        <v>417</v>
      </c>
      <c r="E23" s="6" t="s">
        <v>120</v>
      </c>
      <c r="F23" s="19">
        <v>2687887</v>
      </c>
      <c r="G23" s="24">
        <v>61872.47</v>
      </c>
      <c r="H23" s="24">
        <v>1.92</v>
      </c>
      <c r="I23" s="31"/>
      <c r="J23" s="31"/>
      <c r="K23" s="35"/>
    </row>
    <row r="24" spans="2:11" x14ac:dyDescent="0.3">
      <c r="B24" s="8" t="s">
        <v>150</v>
      </c>
      <c r="C24" s="61" t="s">
        <v>151</v>
      </c>
      <c r="D24" s="55" t="s">
        <v>152</v>
      </c>
      <c r="E24" s="6" t="s">
        <v>153</v>
      </c>
      <c r="F24" s="19">
        <v>22000000</v>
      </c>
      <c r="G24" s="24">
        <v>58405.599999999999</v>
      </c>
      <c r="H24" s="24">
        <v>1.82</v>
      </c>
      <c r="I24" s="31"/>
      <c r="J24" s="31"/>
      <c r="K24" s="35"/>
    </row>
    <row r="25" spans="2:11" x14ac:dyDescent="0.3">
      <c r="B25" s="8" t="s">
        <v>418</v>
      </c>
      <c r="C25" s="61" t="s">
        <v>419</v>
      </c>
      <c r="D25" s="55" t="s">
        <v>420</v>
      </c>
      <c r="E25" s="6" t="s">
        <v>251</v>
      </c>
      <c r="F25" s="19">
        <v>3063576</v>
      </c>
      <c r="G25" s="24">
        <v>57573.78</v>
      </c>
      <c r="H25" s="24">
        <v>1.79</v>
      </c>
      <c r="I25" s="31"/>
      <c r="J25" s="31"/>
      <c r="K25" s="35"/>
    </row>
    <row r="26" spans="2:11" x14ac:dyDescent="0.3">
      <c r="B26" s="8" t="s">
        <v>290</v>
      </c>
      <c r="C26" s="61" t="s">
        <v>291</v>
      </c>
      <c r="D26" s="55" t="s">
        <v>292</v>
      </c>
      <c r="E26" s="6" t="s">
        <v>109</v>
      </c>
      <c r="F26" s="19">
        <v>1484340</v>
      </c>
      <c r="G26" s="24">
        <v>57170.84</v>
      </c>
      <c r="H26" s="24">
        <v>1.78</v>
      </c>
      <c r="I26" s="31"/>
      <c r="J26" s="31"/>
      <c r="K26" s="35"/>
    </row>
    <row r="27" spans="2:11" x14ac:dyDescent="0.3">
      <c r="B27" s="8" t="s">
        <v>421</v>
      </c>
      <c r="C27" s="61" t="s">
        <v>422</v>
      </c>
      <c r="D27" s="55" t="s">
        <v>423</v>
      </c>
      <c r="E27" s="6" t="s">
        <v>61</v>
      </c>
      <c r="F27" s="19">
        <v>3780741</v>
      </c>
      <c r="G27" s="24">
        <v>51334.9</v>
      </c>
      <c r="H27" s="24">
        <v>1.6</v>
      </c>
      <c r="I27" s="31"/>
      <c r="J27" s="31"/>
      <c r="K27" s="35"/>
    </row>
    <row r="28" spans="2:11" x14ac:dyDescent="0.3">
      <c r="B28" s="8" t="s">
        <v>424</v>
      </c>
      <c r="C28" s="61" t="s">
        <v>425</v>
      </c>
      <c r="D28" s="55" t="s">
        <v>426</v>
      </c>
      <c r="E28" s="6" t="s">
        <v>91</v>
      </c>
      <c r="F28" s="19">
        <v>12944725</v>
      </c>
      <c r="G28" s="24">
        <v>49888.97</v>
      </c>
      <c r="H28" s="24">
        <v>1.55</v>
      </c>
      <c r="I28" s="31"/>
      <c r="J28" s="31"/>
      <c r="K28" s="35"/>
    </row>
    <row r="29" spans="2:11" x14ac:dyDescent="0.3">
      <c r="B29" s="8" t="s">
        <v>427</v>
      </c>
      <c r="C29" s="61" t="s">
        <v>428</v>
      </c>
      <c r="D29" s="55" t="s">
        <v>429</v>
      </c>
      <c r="E29" s="6" t="s">
        <v>61</v>
      </c>
      <c r="F29" s="19">
        <v>1849100</v>
      </c>
      <c r="G29" s="24">
        <v>48768.160000000003</v>
      </c>
      <c r="H29" s="24">
        <v>1.52</v>
      </c>
      <c r="I29" s="31"/>
      <c r="J29" s="31"/>
      <c r="K29" s="35"/>
    </row>
    <row r="30" spans="2:11" x14ac:dyDescent="0.3">
      <c r="B30" s="8" t="s">
        <v>430</v>
      </c>
      <c r="C30" s="61" t="s">
        <v>431</v>
      </c>
      <c r="D30" s="55" t="s">
        <v>432</v>
      </c>
      <c r="E30" s="6" t="s">
        <v>433</v>
      </c>
      <c r="F30" s="19">
        <v>17000000</v>
      </c>
      <c r="G30" s="24">
        <v>47549</v>
      </c>
      <c r="H30" s="24">
        <v>1.48</v>
      </c>
      <c r="I30" s="31"/>
      <c r="J30" s="31"/>
      <c r="K30" s="35"/>
    </row>
    <row r="31" spans="2:11" x14ac:dyDescent="0.3">
      <c r="B31" s="8" t="s">
        <v>77</v>
      </c>
      <c r="C31" s="61" t="s">
        <v>78</v>
      </c>
      <c r="D31" s="55" t="s">
        <v>79</v>
      </c>
      <c r="E31" s="6" t="s">
        <v>80</v>
      </c>
      <c r="F31" s="19">
        <v>4949146</v>
      </c>
      <c r="G31" s="24">
        <v>45764.75</v>
      </c>
      <c r="H31" s="24">
        <v>1.42</v>
      </c>
      <c r="I31" s="31"/>
      <c r="J31" s="31"/>
      <c r="K31" s="35"/>
    </row>
    <row r="32" spans="2:11" x14ac:dyDescent="0.3">
      <c r="B32" s="8" t="s">
        <v>110</v>
      </c>
      <c r="C32" s="61" t="s">
        <v>111</v>
      </c>
      <c r="D32" s="55" t="s">
        <v>112</v>
      </c>
      <c r="E32" s="6" t="s">
        <v>113</v>
      </c>
      <c r="F32" s="19">
        <v>6904842</v>
      </c>
      <c r="G32" s="24">
        <v>45192.19</v>
      </c>
      <c r="H32" s="24">
        <v>1.4</v>
      </c>
      <c r="I32" s="31"/>
      <c r="J32" s="31"/>
      <c r="K32" s="35"/>
    </row>
    <row r="33" spans="2:11" x14ac:dyDescent="0.3">
      <c r="B33" s="8" t="s">
        <v>434</v>
      </c>
      <c r="C33" s="61" t="s">
        <v>435</v>
      </c>
      <c r="D33" s="55" t="s">
        <v>436</v>
      </c>
      <c r="E33" s="6" t="s">
        <v>384</v>
      </c>
      <c r="F33" s="19">
        <v>26493555</v>
      </c>
      <c r="G33" s="24">
        <v>44914.52</v>
      </c>
      <c r="H33" s="24">
        <v>1.4</v>
      </c>
      <c r="I33" s="31"/>
      <c r="J33" s="31"/>
      <c r="K33" s="35"/>
    </row>
    <row r="34" spans="2:11" x14ac:dyDescent="0.3">
      <c r="B34" s="8" t="s">
        <v>437</v>
      </c>
      <c r="C34" s="61" t="s">
        <v>438</v>
      </c>
      <c r="D34" s="55" t="s">
        <v>439</v>
      </c>
      <c r="E34" s="6" t="s">
        <v>72</v>
      </c>
      <c r="F34" s="19">
        <v>268476</v>
      </c>
      <c r="G34" s="24">
        <v>40564.04</v>
      </c>
      <c r="H34" s="24">
        <v>1.26</v>
      </c>
      <c r="I34" s="31"/>
      <c r="J34" s="31"/>
      <c r="K34" s="35"/>
    </row>
    <row r="35" spans="2:11" x14ac:dyDescent="0.3">
      <c r="B35" s="8" t="s">
        <v>219</v>
      </c>
      <c r="C35" s="61" t="s">
        <v>220</v>
      </c>
      <c r="D35" s="55" t="s">
        <v>221</v>
      </c>
      <c r="E35" s="6" t="s">
        <v>218</v>
      </c>
      <c r="F35" s="19">
        <v>7989722</v>
      </c>
      <c r="G35" s="24">
        <v>40372.07</v>
      </c>
      <c r="H35" s="24">
        <v>1.25</v>
      </c>
      <c r="I35" s="31"/>
      <c r="J35" s="31"/>
      <c r="K35" s="35"/>
    </row>
    <row r="36" spans="2:11" x14ac:dyDescent="0.3">
      <c r="B36" s="8" t="s">
        <v>440</v>
      </c>
      <c r="C36" s="61" t="s">
        <v>441</v>
      </c>
      <c r="D36" s="55" t="s">
        <v>442</v>
      </c>
      <c r="E36" s="6" t="s">
        <v>251</v>
      </c>
      <c r="F36" s="19">
        <v>2410947</v>
      </c>
      <c r="G36" s="24">
        <v>38514.879999999997</v>
      </c>
      <c r="H36" s="24">
        <v>1.2</v>
      </c>
      <c r="I36" s="31"/>
      <c r="J36" s="31"/>
      <c r="K36" s="35"/>
    </row>
    <row r="37" spans="2:11" x14ac:dyDescent="0.3">
      <c r="B37" s="8" t="s">
        <v>84</v>
      </c>
      <c r="C37" s="61" t="s">
        <v>85</v>
      </c>
      <c r="D37" s="55" t="s">
        <v>86</v>
      </c>
      <c r="E37" s="6" t="s">
        <v>87</v>
      </c>
      <c r="F37" s="19">
        <v>1591000</v>
      </c>
      <c r="G37" s="24">
        <v>37805.339999999997</v>
      </c>
      <c r="H37" s="24">
        <v>1.18</v>
      </c>
      <c r="I37" s="31"/>
      <c r="J37" s="31"/>
      <c r="K37" s="35"/>
    </row>
    <row r="38" spans="2:11" x14ac:dyDescent="0.3">
      <c r="B38" s="8" t="s">
        <v>293</v>
      </c>
      <c r="C38" s="61" t="s">
        <v>294</v>
      </c>
      <c r="D38" s="55" t="s">
        <v>295</v>
      </c>
      <c r="E38" s="6" t="s">
        <v>113</v>
      </c>
      <c r="F38" s="19">
        <v>5183940</v>
      </c>
      <c r="G38" s="24">
        <v>37080.720000000001</v>
      </c>
      <c r="H38" s="24">
        <v>1.1499999999999999</v>
      </c>
      <c r="I38" s="31"/>
      <c r="J38" s="31"/>
      <c r="K38" s="35"/>
    </row>
    <row r="39" spans="2:11" x14ac:dyDescent="0.3">
      <c r="B39" s="8" t="s">
        <v>443</v>
      </c>
      <c r="C39" s="61" t="s">
        <v>444</v>
      </c>
      <c r="D39" s="55" t="s">
        <v>445</v>
      </c>
      <c r="E39" s="6" t="s">
        <v>153</v>
      </c>
      <c r="F39" s="19">
        <v>4365417</v>
      </c>
      <c r="G39" s="24">
        <v>37001.269999999997</v>
      </c>
      <c r="H39" s="24">
        <v>1.1499999999999999</v>
      </c>
      <c r="I39" s="31"/>
      <c r="J39" s="31"/>
      <c r="K39" s="35"/>
    </row>
    <row r="40" spans="2:11" x14ac:dyDescent="0.3">
      <c r="B40" s="8" t="s">
        <v>446</v>
      </c>
      <c r="C40" s="61" t="s">
        <v>447</v>
      </c>
      <c r="D40" s="55" t="s">
        <v>448</v>
      </c>
      <c r="E40" s="6" t="s">
        <v>384</v>
      </c>
      <c r="F40" s="19">
        <v>11401921</v>
      </c>
      <c r="G40" s="24">
        <v>36873.81</v>
      </c>
      <c r="H40" s="24">
        <v>1.1499999999999999</v>
      </c>
      <c r="I40" s="31"/>
      <c r="J40" s="31"/>
      <c r="K40" s="35"/>
    </row>
    <row r="41" spans="2:11" x14ac:dyDescent="0.3">
      <c r="B41" s="8" t="s">
        <v>449</v>
      </c>
      <c r="C41" s="61" t="s">
        <v>450</v>
      </c>
      <c r="D41" s="55" t="s">
        <v>451</v>
      </c>
      <c r="E41" s="6" t="s">
        <v>146</v>
      </c>
      <c r="F41" s="19">
        <v>8973058</v>
      </c>
      <c r="G41" s="24">
        <v>32087.66</v>
      </c>
      <c r="H41" s="24">
        <v>1</v>
      </c>
      <c r="I41" s="31"/>
      <c r="J41" s="31"/>
      <c r="K41" s="35"/>
    </row>
    <row r="42" spans="2:11" x14ac:dyDescent="0.3">
      <c r="B42" s="8" t="s">
        <v>452</v>
      </c>
      <c r="C42" s="61" t="s">
        <v>453</v>
      </c>
      <c r="D42" s="55" t="s">
        <v>454</v>
      </c>
      <c r="E42" s="6" t="s">
        <v>109</v>
      </c>
      <c r="F42" s="19">
        <v>1909590</v>
      </c>
      <c r="G42" s="24">
        <v>31745.02</v>
      </c>
      <c r="H42" s="24">
        <v>0.99</v>
      </c>
      <c r="I42" s="31"/>
      <c r="J42" s="31"/>
      <c r="K42" s="35"/>
    </row>
    <row r="43" spans="2:11" x14ac:dyDescent="0.3">
      <c r="B43" s="8" t="s">
        <v>455</v>
      </c>
      <c r="C43" s="61" t="s">
        <v>456</v>
      </c>
      <c r="D43" s="55" t="s">
        <v>457</v>
      </c>
      <c r="E43" s="6" t="s">
        <v>65</v>
      </c>
      <c r="F43" s="19">
        <v>7989722</v>
      </c>
      <c r="G43" s="24">
        <v>30572.67</v>
      </c>
      <c r="H43" s="24">
        <v>0.95</v>
      </c>
      <c r="I43" s="31"/>
      <c r="J43" s="31"/>
      <c r="K43" s="35"/>
    </row>
    <row r="44" spans="2:11" x14ac:dyDescent="0.3">
      <c r="B44" s="8" t="s">
        <v>458</v>
      </c>
      <c r="C44" s="61" t="s">
        <v>459</v>
      </c>
      <c r="D44" s="55" t="s">
        <v>460</v>
      </c>
      <c r="E44" s="6" t="s">
        <v>44</v>
      </c>
      <c r="F44" s="19">
        <v>44472693</v>
      </c>
      <c r="G44" s="24">
        <v>28627.07</v>
      </c>
      <c r="H44" s="24">
        <v>0.89</v>
      </c>
      <c r="I44" s="31"/>
      <c r="J44" s="31"/>
      <c r="K44" s="35"/>
    </row>
    <row r="45" spans="2:11" x14ac:dyDescent="0.3">
      <c r="B45" s="8" t="s">
        <v>212</v>
      </c>
      <c r="C45" s="61" t="s">
        <v>213</v>
      </c>
      <c r="D45" s="55" t="s">
        <v>214</v>
      </c>
      <c r="E45" s="6" t="s">
        <v>128</v>
      </c>
      <c r="F45" s="19">
        <v>1469271</v>
      </c>
      <c r="G45" s="24">
        <v>28080.71</v>
      </c>
      <c r="H45" s="24">
        <v>0.87</v>
      </c>
      <c r="I45" s="31"/>
      <c r="J45" s="31"/>
      <c r="K45" s="35"/>
    </row>
    <row r="46" spans="2:11" x14ac:dyDescent="0.3">
      <c r="B46" s="8" t="s">
        <v>461</v>
      </c>
      <c r="C46" s="61" t="s">
        <v>462</v>
      </c>
      <c r="D46" s="55" t="s">
        <v>463</v>
      </c>
      <c r="E46" s="6" t="s">
        <v>128</v>
      </c>
      <c r="F46" s="19">
        <v>1921616</v>
      </c>
      <c r="G46" s="24">
        <v>27319.61</v>
      </c>
      <c r="H46" s="24">
        <v>0.85</v>
      </c>
      <c r="I46" s="31"/>
      <c r="J46" s="31"/>
      <c r="K46" s="35"/>
    </row>
    <row r="47" spans="2:11" x14ac:dyDescent="0.3">
      <c r="B47" s="8" t="s">
        <v>330</v>
      </c>
      <c r="C47" s="61" t="s">
        <v>331</v>
      </c>
      <c r="D47" s="55" t="s">
        <v>332</v>
      </c>
      <c r="E47" s="6" t="s">
        <v>101</v>
      </c>
      <c r="F47" s="19">
        <v>10000000</v>
      </c>
      <c r="G47" s="24">
        <v>26495</v>
      </c>
      <c r="H47" s="24">
        <v>0.82</v>
      </c>
      <c r="I47" s="31"/>
      <c r="J47" s="31"/>
      <c r="K47" s="35"/>
    </row>
    <row r="48" spans="2:11" x14ac:dyDescent="0.3">
      <c r="B48" s="8" t="s">
        <v>303</v>
      </c>
      <c r="C48" s="61" t="s">
        <v>304</v>
      </c>
      <c r="D48" s="55" t="s">
        <v>305</v>
      </c>
      <c r="E48" s="6" t="s">
        <v>209</v>
      </c>
      <c r="F48" s="19">
        <v>6043971</v>
      </c>
      <c r="G48" s="24">
        <v>26194.57</v>
      </c>
      <c r="H48" s="24">
        <v>0.81</v>
      </c>
      <c r="I48" s="31"/>
      <c r="J48" s="31"/>
      <c r="K48" s="35"/>
    </row>
    <row r="49" spans="2:11" x14ac:dyDescent="0.3">
      <c r="B49" s="8" t="s">
        <v>268</v>
      </c>
      <c r="C49" s="61" t="s">
        <v>269</v>
      </c>
      <c r="D49" s="55" t="s">
        <v>270</v>
      </c>
      <c r="E49" s="6" t="s">
        <v>61</v>
      </c>
      <c r="F49" s="19">
        <v>5404493</v>
      </c>
      <c r="G49" s="24">
        <v>25590.27</v>
      </c>
      <c r="H49" s="24">
        <v>0.8</v>
      </c>
      <c r="I49" s="31"/>
      <c r="J49" s="31"/>
      <c r="K49" s="35"/>
    </row>
    <row r="50" spans="2:11" x14ac:dyDescent="0.3">
      <c r="B50" s="8" t="s">
        <v>464</v>
      </c>
      <c r="C50" s="61" t="s">
        <v>465</v>
      </c>
      <c r="D50" s="55" t="s">
        <v>466</v>
      </c>
      <c r="E50" s="6" t="s">
        <v>76</v>
      </c>
      <c r="F50" s="19">
        <v>20196398</v>
      </c>
      <c r="G50" s="24">
        <v>25401.01</v>
      </c>
      <c r="H50" s="24">
        <v>0.79</v>
      </c>
      <c r="I50" s="31"/>
      <c r="J50" s="31"/>
      <c r="K50" s="35"/>
    </row>
    <row r="51" spans="2:11" x14ac:dyDescent="0.3">
      <c r="B51" s="8" t="s">
        <v>69</v>
      </c>
      <c r="C51" s="61" t="s">
        <v>70</v>
      </c>
      <c r="D51" s="55" t="s">
        <v>71</v>
      </c>
      <c r="E51" s="6" t="s">
        <v>72</v>
      </c>
      <c r="F51" s="19">
        <v>2518020</v>
      </c>
      <c r="G51" s="24">
        <v>25076.959999999999</v>
      </c>
      <c r="H51" s="24">
        <v>0.78</v>
      </c>
      <c r="I51" s="31"/>
      <c r="J51" s="31"/>
      <c r="K51" s="35"/>
    </row>
    <row r="52" spans="2:11" x14ac:dyDescent="0.3">
      <c r="B52" s="8" t="s">
        <v>259</v>
      </c>
      <c r="C52" s="61" t="s">
        <v>260</v>
      </c>
      <c r="D52" s="55" t="s">
        <v>261</v>
      </c>
      <c r="E52" s="6" t="s">
        <v>181</v>
      </c>
      <c r="F52" s="19">
        <v>2000000</v>
      </c>
      <c r="G52" s="24">
        <v>24350</v>
      </c>
      <c r="H52" s="24">
        <v>0.76</v>
      </c>
      <c r="I52" s="31"/>
      <c r="J52" s="31"/>
      <c r="K52" s="35"/>
    </row>
    <row r="53" spans="2:11" x14ac:dyDescent="0.3">
      <c r="B53" s="8" t="s">
        <v>467</v>
      </c>
      <c r="C53" s="61" t="s">
        <v>468</v>
      </c>
      <c r="D53" s="55" t="s">
        <v>469</v>
      </c>
      <c r="E53" s="6" t="s">
        <v>470</v>
      </c>
      <c r="F53" s="19">
        <v>8654179</v>
      </c>
      <c r="G53" s="24">
        <v>23907.17</v>
      </c>
      <c r="H53" s="24">
        <v>0.74</v>
      </c>
      <c r="I53" s="31"/>
      <c r="J53" s="31"/>
      <c r="K53" s="35"/>
    </row>
    <row r="54" spans="2:11" x14ac:dyDescent="0.3">
      <c r="B54" s="8" t="s">
        <v>369</v>
      </c>
      <c r="C54" s="61" t="s">
        <v>370</v>
      </c>
      <c r="D54" s="55" t="s">
        <v>371</v>
      </c>
      <c r="E54" s="6" t="s">
        <v>87</v>
      </c>
      <c r="F54" s="19">
        <v>4131262</v>
      </c>
      <c r="G54" s="24">
        <v>22618.66</v>
      </c>
      <c r="H54" s="24">
        <v>0.7</v>
      </c>
      <c r="I54" s="31"/>
      <c r="J54" s="31"/>
      <c r="K54" s="35"/>
    </row>
    <row r="55" spans="2:11" x14ac:dyDescent="0.3">
      <c r="B55" s="8" t="s">
        <v>471</v>
      </c>
      <c r="C55" s="61" t="s">
        <v>472</v>
      </c>
      <c r="D55" s="55" t="s">
        <v>473</v>
      </c>
      <c r="E55" s="6" t="s">
        <v>153</v>
      </c>
      <c r="F55" s="19">
        <v>7401716</v>
      </c>
      <c r="G55" s="24">
        <v>22334.68</v>
      </c>
      <c r="H55" s="24">
        <v>0.69</v>
      </c>
      <c r="I55" s="31"/>
      <c r="J55" s="31"/>
      <c r="K55" s="35"/>
    </row>
    <row r="56" spans="2:11" x14ac:dyDescent="0.3">
      <c r="B56" s="8" t="s">
        <v>474</v>
      </c>
      <c r="C56" s="61" t="s">
        <v>475</v>
      </c>
      <c r="D56" s="55" t="s">
        <v>476</v>
      </c>
      <c r="E56" s="6" t="s">
        <v>274</v>
      </c>
      <c r="F56" s="19">
        <v>6414825</v>
      </c>
      <c r="G56" s="24">
        <v>20116.89</v>
      </c>
      <c r="H56" s="24">
        <v>0.63</v>
      </c>
      <c r="I56" s="31"/>
      <c r="J56" s="31"/>
      <c r="K56" s="35"/>
    </row>
    <row r="57" spans="2:11" x14ac:dyDescent="0.3">
      <c r="B57" s="8" t="s">
        <v>477</v>
      </c>
      <c r="C57" s="61" t="s">
        <v>478</v>
      </c>
      <c r="D57" s="55" t="s">
        <v>479</v>
      </c>
      <c r="E57" s="6" t="s">
        <v>113</v>
      </c>
      <c r="F57" s="19">
        <v>2347834</v>
      </c>
      <c r="G57" s="24">
        <v>19942.5</v>
      </c>
      <c r="H57" s="24">
        <v>0.62</v>
      </c>
      <c r="I57" s="31"/>
      <c r="J57" s="31"/>
      <c r="K57" s="35"/>
    </row>
    <row r="58" spans="2:11" x14ac:dyDescent="0.3">
      <c r="B58" s="8" t="s">
        <v>252</v>
      </c>
      <c r="C58" s="61" t="s">
        <v>253</v>
      </c>
      <c r="D58" s="55" t="s">
        <v>254</v>
      </c>
      <c r="E58" s="6" t="s">
        <v>255</v>
      </c>
      <c r="F58" s="19">
        <v>1219590</v>
      </c>
      <c r="G58" s="24">
        <v>19574.419999999998</v>
      </c>
      <c r="H58" s="24">
        <v>0.61</v>
      </c>
      <c r="I58" s="31"/>
      <c r="J58" s="31"/>
      <c r="K58" s="35"/>
    </row>
    <row r="59" spans="2:11" x14ac:dyDescent="0.3">
      <c r="B59" s="8" t="s">
        <v>480</v>
      </c>
      <c r="C59" s="61" t="s">
        <v>481</v>
      </c>
      <c r="D59" s="55" t="s">
        <v>482</v>
      </c>
      <c r="E59" s="6" t="s">
        <v>244</v>
      </c>
      <c r="F59" s="19">
        <v>721974</v>
      </c>
      <c r="G59" s="24">
        <v>19544.560000000001</v>
      </c>
      <c r="H59" s="24">
        <v>0.61</v>
      </c>
      <c r="I59" s="31"/>
      <c r="J59" s="31"/>
      <c r="K59" s="35"/>
    </row>
    <row r="60" spans="2:11" x14ac:dyDescent="0.3">
      <c r="B60" s="8" t="s">
        <v>483</v>
      </c>
      <c r="C60" s="61" t="s">
        <v>484</v>
      </c>
      <c r="D60" s="55" t="s">
        <v>485</v>
      </c>
      <c r="E60" s="6" t="s">
        <v>109</v>
      </c>
      <c r="F60" s="19">
        <v>383190</v>
      </c>
      <c r="G60" s="24">
        <v>18769.8</v>
      </c>
      <c r="H60" s="24">
        <v>0.57999999999999996</v>
      </c>
      <c r="I60" s="31"/>
      <c r="J60" s="31"/>
      <c r="K60" s="35"/>
    </row>
    <row r="61" spans="2:11" x14ac:dyDescent="0.3">
      <c r="B61" s="8" t="s">
        <v>133</v>
      </c>
      <c r="C61" s="61" t="s">
        <v>134</v>
      </c>
      <c r="D61" s="55" t="s">
        <v>135</v>
      </c>
      <c r="E61" s="6" t="s">
        <v>101</v>
      </c>
      <c r="F61" s="19">
        <v>600000</v>
      </c>
      <c r="G61" s="24">
        <v>18706.8</v>
      </c>
      <c r="H61" s="24">
        <v>0.57999999999999996</v>
      </c>
      <c r="I61" s="31"/>
      <c r="J61" s="31"/>
      <c r="K61" s="35"/>
    </row>
    <row r="62" spans="2:11" x14ac:dyDescent="0.3">
      <c r="B62" s="8" t="s">
        <v>225</v>
      </c>
      <c r="C62" s="61" t="s">
        <v>226</v>
      </c>
      <c r="D62" s="55" t="s">
        <v>227</v>
      </c>
      <c r="E62" s="6" t="s">
        <v>76</v>
      </c>
      <c r="F62" s="19">
        <v>64693</v>
      </c>
      <c r="G62" s="24">
        <v>16868.7</v>
      </c>
      <c r="H62" s="24">
        <v>0.52</v>
      </c>
      <c r="I62" s="31"/>
      <c r="J62" s="31"/>
      <c r="K62" s="35"/>
    </row>
    <row r="63" spans="2:11" x14ac:dyDescent="0.3">
      <c r="B63" s="8" t="s">
        <v>486</v>
      </c>
      <c r="C63" s="61" t="s">
        <v>487</v>
      </c>
      <c r="D63" s="55" t="s">
        <v>488</v>
      </c>
      <c r="E63" s="6" t="s">
        <v>120</v>
      </c>
      <c r="F63" s="19">
        <v>954673</v>
      </c>
      <c r="G63" s="24">
        <v>16582.669999999998</v>
      </c>
      <c r="H63" s="24">
        <v>0.52</v>
      </c>
      <c r="I63" s="31"/>
      <c r="J63" s="31"/>
      <c r="K63" s="35"/>
    </row>
    <row r="64" spans="2:11" x14ac:dyDescent="0.3">
      <c r="B64" s="8" t="s">
        <v>489</v>
      </c>
      <c r="C64" s="61" t="s">
        <v>490</v>
      </c>
      <c r="D64" s="55" t="s">
        <v>491</v>
      </c>
      <c r="E64" s="6" t="s">
        <v>44</v>
      </c>
      <c r="F64" s="19">
        <v>5000000</v>
      </c>
      <c r="G64" s="24">
        <v>16097.5</v>
      </c>
      <c r="H64" s="24">
        <v>0.5</v>
      </c>
      <c r="I64" s="31"/>
      <c r="J64" s="31"/>
      <c r="K64" s="35"/>
    </row>
    <row r="65" spans="2:11" x14ac:dyDescent="0.3">
      <c r="B65" s="8" t="s">
        <v>262</v>
      </c>
      <c r="C65" s="61" t="s">
        <v>263</v>
      </c>
      <c r="D65" s="55" t="s">
        <v>264</v>
      </c>
      <c r="E65" s="6" t="s">
        <v>120</v>
      </c>
      <c r="F65" s="19">
        <v>4072215</v>
      </c>
      <c r="G65" s="24">
        <v>15873.49</v>
      </c>
      <c r="H65" s="24">
        <v>0.49</v>
      </c>
      <c r="I65" s="31"/>
      <c r="J65" s="31"/>
      <c r="K65" s="35"/>
    </row>
    <row r="66" spans="2:11" x14ac:dyDescent="0.3">
      <c r="B66" s="8" t="s">
        <v>160</v>
      </c>
      <c r="C66" s="61" t="s">
        <v>161</v>
      </c>
      <c r="D66" s="55" t="s">
        <v>162</v>
      </c>
      <c r="E66" s="6" t="s">
        <v>132</v>
      </c>
      <c r="F66" s="19">
        <v>3000000</v>
      </c>
      <c r="G66" s="24">
        <v>15597</v>
      </c>
      <c r="H66" s="24">
        <v>0.48</v>
      </c>
      <c r="I66" s="31"/>
      <c r="J66" s="31"/>
      <c r="K66" s="35"/>
    </row>
    <row r="67" spans="2:11" x14ac:dyDescent="0.3">
      <c r="B67" s="8" t="s">
        <v>492</v>
      </c>
      <c r="C67" s="61" t="s">
        <v>493</v>
      </c>
      <c r="D67" s="55" t="s">
        <v>494</v>
      </c>
      <c r="E67" s="6" t="s">
        <v>72</v>
      </c>
      <c r="F67" s="19">
        <v>889252</v>
      </c>
      <c r="G67" s="24">
        <v>15391.17</v>
      </c>
      <c r="H67" s="24">
        <v>0.48</v>
      </c>
      <c r="I67" s="31"/>
      <c r="J67" s="31"/>
      <c r="K67" s="35"/>
    </row>
    <row r="68" spans="2:11" x14ac:dyDescent="0.3">
      <c r="B68" s="8" t="s">
        <v>175</v>
      </c>
      <c r="C68" s="61" t="s">
        <v>176</v>
      </c>
      <c r="D68" s="55" t="s">
        <v>177</v>
      </c>
      <c r="E68" s="6" t="s">
        <v>87</v>
      </c>
      <c r="F68" s="19">
        <v>3192103</v>
      </c>
      <c r="G68" s="24">
        <v>14559.18</v>
      </c>
      <c r="H68" s="24">
        <v>0.45</v>
      </c>
      <c r="I68" s="31"/>
      <c r="J68" s="31"/>
      <c r="K68" s="35"/>
    </row>
    <row r="69" spans="2:11" x14ac:dyDescent="0.3">
      <c r="B69" s="8" t="s">
        <v>495</v>
      </c>
      <c r="C69" s="61" t="s">
        <v>496</v>
      </c>
      <c r="D69" s="55" t="s">
        <v>497</v>
      </c>
      <c r="E69" s="6" t="s">
        <v>76</v>
      </c>
      <c r="F69" s="19">
        <v>11611984</v>
      </c>
      <c r="G69" s="24">
        <v>14524.27</v>
      </c>
      <c r="H69" s="24">
        <v>0.45</v>
      </c>
      <c r="I69" s="31"/>
      <c r="J69" s="31"/>
      <c r="K69" s="35"/>
    </row>
    <row r="70" spans="2:11" x14ac:dyDescent="0.3">
      <c r="B70" s="8" t="s">
        <v>381</v>
      </c>
      <c r="C70" s="61" t="s">
        <v>382</v>
      </c>
      <c r="D70" s="55" t="s">
        <v>383</v>
      </c>
      <c r="E70" s="6" t="s">
        <v>384</v>
      </c>
      <c r="F70" s="19">
        <v>4676293</v>
      </c>
      <c r="G70" s="24">
        <v>14251</v>
      </c>
      <c r="H70" s="24">
        <v>0.44</v>
      </c>
      <c r="I70" s="31"/>
      <c r="J70" s="31"/>
      <c r="K70" s="35"/>
    </row>
    <row r="71" spans="2:11" x14ac:dyDescent="0.3">
      <c r="B71" s="8" t="s">
        <v>238</v>
      </c>
      <c r="C71" s="61" t="s">
        <v>239</v>
      </c>
      <c r="D71" s="55" t="s">
        <v>240</v>
      </c>
      <c r="E71" s="6" t="s">
        <v>128</v>
      </c>
      <c r="F71" s="19">
        <v>571087</v>
      </c>
      <c r="G71" s="24">
        <v>13614.14</v>
      </c>
      <c r="H71" s="24">
        <v>0.42</v>
      </c>
      <c r="I71" s="31"/>
      <c r="J71" s="31"/>
      <c r="K71" s="35"/>
    </row>
    <row r="72" spans="2:11" x14ac:dyDescent="0.3">
      <c r="B72" s="8" t="s">
        <v>154</v>
      </c>
      <c r="C72" s="61" t="s">
        <v>155</v>
      </c>
      <c r="D72" s="55" t="s">
        <v>156</v>
      </c>
      <c r="E72" s="6" t="s">
        <v>87</v>
      </c>
      <c r="F72" s="19">
        <v>1397320</v>
      </c>
      <c r="G72" s="24">
        <v>13373.75</v>
      </c>
      <c r="H72" s="24">
        <v>0.42</v>
      </c>
      <c r="I72" s="31"/>
      <c r="J72" s="31"/>
      <c r="K72" s="35"/>
    </row>
    <row r="73" spans="2:11" x14ac:dyDescent="0.3">
      <c r="B73" s="8" t="s">
        <v>498</v>
      </c>
      <c r="C73" s="61" t="s">
        <v>499</v>
      </c>
      <c r="D73" s="55" t="s">
        <v>500</v>
      </c>
      <c r="E73" s="6" t="s">
        <v>76</v>
      </c>
      <c r="F73" s="19">
        <v>7655191</v>
      </c>
      <c r="G73" s="24">
        <v>12533.84</v>
      </c>
      <c r="H73" s="24">
        <v>0.39</v>
      </c>
      <c r="I73" s="31"/>
      <c r="J73" s="31"/>
      <c r="K73" s="35"/>
    </row>
    <row r="74" spans="2:11" x14ac:dyDescent="0.3">
      <c r="B74" s="8" t="s">
        <v>366</v>
      </c>
      <c r="C74" s="61" t="s">
        <v>367</v>
      </c>
      <c r="D74" s="55" t="s">
        <v>368</v>
      </c>
      <c r="E74" s="6" t="s">
        <v>61</v>
      </c>
      <c r="F74" s="19">
        <v>6039027</v>
      </c>
      <c r="G74" s="24">
        <v>12136.03</v>
      </c>
      <c r="H74" s="24">
        <v>0.38</v>
      </c>
      <c r="I74" s="31"/>
      <c r="J74" s="31"/>
      <c r="K74" s="35"/>
    </row>
    <row r="75" spans="2:11" x14ac:dyDescent="0.3">
      <c r="B75" s="8" t="s">
        <v>501</v>
      </c>
      <c r="C75" s="61" t="s">
        <v>502</v>
      </c>
      <c r="D75" s="55" t="s">
        <v>503</v>
      </c>
      <c r="E75" s="6" t="s">
        <v>113</v>
      </c>
      <c r="F75" s="19">
        <v>16098757</v>
      </c>
      <c r="G75" s="24">
        <v>12088.56</v>
      </c>
      <c r="H75" s="24">
        <v>0.38</v>
      </c>
      <c r="I75" s="31"/>
      <c r="J75" s="31"/>
      <c r="K75" s="35"/>
    </row>
    <row r="76" spans="2:11" x14ac:dyDescent="0.3">
      <c r="B76" s="8" t="s">
        <v>504</v>
      </c>
      <c r="C76" s="61" t="s">
        <v>505</v>
      </c>
      <c r="D76" s="55" t="s">
        <v>506</v>
      </c>
      <c r="E76" s="6" t="s">
        <v>244</v>
      </c>
      <c r="F76" s="19">
        <v>485803</v>
      </c>
      <c r="G76" s="24">
        <v>11869.62</v>
      </c>
      <c r="H76" s="24">
        <v>0.37</v>
      </c>
      <c r="I76" s="31"/>
      <c r="J76" s="31"/>
      <c r="K76" s="35"/>
    </row>
    <row r="77" spans="2:11" x14ac:dyDescent="0.3">
      <c r="B77" s="8" t="s">
        <v>507</v>
      </c>
      <c r="C77" s="61" t="s">
        <v>508</v>
      </c>
      <c r="D77" s="55" t="s">
        <v>509</v>
      </c>
      <c r="E77" s="6" t="s">
        <v>72</v>
      </c>
      <c r="F77" s="19">
        <v>521978</v>
      </c>
      <c r="G77" s="24">
        <v>10405.11</v>
      </c>
      <c r="H77" s="24">
        <v>0.32</v>
      </c>
      <c r="I77" s="31"/>
      <c r="J77" s="31"/>
      <c r="K77" s="35"/>
    </row>
    <row r="78" spans="2:11" x14ac:dyDescent="0.3">
      <c r="B78" s="8" t="s">
        <v>510</v>
      </c>
      <c r="C78" s="61" t="s">
        <v>511</v>
      </c>
      <c r="D78" s="55" t="s">
        <v>512</v>
      </c>
      <c r="E78" s="6" t="s">
        <v>174</v>
      </c>
      <c r="F78" s="19">
        <v>1100000</v>
      </c>
      <c r="G78" s="24">
        <v>10010.549999999999</v>
      </c>
      <c r="H78" s="24">
        <v>0.31</v>
      </c>
      <c r="I78" s="31"/>
      <c r="J78" s="31"/>
      <c r="K78" s="35"/>
    </row>
    <row r="79" spans="2:11" x14ac:dyDescent="0.3">
      <c r="B79" s="8" t="s">
        <v>513</v>
      </c>
      <c r="C79" s="61" t="s">
        <v>514</v>
      </c>
      <c r="D79" s="55" t="s">
        <v>515</v>
      </c>
      <c r="E79" s="6" t="s">
        <v>105</v>
      </c>
      <c r="F79" s="19">
        <v>3714431</v>
      </c>
      <c r="G79" s="24">
        <v>9130.07</v>
      </c>
      <c r="H79" s="24">
        <v>0.28000000000000003</v>
      </c>
      <c r="I79" s="31"/>
      <c r="J79" s="31"/>
      <c r="K79" s="35"/>
    </row>
    <row r="80" spans="2:11" x14ac:dyDescent="0.3">
      <c r="B80" s="8" t="s">
        <v>312</v>
      </c>
      <c r="C80" s="61" t="s">
        <v>313</v>
      </c>
      <c r="D80" s="55" t="s">
        <v>314</v>
      </c>
      <c r="E80" s="6" t="s">
        <v>44</v>
      </c>
      <c r="F80" s="19">
        <v>6890616</v>
      </c>
      <c r="G80" s="24">
        <v>8919.2099999999991</v>
      </c>
      <c r="H80" s="24">
        <v>0.28000000000000003</v>
      </c>
      <c r="I80" s="31"/>
      <c r="J80" s="31"/>
      <c r="K80" s="35"/>
    </row>
    <row r="81" spans="2:11" x14ac:dyDescent="0.3">
      <c r="B81" s="8" t="s">
        <v>516</v>
      </c>
      <c r="C81" s="61" t="s">
        <v>517</v>
      </c>
      <c r="D81" s="55" t="s">
        <v>518</v>
      </c>
      <c r="E81" s="6" t="s">
        <v>72</v>
      </c>
      <c r="F81" s="19">
        <v>648860</v>
      </c>
      <c r="G81" s="24">
        <v>8341.74</v>
      </c>
      <c r="H81" s="24">
        <v>0.26</v>
      </c>
      <c r="I81" s="31"/>
      <c r="J81" s="31"/>
      <c r="K81" s="35"/>
    </row>
    <row r="82" spans="2:11" x14ac:dyDescent="0.3">
      <c r="B82" s="8" t="s">
        <v>324</v>
      </c>
      <c r="C82" s="61" t="s">
        <v>325</v>
      </c>
      <c r="D82" s="55" t="s">
        <v>326</v>
      </c>
      <c r="E82" s="6" t="s">
        <v>76</v>
      </c>
      <c r="F82" s="19">
        <v>507752</v>
      </c>
      <c r="G82" s="24">
        <v>8085.44</v>
      </c>
      <c r="H82" s="24">
        <v>0.25</v>
      </c>
      <c r="I82" s="31"/>
      <c r="J82" s="31"/>
      <c r="K82" s="35"/>
    </row>
    <row r="83" spans="2:11" x14ac:dyDescent="0.3">
      <c r="B83" s="8" t="s">
        <v>519</v>
      </c>
      <c r="C83" s="61" t="s">
        <v>520</v>
      </c>
      <c r="D83" s="55" t="s">
        <v>521</v>
      </c>
      <c r="E83" s="6" t="s">
        <v>120</v>
      </c>
      <c r="F83" s="19">
        <v>147988</v>
      </c>
      <c r="G83" s="24">
        <v>6643.63</v>
      </c>
      <c r="H83" s="24">
        <v>0.21</v>
      </c>
      <c r="I83" s="31"/>
      <c r="J83" s="31"/>
      <c r="K83" s="35"/>
    </row>
    <row r="84" spans="2:11" x14ac:dyDescent="0.3">
      <c r="B84" s="8" t="s">
        <v>522</v>
      </c>
      <c r="C84" s="61" t="s">
        <v>523</v>
      </c>
      <c r="D84" s="55" t="s">
        <v>524</v>
      </c>
      <c r="E84" s="6" t="s">
        <v>120</v>
      </c>
      <c r="F84" s="19">
        <v>147988</v>
      </c>
      <c r="G84" s="24">
        <v>5867.87</v>
      </c>
      <c r="H84" s="24">
        <v>0.18</v>
      </c>
      <c r="I84" s="31"/>
      <c r="J84" s="31"/>
      <c r="K84" s="35"/>
    </row>
    <row r="85" spans="2:11" x14ac:dyDescent="0.3">
      <c r="B85" s="8" t="s">
        <v>106</v>
      </c>
      <c r="C85" s="61" t="s">
        <v>107</v>
      </c>
      <c r="D85" s="55" t="s">
        <v>108</v>
      </c>
      <c r="E85" s="6" t="s">
        <v>109</v>
      </c>
      <c r="F85" s="19">
        <v>162028</v>
      </c>
      <c r="G85" s="24">
        <v>5627.07</v>
      </c>
      <c r="H85" s="24">
        <v>0.17</v>
      </c>
      <c r="I85" s="31"/>
      <c r="J85" s="31"/>
      <c r="K85" s="35"/>
    </row>
    <row r="86" spans="2:11" x14ac:dyDescent="0.3">
      <c r="B86" s="8" t="s">
        <v>525</v>
      </c>
      <c r="C86" s="61" t="s">
        <v>526</v>
      </c>
      <c r="D86" s="55" t="s">
        <v>527</v>
      </c>
      <c r="E86" s="6" t="s">
        <v>44</v>
      </c>
      <c r="F86" s="19">
        <v>1938446</v>
      </c>
      <c r="G86" s="24">
        <v>3050.53</v>
      </c>
      <c r="H86" s="24">
        <v>0.09</v>
      </c>
      <c r="I86" s="31"/>
      <c r="J86" s="31"/>
      <c r="K86" s="35"/>
    </row>
    <row r="87" spans="2:11" x14ac:dyDescent="0.3">
      <c r="B87" s="8" t="s">
        <v>241</v>
      </c>
      <c r="C87" s="61" t="s">
        <v>242</v>
      </c>
      <c r="D87" s="55" t="s">
        <v>243</v>
      </c>
      <c r="E87" s="6" t="s">
        <v>244</v>
      </c>
      <c r="F87" s="19">
        <v>82936</v>
      </c>
      <c r="G87" s="24">
        <v>2581.0500000000002</v>
      </c>
      <c r="H87" s="24">
        <v>0.08</v>
      </c>
      <c r="I87" s="31"/>
      <c r="J87" s="31"/>
      <c r="K87" s="35"/>
    </row>
    <row r="88" spans="2:11" x14ac:dyDescent="0.3">
      <c r="B88" s="8" t="s">
        <v>528</v>
      </c>
      <c r="C88" s="61" t="s">
        <v>529</v>
      </c>
      <c r="D88" s="55" t="s">
        <v>530</v>
      </c>
      <c r="E88" s="6" t="s">
        <v>72</v>
      </c>
      <c r="F88" s="19">
        <v>297423</v>
      </c>
      <c r="G88" s="24">
        <v>2097.58</v>
      </c>
      <c r="H88" s="24">
        <v>7.0000000000000007E-2</v>
      </c>
      <c r="I88" s="31"/>
      <c r="J88" s="31"/>
      <c r="K88" s="35"/>
    </row>
    <row r="89" spans="2:11" x14ac:dyDescent="0.3">
      <c r="B89" s="8" t="s">
        <v>339</v>
      </c>
      <c r="C89" s="61" t="s">
        <v>340</v>
      </c>
      <c r="D89" s="55" t="s">
        <v>341</v>
      </c>
      <c r="E89" s="6" t="s">
        <v>44</v>
      </c>
      <c r="F89" s="19">
        <v>929402</v>
      </c>
      <c r="G89" s="24">
        <v>1636.21</v>
      </c>
      <c r="H89" s="24">
        <v>0.05</v>
      </c>
      <c r="I89" s="31"/>
      <c r="J89" s="31"/>
      <c r="K89" s="35"/>
    </row>
    <row r="90" spans="2:11" x14ac:dyDescent="0.3">
      <c r="B90" s="8" t="s">
        <v>318</v>
      </c>
      <c r="C90" s="61" t="s">
        <v>319</v>
      </c>
      <c r="D90" s="55" t="s">
        <v>320</v>
      </c>
      <c r="E90" s="6" t="s">
        <v>72</v>
      </c>
      <c r="F90" s="19">
        <v>98628</v>
      </c>
      <c r="G90" s="24">
        <v>1611.68</v>
      </c>
      <c r="H90" s="24">
        <v>0.05</v>
      </c>
      <c r="I90" s="31"/>
      <c r="J90" s="31"/>
      <c r="K90" s="35"/>
    </row>
    <row r="91" spans="2:11" x14ac:dyDescent="0.3">
      <c r="C91" s="59" t="s">
        <v>182</v>
      </c>
      <c r="D91" s="55"/>
      <c r="E91" s="6"/>
      <c r="F91" s="19"/>
      <c r="G91" s="25">
        <v>3146118.23</v>
      </c>
      <c r="H91" s="25">
        <v>97.81</v>
      </c>
      <c r="I91" s="31"/>
      <c r="J91" s="31"/>
      <c r="K91" s="35"/>
    </row>
    <row r="92" spans="2:11" x14ac:dyDescent="0.3">
      <c r="C92" s="58"/>
      <c r="D92" s="55"/>
      <c r="E92" s="6"/>
      <c r="F92" s="19"/>
      <c r="G92" s="24"/>
      <c r="H92" s="24"/>
      <c r="I92" s="31"/>
      <c r="J92" s="31"/>
      <c r="K92" s="35"/>
    </row>
    <row r="93" spans="2:11" x14ac:dyDescent="0.3">
      <c r="C93" s="59" t="s">
        <v>3</v>
      </c>
      <c r="D93" s="55"/>
      <c r="E93" s="6"/>
      <c r="F93" s="19"/>
      <c r="G93" s="24" t="s">
        <v>2</v>
      </c>
      <c r="H93" s="24" t="s">
        <v>2</v>
      </c>
      <c r="I93" s="31"/>
      <c r="J93" s="31"/>
      <c r="K93" s="35"/>
    </row>
    <row r="94" spans="2:11" x14ac:dyDescent="0.3">
      <c r="C94" s="58"/>
      <c r="D94" s="55"/>
      <c r="E94" s="6"/>
      <c r="F94" s="19"/>
      <c r="G94" s="24"/>
      <c r="H94" s="24"/>
      <c r="I94" s="31"/>
      <c r="J94" s="31"/>
      <c r="K94" s="35"/>
    </row>
    <row r="95" spans="2:11" x14ac:dyDescent="0.3">
      <c r="C95" s="60" t="s">
        <v>4</v>
      </c>
      <c r="D95" s="55"/>
      <c r="E95" s="6"/>
      <c r="F95" s="19"/>
      <c r="G95" s="24"/>
      <c r="H95" s="24"/>
      <c r="I95" s="31"/>
      <c r="J95" s="31"/>
      <c r="K95" s="35"/>
    </row>
    <row r="96" spans="2:11" x14ac:dyDescent="0.3">
      <c r="B96" s="8" t="s">
        <v>394</v>
      </c>
      <c r="C96" s="61" t="s">
        <v>395</v>
      </c>
      <c r="D96" s="55" t="s">
        <v>396</v>
      </c>
      <c r="E96" s="6" t="s">
        <v>255</v>
      </c>
      <c r="F96" s="19">
        <v>1035288</v>
      </c>
      <c r="G96" s="63">
        <v>0</v>
      </c>
      <c r="H96" s="24" t="s">
        <v>4956</v>
      </c>
      <c r="I96" s="31"/>
      <c r="J96" s="31"/>
      <c r="K96" s="35" t="s">
        <v>4970</v>
      </c>
    </row>
    <row r="97" spans="3:11" x14ac:dyDescent="0.3">
      <c r="C97" s="59" t="s">
        <v>182</v>
      </c>
      <c r="D97" s="55"/>
      <c r="E97" s="6"/>
      <c r="F97" s="19"/>
      <c r="G97" s="64">
        <v>0</v>
      </c>
      <c r="H97" s="25" t="s">
        <v>4956</v>
      </c>
      <c r="I97" s="31"/>
      <c r="J97" s="31"/>
      <c r="K97" s="35"/>
    </row>
    <row r="98" spans="3:11" x14ac:dyDescent="0.3">
      <c r="C98" s="58"/>
      <c r="D98" s="55"/>
      <c r="E98" s="6"/>
      <c r="F98" s="19"/>
      <c r="G98" s="24"/>
      <c r="H98" s="24"/>
      <c r="I98" s="31"/>
      <c r="J98" s="31"/>
      <c r="K98" s="35"/>
    </row>
    <row r="99" spans="3:11" x14ac:dyDescent="0.3">
      <c r="C99" s="59" t="s">
        <v>5</v>
      </c>
      <c r="D99" s="55"/>
      <c r="E99" s="6"/>
      <c r="F99" s="19"/>
      <c r="G99" s="24"/>
      <c r="H99" s="24"/>
      <c r="I99" s="31"/>
      <c r="J99" s="31"/>
      <c r="K99" s="35"/>
    </row>
    <row r="100" spans="3:11" x14ac:dyDescent="0.3">
      <c r="C100" s="58"/>
      <c r="D100" s="55"/>
      <c r="E100" s="6"/>
      <c r="F100" s="19"/>
      <c r="G100" s="24"/>
      <c r="H100" s="24"/>
      <c r="I100" s="31"/>
      <c r="J100" s="31"/>
      <c r="K100" s="35"/>
    </row>
    <row r="101" spans="3:11" x14ac:dyDescent="0.3">
      <c r="C101" s="59" t="s">
        <v>6</v>
      </c>
      <c r="D101" s="55"/>
      <c r="E101" s="6"/>
      <c r="F101" s="19"/>
      <c r="G101" s="24" t="s">
        <v>2</v>
      </c>
      <c r="H101" s="24" t="s">
        <v>2</v>
      </c>
      <c r="I101" s="31"/>
      <c r="J101" s="31"/>
      <c r="K101" s="35"/>
    </row>
    <row r="102" spans="3:11" x14ac:dyDescent="0.3">
      <c r="C102" s="58"/>
      <c r="D102" s="55"/>
      <c r="E102" s="6"/>
      <c r="F102" s="19"/>
      <c r="G102" s="24"/>
      <c r="H102" s="24"/>
      <c r="I102" s="31"/>
      <c r="J102" s="31"/>
      <c r="K102" s="35"/>
    </row>
    <row r="103" spans="3:11" x14ac:dyDescent="0.3">
      <c r="C103" s="59" t="s">
        <v>7</v>
      </c>
      <c r="D103" s="55"/>
      <c r="E103" s="6"/>
      <c r="F103" s="19"/>
      <c r="G103" s="24" t="s">
        <v>2</v>
      </c>
      <c r="H103" s="24" t="s">
        <v>2</v>
      </c>
      <c r="I103" s="31"/>
      <c r="J103" s="31"/>
      <c r="K103" s="35"/>
    </row>
    <row r="104" spans="3:11" x14ac:dyDescent="0.3">
      <c r="C104" s="58"/>
      <c r="D104" s="55"/>
      <c r="E104" s="6"/>
      <c r="F104" s="19"/>
      <c r="G104" s="24"/>
      <c r="H104" s="24"/>
      <c r="I104" s="31"/>
      <c r="J104" s="31"/>
      <c r="K104" s="35"/>
    </row>
    <row r="105" spans="3:11" x14ac:dyDescent="0.3">
      <c r="C105" s="59" t="s">
        <v>8</v>
      </c>
      <c r="D105" s="55"/>
      <c r="E105" s="6"/>
      <c r="F105" s="19"/>
      <c r="G105" s="24" t="s">
        <v>2</v>
      </c>
      <c r="H105" s="24" t="s">
        <v>2</v>
      </c>
      <c r="I105" s="31"/>
      <c r="J105" s="31"/>
      <c r="K105" s="35"/>
    </row>
    <row r="106" spans="3:11" x14ac:dyDescent="0.3">
      <c r="C106" s="58"/>
      <c r="D106" s="55"/>
      <c r="E106" s="6"/>
      <c r="F106" s="19"/>
      <c r="G106" s="24"/>
      <c r="H106" s="24"/>
      <c r="I106" s="31"/>
      <c r="J106" s="31"/>
      <c r="K106" s="35"/>
    </row>
    <row r="107" spans="3:11" x14ac:dyDescent="0.3">
      <c r="C107" s="59" t="s">
        <v>9</v>
      </c>
      <c r="D107" s="55"/>
      <c r="E107" s="6"/>
      <c r="F107" s="19"/>
      <c r="G107" s="24" t="s">
        <v>2</v>
      </c>
      <c r="H107" s="24" t="s">
        <v>2</v>
      </c>
      <c r="I107" s="31"/>
      <c r="J107" s="31"/>
      <c r="K107" s="35"/>
    </row>
    <row r="108" spans="3:11" x14ac:dyDescent="0.3">
      <c r="C108" s="58"/>
      <c r="D108" s="55"/>
      <c r="E108" s="6"/>
      <c r="F108" s="19"/>
      <c r="G108" s="24"/>
      <c r="H108" s="24"/>
      <c r="I108" s="31"/>
      <c r="J108" s="31"/>
      <c r="K108" s="35"/>
    </row>
    <row r="109" spans="3:11" x14ac:dyDescent="0.3">
      <c r="C109" s="59" t="s">
        <v>10</v>
      </c>
      <c r="D109" s="55"/>
      <c r="E109" s="6"/>
      <c r="F109" s="19"/>
      <c r="G109" s="24" t="s">
        <v>2</v>
      </c>
      <c r="H109" s="24" t="s">
        <v>2</v>
      </c>
      <c r="I109" s="31"/>
      <c r="J109" s="31"/>
      <c r="K109" s="35"/>
    </row>
    <row r="110" spans="3:11" x14ac:dyDescent="0.3">
      <c r="C110" s="58"/>
      <c r="D110" s="55"/>
      <c r="E110" s="6"/>
      <c r="F110" s="19"/>
      <c r="G110" s="24"/>
      <c r="H110" s="24"/>
      <c r="I110" s="31"/>
      <c r="J110" s="31"/>
      <c r="K110" s="35"/>
    </row>
    <row r="111" spans="3:11" x14ac:dyDescent="0.3">
      <c r="C111" s="59" t="s">
        <v>11</v>
      </c>
      <c r="D111" s="55"/>
      <c r="E111" s="6"/>
      <c r="F111" s="19"/>
      <c r="G111" s="24" t="s">
        <v>2</v>
      </c>
      <c r="H111" s="24" t="s">
        <v>2</v>
      </c>
      <c r="I111" s="31"/>
      <c r="J111" s="31"/>
      <c r="K111" s="35"/>
    </row>
    <row r="112" spans="3:11" x14ac:dyDescent="0.3">
      <c r="C112" s="58"/>
      <c r="D112" s="55"/>
      <c r="E112" s="6"/>
      <c r="F112" s="19"/>
      <c r="G112" s="24"/>
      <c r="H112" s="24"/>
      <c r="I112" s="31"/>
      <c r="J112" s="31"/>
      <c r="K112" s="35"/>
    </row>
    <row r="113" spans="1:11" x14ac:dyDescent="0.3">
      <c r="A113" s="10"/>
      <c r="B113" s="28"/>
      <c r="C113" s="59" t="s">
        <v>13</v>
      </c>
      <c r="D113" s="55"/>
      <c r="E113" s="6"/>
      <c r="F113" s="19"/>
      <c r="G113" s="24"/>
      <c r="H113" s="24"/>
      <c r="I113" s="31"/>
      <c r="J113" s="31"/>
      <c r="K113" s="35"/>
    </row>
    <row r="114" spans="1:11" x14ac:dyDescent="0.3">
      <c r="A114" s="28"/>
      <c r="B114" s="28"/>
      <c r="C114" s="59" t="s">
        <v>14</v>
      </c>
      <c r="D114" s="55"/>
      <c r="E114" s="6"/>
      <c r="F114" s="19"/>
      <c r="G114" s="24" t="s">
        <v>2</v>
      </c>
      <c r="H114" s="24" t="s">
        <v>2</v>
      </c>
      <c r="I114" s="31"/>
      <c r="J114" s="31"/>
      <c r="K114" s="35"/>
    </row>
    <row r="115" spans="1:11" x14ac:dyDescent="0.3">
      <c r="A115" s="28"/>
      <c r="B115" s="28"/>
      <c r="C115" s="59"/>
      <c r="D115" s="55"/>
      <c r="E115" s="6"/>
      <c r="F115" s="19"/>
      <c r="G115" s="24"/>
      <c r="H115" s="24"/>
      <c r="I115" s="31"/>
      <c r="J115" s="31"/>
      <c r="K115" s="35"/>
    </row>
    <row r="116" spans="1:11" x14ac:dyDescent="0.3">
      <c r="A116" s="28"/>
      <c r="B116" s="28"/>
      <c r="C116" s="59" t="s">
        <v>15</v>
      </c>
      <c r="D116" s="55"/>
      <c r="E116" s="6"/>
      <c r="F116" s="19"/>
      <c r="G116" s="24" t="s">
        <v>2</v>
      </c>
      <c r="H116" s="24" t="s">
        <v>2</v>
      </c>
      <c r="I116" s="31"/>
      <c r="J116" s="31"/>
      <c r="K116" s="35"/>
    </row>
    <row r="117" spans="1:11" x14ac:dyDescent="0.3">
      <c r="A117" s="28"/>
      <c r="B117" s="28"/>
      <c r="C117" s="59"/>
      <c r="D117" s="55"/>
      <c r="E117" s="6"/>
      <c r="F117" s="19"/>
      <c r="G117" s="24"/>
      <c r="H117" s="24"/>
      <c r="I117" s="31"/>
      <c r="J117" s="31"/>
      <c r="K117" s="35"/>
    </row>
    <row r="118" spans="1:11" x14ac:dyDescent="0.3">
      <c r="C118" s="60" t="s">
        <v>16</v>
      </c>
      <c r="D118" s="55"/>
      <c r="E118" s="6"/>
      <c r="F118" s="19"/>
      <c r="G118" s="24"/>
      <c r="H118" s="24"/>
      <c r="I118" s="31"/>
      <c r="J118" s="31"/>
      <c r="K118" s="35"/>
    </row>
    <row r="119" spans="1:11" x14ac:dyDescent="0.3">
      <c r="B119" s="8" t="s">
        <v>193</v>
      </c>
      <c r="C119" s="61" t="s">
        <v>194</v>
      </c>
      <c r="D119" s="55" t="s">
        <v>195</v>
      </c>
      <c r="E119" s="6" t="s">
        <v>196</v>
      </c>
      <c r="F119" s="19">
        <v>4000000</v>
      </c>
      <c r="G119" s="24">
        <v>3848.1</v>
      </c>
      <c r="H119" s="24">
        <v>0.12</v>
      </c>
      <c r="I119" s="31">
        <v>5.4785000000000004</v>
      </c>
      <c r="J119" s="31"/>
      <c r="K119" s="35"/>
    </row>
    <row r="120" spans="1:11" x14ac:dyDescent="0.3">
      <c r="C120" s="59" t="s">
        <v>182</v>
      </c>
      <c r="D120" s="55"/>
      <c r="E120" s="6"/>
      <c r="F120" s="19"/>
      <c r="G120" s="25">
        <v>3848.1</v>
      </c>
      <c r="H120" s="25">
        <v>0.12</v>
      </c>
      <c r="I120" s="31"/>
      <c r="J120" s="31"/>
      <c r="K120" s="35"/>
    </row>
    <row r="121" spans="1:11" x14ac:dyDescent="0.3">
      <c r="C121" s="58"/>
      <c r="D121" s="55"/>
      <c r="E121" s="6"/>
      <c r="F121" s="19"/>
      <c r="G121" s="24"/>
      <c r="H121" s="24"/>
      <c r="I121" s="31"/>
      <c r="J121" s="31"/>
      <c r="K121" s="35"/>
    </row>
    <row r="122" spans="1:11" x14ac:dyDescent="0.3">
      <c r="C122" s="59" t="s">
        <v>17</v>
      </c>
      <c r="D122" s="55"/>
      <c r="E122" s="6"/>
      <c r="F122" s="19"/>
      <c r="G122" s="24" t="s">
        <v>2</v>
      </c>
      <c r="H122" s="24" t="s">
        <v>2</v>
      </c>
      <c r="I122" s="31"/>
      <c r="J122" s="31"/>
      <c r="K122" s="35"/>
    </row>
    <row r="123" spans="1:11" x14ac:dyDescent="0.3">
      <c r="C123" s="58"/>
      <c r="D123" s="55"/>
      <c r="E123" s="6"/>
      <c r="F123" s="19"/>
      <c r="G123" s="24"/>
      <c r="H123" s="24"/>
      <c r="I123" s="31"/>
      <c r="J123" s="31"/>
      <c r="K123" s="35"/>
    </row>
    <row r="124" spans="1:11" x14ac:dyDescent="0.3">
      <c r="C124" s="59" t="s">
        <v>18</v>
      </c>
      <c r="D124" s="55"/>
      <c r="E124" s="6"/>
      <c r="F124" s="19"/>
      <c r="G124" s="24" t="s">
        <v>2</v>
      </c>
      <c r="H124" s="24" t="s">
        <v>2</v>
      </c>
      <c r="I124" s="31"/>
      <c r="J124" s="31"/>
      <c r="K124" s="35"/>
    </row>
    <row r="125" spans="1:11" x14ac:dyDescent="0.3">
      <c r="C125" s="58"/>
      <c r="D125" s="55"/>
      <c r="E125" s="6"/>
      <c r="F125" s="19"/>
      <c r="G125" s="24"/>
      <c r="H125" s="24"/>
      <c r="I125" s="31"/>
      <c r="J125" s="31"/>
      <c r="K125" s="35"/>
    </row>
    <row r="126" spans="1:11" x14ac:dyDescent="0.3">
      <c r="A126" s="10"/>
      <c r="B126" s="28"/>
      <c r="C126" s="59" t="s">
        <v>19</v>
      </c>
      <c r="D126" s="55"/>
      <c r="E126" s="6"/>
      <c r="F126" s="19"/>
      <c r="G126" s="24"/>
      <c r="H126" s="24"/>
      <c r="I126" s="31"/>
      <c r="J126" s="31"/>
      <c r="K126" s="35"/>
    </row>
    <row r="127" spans="1:11" x14ac:dyDescent="0.3">
      <c r="A127" s="28"/>
      <c r="B127" s="28"/>
      <c r="C127" s="59" t="s">
        <v>20</v>
      </c>
      <c r="D127" s="55"/>
      <c r="E127" s="6"/>
      <c r="F127" s="19"/>
      <c r="G127" s="24" t="s">
        <v>2</v>
      </c>
      <c r="H127" s="24" t="s">
        <v>2</v>
      </c>
      <c r="I127" s="31"/>
      <c r="J127" s="31"/>
      <c r="K127" s="35"/>
    </row>
    <row r="128" spans="1:11" x14ac:dyDescent="0.3">
      <c r="A128" s="28"/>
      <c r="B128" s="28"/>
      <c r="C128" s="59"/>
      <c r="D128" s="55"/>
      <c r="E128" s="6"/>
      <c r="F128" s="19"/>
      <c r="G128" s="24"/>
      <c r="H128" s="24"/>
      <c r="I128" s="31"/>
      <c r="J128" s="31"/>
      <c r="K128" s="35"/>
    </row>
    <row r="129" spans="1:54" x14ac:dyDescent="0.3">
      <c r="A129" s="28"/>
      <c r="B129" s="28"/>
      <c r="C129" s="59" t="s">
        <v>21</v>
      </c>
      <c r="D129" s="55"/>
      <c r="E129" s="6"/>
      <c r="F129" s="19"/>
      <c r="G129" s="24" t="s">
        <v>2</v>
      </c>
      <c r="H129" s="24" t="s">
        <v>2</v>
      </c>
      <c r="I129" s="31"/>
      <c r="J129" s="31"/>
      <c r="K129" s="35"/>
    </row>
    <row r="130" spans="1:54" x14ac:dyDescent="0.3">
      <c r="A130" s="28"/>
      <c r="B130" s="28"/>
      <c r="C130" s="59"/>
      <c r="D130" s="55"/>
      <c r="E130" s="6"/>
      <c r="F130" s="19"/>
      <c r="G130" s="24"/>
      <c r="H130" s="24"/>
      <c r="I130" s="31"/>
      <c r="J130" s="31"/>
      <c r="K130" s="35"/>
    </row>
    <row r="131" spans="1:54" x14ac:dyDescent="0.3">
      <c r="A131" s="28"/>
      <c r="B131" s="28"/>
      <c r="C131" s="59" t="s">
        <v>22</v>
      </c>
      <c r="D131" s="55"/>
      <c r="E131" s="6"/>
      <c r="F131" s="19"/>
      <c r="G131" s="24" t="s">
        <v>2</v>
      </c>
      <c r="H131" s="24" t="s">
        <v>2</v>
      </c>
      <c r="I131" s="31"/>
      <c r="J131" s="31"/>
      <c r="K131" s="35"/>
    </row>
    <row r="132" spans="1:54" x14ac:dyDescent="0.3">
      <c r="A132" s="28"/>
      <c r="B132" s="28"/>
      <c r="C132" s="59"/>
      <c r="D132" s="55"/>
      <c r="E132" s="6"/>
      <c r="F132" s="19"/>
      <c r="G132" s="24"/>
      <c r="H132" s="24"/>
      <c r="I132" s="31"/>
      <c r="J132" s="31"/>
      <c r="K132" s="35"/>
    </row>
    <row r="133" spans="1:54" x14ac:dyDescent="0.3">
      <c r="A133" s="28"/>
      <c r="B133" s="28"/>
      <c r="C133" s="59" t="s">
        <v>23</v>
      </c>
      <c r="D133" s="55"/>
      <c r="E133" s="6"/>
      <c r="F133" s="19"/>
      <c r="G133" s="24" t="s">
        <v>2</v>
      </c>
      <c r="H133" s="24" t="s">
        <v>2</v>
      </c>
      <c r="I133" s="31"/>
      <c r="J133" s="31"/>
      <c r="K133" s="35"/>
    </row>
    <row r="134" spans="1:54" x14ac:dyDescent="0.3">
      <c r="A134" s="28"/>
      <c r="B134" s="28"/>
      <c r="C134" s="59"/>
      <c r="D134" s="55"/>
      <c r="E134" s="6"/>
      <c r="F134" s="19"/>
      <c r="G134" s="24"/>
      <c r="H134" s="24"/>
      <c r="I134" s="31"/>
      <c r="J134" s="31"/>
      <c r="K134" s="35"/>
    </row>
    <row r="135" spans="1:54" x14ac:dyDescent="0.3">
      <c r="C135" s="60" t="s">
        <v>24</v>
      </c>
      <c r="D135" s="55"/>
      <c r="E135" s="6"/>
      <c r="F135" s="19"/>
      <c r="G135" s="24"/>
      <c r="H135" s="24"/>
      <c r="I135" s="31"/>
      <c r="J135" s="31"/>
      <c r="K135" s="35"/>
    </row>
    <row r="136" spans="1:54" x14ac:dyDescent="0.3">
      <c r="B136" s="8" t="s">
        <v>197</v>
      </c>
      <c r="C136" s="61" t="s">
        <v>198</v>
      </c>
      <c r="D136" s="55"/>
      <c r="E136" s="6"/>
      <c r="F136" s="19"/>
      <c r="G136" s="24">
        <v>90599.42</v>
      </c>
      <c r="H136" s="24">
        <v>2.82</v>
      </c>
      <c r="I136" s="31"/>
      <c r="J136" s="31"/>
      <c r="K136" s="35"/>
    </row>
    <row r="137" spans="1:54" x14ac:dyDescent="0.3">
      <c r="C137" s="59" t="s">
        <v>182</v>
      </c>
      <c r="D137" s="55"/>
      <c r="E137" s="6"/>
      <c r="F137" s="19"/>
      <c r="G137" s="25">
        <v>90599.42</v>
      </c>
      <c r="H137" s="25">
        <v>2.82</v>
      </c>
      <c r="I137" s="31"/>
      <c r="J137" s="31"/>
      <c r="K137" s="35"/>
    </row>
    <row r="138" spans="1:54" x14ac:dyDescent="0.3">
      <c r="C138" s="58"/>
      <c r="D138" s="55"/>
      <c r="E138" s="6"/>
      <c r="F138" s="19"/>
      <c r="G138" s="24"/>
      <c r="H138" s="24"/>
      <c r="I138" s="31"/>
      <c r="J138" s="31"/>
      <c r="K138" s="35"/>
    </row>
    <row r="139" spans="1:54" x14ac:dyDescent="0.3">
      <c r="A139" s="10"/>
      <c r="B139" s="28"/>
      <c r="C139" s="59" t="s">
        <v>25</v>
      </c>
      <c r="D139" s="55"/>
      <c r="E139" s="6"/>
      <c r="F139" s="19"/>
      <c r="G139" s="24"/>
      <c r="H139" s="24"/>
      <c r="I139" s="31"/>
      <c r="J139" s="31"/>
      <c r="K139" s="35"/>
    </row>
    <row r="140" spans="1:54" s="2" customFormat="1" ht="13.8" x14ac:dyDescent="0.3">
      <c r="A140" s="28"/>
      <c r="B140" s="28"/>
      <c r="C140" s="58" t="s">
        <v>4955</v>
      </c>
      <c r="D140" s="55"/>
      <c r="E140" s="6"/>
      <c r="F140" s="19"/>
      <c r="G140" s="24" t="s">
        <v>2</v>
      </c>
      <c r="H140" s="24" t="s">
        <v>2</v>
      </c>
      <c r="I140" s="31"/>
      <c r="J140" s="31"/>
      <c r="K140" s="35"/>
      <c r="L140" s="3"/>
      <c r="AI140" s="3"/>
      <c r="AV140" s="3"/>
      <c r="AX140" s="3"/>
      <c r="BB140" s="3"/>
    </row>
    <row r="141" spans="1:54" x14ac:dyDescent="0.3">
      <c r="B141" s="8"/>
      <c r="C141" s="61" t="s">
        <v>199</v>
      </c>
      <c r="D141" s="55"/>
      <c r="E141" s="6"/>
      <c r="F141" s="19"/>
      <c r="G141" s="24">
        <v>-23417.71</v>
      </c>
      <c r="H141" s="24">
        <v>-0.75</v>
      </c>
      <c r="I141" s="31"/>
      <c r="J141" s="31"/>
      <c r="K141" s="35"/>
    </row>
    <row r="142" spans="1:54" x14ac:dyDescent="0.3">
      <c r="C142" s="59" t="s">
        <v>182</v>
      </c>
      <c r="D142" s="55"/>
      <c r="E142" s="6"/>
      <c r="F142" s="19"/>
      <c r="G142" s="25">
        <v>-23417.71</v>
      </c>
      <c r="H142" s="25">
        <v>-0.75</v>
      </c>
      <c r="I142" s="31"/>
      <c r="J142" s="31"/>
      <c r="K142" s="35"/>
    </row>
    <row r="143" spans="1:54" x14ac:dyDescent="0.3">
      <c r="C143" s="58"/>
      <c r="D143" s="55"/>
      <c r="E143" s="6"/>
      <c r="F143" s="19"/>
      <c r="G143" s="24"/>
      <c r="H143" s="24"/>
      <c r="I143" s="31"/>
      <c r="J143" s="31"/>
      <c r="K143" s="35"/>
    </row>
    <row r="144" spans="1:54" x14ac:dyDescent="0.3">
      <c r="C144" s="62" t="s">
        <v>200</v>
      </c>
      <c r="D144" s="56"/>
      <c r="E144" s="5"/>
      <c r="F144" s="20"/>
      <c r="G144" s="26">
        <v>3217148.04</v>
      </c>
      <c r="H144" s="26">
        <v>100</v>
      </c>
      <c r="I144" s="32"/>
      <c r="J144" s="32"/>
      <c r="K144" s="36"/>
    </row>
    <row r="147" spans="3:11" x14ac:dyDescent="0.3">
      <c r="C147" s="1" t="s">
        <v>201</v>
      </c>
    </row>
    <row r="148" spans="3:11" x14ac:dyDescent="0.3">
      <c r="C148" s="37" t="s">
        <v>202</v>
      </c>
      <c r="D148" s="37"/>
      <c r="E148" s="37"/>
      <c r="F148" s="37"/>
      <c r="G148" s="37"/>
      <c r="H148" s="37"/>
      <c r="I148" s="37"/>
      <c r="J148" s="37"/>
      <c r="K148" s="37"/>
    </row>
    <row r="149" spans="3:11" x14ac:dyDescent="0.3">
      <c r="C149" s="2" t="s">
        <v>203</v>
      </c>
    </row>
    <row r="150" spans="3:11" x14ac:dyDescent="0.3">
      <c r="C150" s="2" t="s">
        <v>204</v>
      </c>
    </row>
    <row r="151" spans="3:11" ht="30" customHeight="1" x14ac:dyDescent="0.3">
      <c r="C151" s="87" t="s">
        <v>205</v>
      </c>
      <c r="D151" s="88"/>
      <c r="E151" s="88"/>
      <c r="F151" s="88"/>
      <c r="G151" s="88"/>
      <c r="H151" s="88"/>
      <c r="I151" s="88"/>
      <c r="J151" s="88"/>
      <c r="K151" s="88"/>
    </row>
    <row r="152" spans="3:11" x14ac:dyDescent="0.3">
      <c r="C152" s="2" t="s">
        <v>206</v>
      </c>
    </row>
    <row r="154" spans="3:11" x14ac:dyDescent="0.3">
      <c r="C154" s="1" t="s">
        <v>5109</v>
      </c>
      <c r="E154" s="85" t="s">
        <v>5110</v>
      </c>
    </row>
    <row r="155" spans="3:11" x14ac:dyDescent="0.3">
      <c r="E155" s="2" t="s">
        <v>5113</v>
      </c>
    </row>
  </sheetData>
  <mergeCells count="1">
    <mergeCell ref="C151:K151"/>
  </mergeCells>
  <hyperlinks>
    <hyperlink ref="J2" location="'Index'!A1" display="'Index'!A1" xr:uid="{EF46DAE4-AD9E-4BE4-9317-E54F13BC728F}"/>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57ED-0442-481E-A5BD-B10E9E762848}">
  <sheetPr codeName="Sheet138"/>
  <dimension ref="A1:IV108"/>
  <sheetViews>
    <sheetView showGridLines="0" zoomScale="90" zoomScaleNormal="90" workbookViewId="0">
      <pane ySplit="6" topLeftCell="A8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2831</v>
      </c>
      <c r="J2" s="38" t="s">
        <v>4603</v>
      </c>
    </row>
    <row r="3" spans="1:54" ht="16.2" x14ac:dyDescent="0.35">
      <c r="C3" s="1" t="s">
        <v>28</v>
      </c>
      <c r="D3" s="21" t="s">
        <v>2832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45</v>
      </c>
      <c r="C11" s="61" t="s">
        <v>46</v>
      </c>
      <c r="D11" s="55" t="s">
        <v>47</v>
      </c>
      <c r="E11" s="6" t="s">
        <v>44</v>
      </c>
      <c r="F11" s="19">
        <v>10469214</v>
      </c>
      <c r="G11" s="24">
        <v>144359.99</v>
      </c>
      <c r="H11" s="24">
        <v>13.46</v>
      </c>
      <c r="I11" s="31"/>
      <c r="J11" s="31"/>
      <c r="K11" s="35"/>
    </row>
    <row r="12" spans="1:54" x14ac:dyDescent="0.3">
      <c r="B12" s="8" t="s">
        <v>48</v>
      </c>
      <c r="C12" s="61" t="s">
        <v>49</v>
      </c>
      <c r="D12" s="55" t="s">
        <v>50</v>
      </c>
      <c r="E12" s="6" t="s">
        <v>44</v>
      </c>
      <c r="F12" s="19">
        <v>9330364</v>
      </c>
      <c r="G12" s="24">
        <v>112122.98</v>
      </c>
      <c r="H12" s="24">
        <v>10.45</v>
      </c>
      <c r="I12" s="31"/>
      <c r="J12" s="31"/>
      <c r="K12" s="35"/>
    </row>
    <row r="13" spans="1:54" x14ac:dyDescent="0.3">
      <c r="B13" s="8" t="s">
        <v>51</v>
      </c>
      <c r="C13" s="61" t="s">
        <v>52</v>
      </c>
      <c r="D13" s="55" t="s">
        <v>53</v>
      </c>
      <c r="E13" s="6" t="s">
        <v>44</v>
      </c>
      <c r="F13" s="19">
        <v>7261517</v>
      </c>
      <c r="G13" s="24">
        <v>100492.13</v>
      </c>
      <c r="H13" s="24">
        <v>9.3699999999999992</v>
      </c>
      <c r="I13" s="31"/>
      <c r="J13" s="31"/>
      <c r="K13" s="35"/>
    </row>
    <row r="14" spans="1:54" x14ac:dyDescent="0.3">
      <c r="B14" s="8" t="s">
        <v>66</v>
      </c>
      <c r="C14" s="61" t="s">
        <v>67</v>
      </c>
      <c r="D14" s="55" t="s">
        <v>68</v>
      </c>
      <c r="E14" s="6" t="s">
        <v>44</v>
      </c>
      <c r="F14" s="19">
        <v>21957770</v>
      </c>
      <c r="G14" s="24">
        <v>91168.66</v>
      </c>
      <c r="H14" s="24">
        <v>8.5</v>
      </c>
      <c r="I14" s="31"/>
      <c r="J14" s="31"/>
      <c r="K14" s="35"/>
    </row>
    <row r="15" spans="1:54" x14ac:dyDescent="0.3">
      <c r="B15" s="8" t="s">
        <v>41</v>
      </c>
      <c r="C15" s="61" t="s">
        <v>42</v>
      </c>
      <c r="D15" s="55" t="s">
        <v>43</v>
      </c>
      <c r="E15" s="6" t="s">
        <v>44</v>
      </c>
      <c r="F15" s="19">
        <v>8216796</v>
      </c>
      <c r="G15" s="24">
        <v>72944.61</v>
      </c>
      <c r="H15" s="24">
        <v>6.8</v>
      </c>
      <c r="I15" s="31"/>
      <c r="J15" s="31"/>
      <c r="K15" s="35"/>
    </row>
    <row r="16" spans="1:54" x14ac:dyDescent="0.3">
      <c r="B16" s="8" t="s">
        <v>507</v>
      </c>
      <c r="C16" s="61" t="s">
        <v>508</v>
      </c>
      <c r="D16" s="55" t="s">
        <v>509</v>
      </c>
      <c r="E16" s="6" t="s">
        <v>72</v>
      </c>
      <c r="F16" s="19">
        <v>3411808</v>
      </c>
      <c r="G16" s="24">
        <v>68010.98</v>
      </c>
      <c r="H16" s="24">
        <v>6.34</v>
      </c>
      <c r="I16" s="31"/>
      <c r="J16" s="31"/>
      <c r="K16" s="35"/>
    </row>
    <row r="17" spans="2:11" x14ac:dyDescent="0.3">
      <c r="B17" s="8" t="s">
        <v>592</v>
      </c>
      <c r="C17" s="61" t="s">
        <v>593</v>
      </c>
      <c r="D17" s="55" t="s">
        <v>594</v>
      </c>
      <c r="E17" s="6" t="s">
        <v>72</v>
      </c>
      <c r="F17" s="19">
        <v>1374249</v>
      </c>
      <c r="G17" s="24">
        <v>46085.440000000002</v>
      </c>
      <c r="H17" s="24">
        <v>4.3</v>
      </c>
      <c r="I17" s="31"/>
      <c r="J17" s="31"/>
      <c r="K17" s="35"/>
    </row>
    <row r="18" spans="2:11" x14ac:dyDescent="0.3">
      <c r="B18" s="8" t="s">
        <v>1153</v>
      </c>
      <c r="C18" s="61" t="s">
        <v>1154</v>
      </c>
      <c r="D18" s="55" t="s">
        <v>1155</v>
      </c>
      <c r="E18" s="6" t="s">
        <v>113</v>
      </c>
      <c r="F18" s="19">
        <v>1729622</v>
      </c>
      <c r="G18" s="24">
        <v>35235.86</v>
      </c>
      <c r="H18" s="24">
        <v>3.29</v>
      </c>
      <c r="I18" s="31"/>
      <c r="J18" s="31"/>
      <c r="K18" s="35"/>
    </row>
    <row r="19" spans="2:11" x14ac:dyDescent="0.3">
      <c r="B19" s="8" t="s">
        <v>504</v>
      </c>
      <c r="C19" s="61" t="s">
        <v>505</v>
      </c>
      <c r="D19" s="55" t="s">
        <v>506</v>
      </c>
      <c r="E19" s="6" t="s">
        <v>244</v>
      </c>
      <c r="F19" s="19">
        <v>1405000</v>
      </c>
      <c r="G19" s="24">
        <v>34328.370000000003</v>
      </c>
      <c r="H19" s="24">
        <v>3.2</v>
      </c>
      <c r="I19" s="31"/>
      <c r="J19" s="31"/>
      <c r="K19" s="35"/>
    </row>
    <row r="20" spans="2:11" x14ac:dyDescent="0.3">
      <c r="B20" s="8" t="s">
        <v>489</v>
      </c>
      <c r="C20" s="61" t="s">
        <v>490</v>
      </c>
      <c r="D20" s="55" t="s">
        <v>491</v>
      </c>
      <c r="E20" s="6" t="s">
        <v>44</v>
      </c>
      <c r="F20" s="19">
        <v>9985585</v>
      </c>
      <c r="G20" s="24">
        <v>32148.59</v>
      </c>
      <c r="H20" s="24">
        <v>3</v>
      </c>
      <c r="I20" s="31"/>
      <c r="J20" s="31"/>
      <c r="K20" s="35"/>
    </row>
    <row r="21" spans="2:11" x14ac:dyDescent="0.3">
      <c r="B21" s="8" t="s">
        <v>480</v>
      </c>
      <c r="C21" s="61" t="s">
        <v>481</v>
      </c>
      <c r="D21" s="55" t="s">
        <v>482</v>
      </c>
      <c r="E21" s="6" t="s">
        <v>244</v>
      </c>
      <c r="F21" s="19">
        <v>1100000</v>
      </c>
      <c r="G21" s="24">
        <v>29778.1</v>
      </c>
      <c r="H21" s="24">
        <v>2.78</v>
      </c>
      <c r="I21" s="31"/>
      <c r="J21" s="31"/>
      <c r="K21" s="35"/>
    </row>
    <row r="22" spans="2:11" x14ac:dyDescent="0.3">
      <c r="B22" s="8" t="s">
        <v>110</v>
      </c>
      <c r="C22" s="61" t="s">
        <v>111</v>
      </c>
      <c r="D22" s="55" t="s">
        <v>112</v>
      </c>
      <c r="E22" s="6" t="s">
        <v>113</v>
      </c>
      <c r="F22" s="19">
        <v>4536806</v>
      </c>
      <c r="G22" s="24">
        <v>29693.4</v>
      </c>
      <c r="H22" s="24">
        <v>2.77</v>
      </c>
      <c r="I22" s="31"/>
      <c r="J22" s="31"/>
      <c r="K22" s="35"/>
    </row>
    <row r="23" spans="2:11" x14ac:dyDescent="0.3">
      <c r="B23" s="8" t="s">
        <v>69</v>
      </c>
      <c r="C23" s="61" t="s">
        <v>70</v>
      </c>
      <c r="D23" s="55" t="s">
        <v>71</v>
      </c>
      <c r="E23" s="6" t="s">
        <v>72</v>
      </c>
      <c r="F23" s="19">
        <v>2809543</v>
      </c>
      <c r="G23" s="24">
        <v>27980.240000000002</v>
      </c>
      <c r="H23" s="24">
        <v>2.61</v>
      </c>
      <c r="I23" s="31"/>
      <c r="J23" s="31"/>
      <c r="K23" s="35"/>
    </row>
    <row r="24" spans="2:11" x14ac:dyDescent="0.3">
      <c r="B24" s="8" t="s">
        <v>293</v>
      </c>
      <c r="C24" s="61" t="s">
        <v>294</v>
      </c>
      <c r="D24" s="55" t="s">
        <v>295</v>
      </c>
      <c r="E24" s="6" t="s">
        <v>113</v>
      </c>
      <c r="F24" s="19">
        <v>3663085</v>
      </c>
      <c r="G24" s="24">
        <v>26202.05</v>
      </c>
      <c r="H24" s="24">
        <v>2.44</v>
      </c>
      <c r="I24" s="31"/>
      <c r="J24" s="31"/>
      <c r="K24" s="35"/>
    </row>
    <row r="25" spans="2:11" x14ac:dyDescent="0.3">
      <c r="B25" s="8" t="s">
        <v>339</v>
      </c>
      <c r="C25" s="61" t="s">
        <v>340</v>
      </c>
      <c r="D25" s="55" t="s">
        <v>341</v>
      </c>
      <c r="E25" s="6" t="s">
        <v>44</v>
      </c>
      <c r="F25" s="19">
        <v>10394730</v>
      </c>
      <c r="G25" s="24">
        <v>18299.919999999998</v>
      </c>
      <c r="H25" s="24">
        <v>1.71</v>
      </c>
      <c r="I25" s="31"/>
      <c r="J25" s="31"/>
      <c r="K25" s="35"/>
    </row>
    <row r="26" spans="2:11" x14ac:dyDescent="0.3">
      <c r="B26" s="8" t="s">
        <v>1850</v>
      </c>
      <c r="C26" s="61" t="s">
        <v>1851</v>
      </c>
      <c r="D26" s="55" t="s">
        <v>1852</v>
      </c>
      <c r="E26" s="6" t="s">
        <v>113</v>
      </c>
      <c r="F26" s="19">
        <v>1005890</v>
      </c>
      <c r="G26" s="24">
        <v>18240.810000000001</v>
      </c>
      <c r="H26" s="24">
        <v>1.7</v>
      </c>
      <c r="I26" s="31"/>
      <c r="J26" s="31"/>
      <c r="K26" s="35"/>
    </row>
    <row r="27" spans="2:11" x14ac:dyDescent="0.3">
      <c r="B27" s="8" t="s">
        <v>1863</v>
      </c>
      <c r="C27" s="61" t="s">
        <v>1864</v>
      </c>
      <c r="D27" s="55" t="s">
        <v>1865</v>
      </c>
      <c r="E27" s="6" t="s">
        <v>72</v>
      </c>
      <c r="F27" s="19">
        <v>7435950</v>
      </c>
      <c r="G27" s="24">
        <v>18143.72</v>
      </c>
      <c r="H27" s="24">
        <v>1.69</v>
      </c>
      <c r="I27" s="31"/>
      <c r="J27" s="31"/>
      <c r="K27" s="35"/>
    </row>
    <row r="28" spans="2:11" x14ac:dyDescent="0.3">
      <c r="B28" s="8" t="s">
        <v>2091</v>
      </c>
      <c r="C28" s="61" t="s">
        <v>2092</v>
      </c>
      <c r="D28" s="55" t="s">
        <v>2093</v>
      </c>
      <c r="E28" s="6" t="s">
        <v>113</v>
      </c>
      <c r="F28" s="19">
        <v>3324592</v>
      </c>
      <c r="G28" s="24">
        <v>15475.98</v>
      </c>
      <c r="H28" s="24">
        <v>1.44</v>
      </c>
      <c r="I28" s="31"/>
      <c r="J28" s="31"/>
      <c r="K28" s="35"/>
    </row>
    <row r="29" spans="2:11" x14ac:dyDescent="0.3">
      <c r="B29" s="8" t="s">
        <v>2270</v>
      </c>
      <c r="C29" s="61" t="s">
        <v>1361</v>
      </c>
      <c r="D29" s="55" t="s">
        <v>2271</v>
      </c>
      <c r="E29" s="6" t="s">
        <v>72</v>
      </c>
      <c r="F29" s="19">
        <v>4165143</v>
      </c>
      <c r="G29" s="24">
        <v>14346.84</v>
      </c>
      <c r="H29" s="24">
        <v>1.34</v>
      </c>
      <c r="I29" s="31"/>
      <c r="J29" s="31"/>
      <c r="K29" s="35"/>
    </row>
    <row r="30" spans="2:11" x14ac:dyDescent="0.3">
      <c r="B30" s="8" t="s">
        <v>492</v>
      </c>
      <c r="C30" s="61" t="s">
        <v>493</v>
      </c>
      <c r="D30" s="55" t="s">
        <v>494</v>
      </c>
      <c r="E30" s="6" t="s">
        <v>72</v>
      </c>
      <c r="F30" s="19">
        <v>724178</v>
      </c>
      <c r="G30" s="24">
        <v>12534.07</v>
      </c>
      <c r="H30" s="24">
        <v>1.17</v>
      </c>
      <c r="I30" s="31"/>
      <c r="J30" s="31"/>
      <c r="K30" s="35"/>
    </row>
    <row r="31" spans="2:11" x14ac:dyDescent="0.3">
      <c r="B31" s="8" t="s">
        <v>412</v>
      </c>
      <c r="C31" s="61" t="s">
        <v>413</v>
      </c>
      <c r="D31" s="55" t="s">
        <v>414</v>
      </c>
      <c r="E31" s="6" t="s">
        <v>72</v>
      </c>
      <c r="F31" s="19">
        <v>3340865</v>
      </c>
      <c r="G31" s="24">
        <v>12504.86</v>
      </c>
      <c r="H31" s="24">
        <v>1.17</v>
      </c>
      <c r="I31" s="31"/>
      <c r="J31" s="31"/>
      <c r="K31" s="35"/>
    </row>
    <row r="32" spans="2:11" x14ac:dyDescent="0.3">
      <c r="B32" s="8" t="s">
        <v>318</v>
      </c>
      <c r="C32" s="61" t="s">
        <v>319</v>
      </c>
      <c r="D32" s="55" t="s">
        <v>320</v>
      </c>
      <c r="E32" s="6" t="s">
        <v>72</v>
      </c>
      <c r="F32" s="19">
        <v>685429</v>
      </c>
      <c r="G32" s="24">
        <v>11200.6</v>
      </c>
      <c r="H32" s="24">
        <v>1.04</v>
      </c>
      <c r="I32" s="31"/>
      <c r="J32" s="31"/>
      <c r="K32" s="35"/>
    </row>
    <row r="33" spans="2:11" x14ac:dyDescent="0.3">
      <c r="B33" s="8" t="s">
        <v>2833</v>
      </c>
      <c r="C33" s="61" t="s">
        <v>2834</v>
      </c>
      <c r="D33" s="55" t="s">
        <v>2835</v>
      </c>
      <c r="E33" s="6" t="s">
        <v>244</v>
      </c>
      <c r="F33" s="19">
        <v>561424</v>
      </c>
      <c r="G33" s="24">
        <v>9051.84</v>
      </c>
      <c r="H33" s="24">
        <v>0.84</v>
      </c>
      <c r="I33" s="31"/>
      <c r="J33" s="31"/>
      <c r="K33" s="35"/>
    </row>
    <row r="34" spans="2:11" x14ac:dyDescent="0.3">
      <c r="B34" s="8" t="s">
        <v>2376</v>
      </c>
      <c r="C34" s="61" t="s">
        <v>2377</v>
      </c>
      <c r="D34" s="55" t="s">
        <v>2378</v>
      </c>
      <c r="E34" s="6" t="s">
        <v>244</v>
      </c>
      <c r="F34" s="19">
        <v>800000</v>
      </c>
      <c r="G34" s="24">
        <v>8828.7999999999993</v>
      </c>
      <c r="H34" s="24">
        <v>0.82</v>
      </c>
      <c r="I34" s="31"/>
      <c r="J34" s="31"/>
      <c r="K34" s="35"/>
    </row>
    <row r="35" spans="2:11" x14ac:dyDescent="0.3">
      <c r="B35" s="8" t="s">
        <v>2468</v>
      </c>
      <c r="C35" s="61" t="s">
        <v>2469</v>
      </c>
      <c r="D35" s="55" t="s">
        <v>2470</v>
      </c>
      <c r="E35" s="6" t="s">
        <v>244</v>
      </c>
      <c r="F35" s="19">
        <v>153760</v>
      </c>
      <c r="G35" s="24">
        <v>8504.4699999999993</v>
      </c>
      <c r="H35" s="24">
        <v>0.79</v>
      </c>
      <c r="I35" s="31"/>
      <c r="J35" s="31"/>
      <c r="K35" s="35"/>
    </row>
    <row r="36" spans="2:11" x14ac:dyDescent="0.3">
      <c r="B36" s="8" t="s">
        <v>2836</v>
      </c>
      <c r="C36" s="61" t="s">
        <v>2837</v>
      </c>
      <c r="D36" s="55" t="s">
        <v>2838</v>
      </c>
      <c r="E36" s="6" t="s">
        <v>44</v>
      </c>
      <c r="F36" s="19">
        <v>18780693</v>
      </c>
      <c r="G36" s="24">
        <v>7728.26</v>
      </c>
      <c r="H36" s="24">
        <v>0.72</v>
      </c>
      <c r="I36" s="31"/>
      <c r="J36" s="31"/>
      <c r="K36" s="35"/>
    </row>
    <row r="37" spans="2:11" x14ac:dyDescent="0.3">
      <c r="B37" s="8" t="s">
        <v>360</v>
      </c>
      <c r="C37" s="61" t="s">
        <v>361</v>
      </c>
      <c r="D37" s="55" t="s">
        <v>362</v>
      </c>
      <c r="E37" s="6" t="s">
        <v>244</v>
      </c>
      <c r="F37" s="19">
        <v>3101180</v>
      </c>
      <c r="G37" s="24">
        <v>7231.95</v>
      </c>
      <c r="H37" s="24">
        <v>0.67</v>
      </c>
      <c r="I37" s="31"/>
      <c r="J37" s="31"/>
      <c r="K37" s="35"/>
    </row>
    <row r="38" spans="2:11" x14ac:dyDescent="0.3">
      <c r="B38" s="8" t="s">
        <v>525</v>
      </c>
      <c r="C38" s="61" t="s">
        <v>526</v>
      </c>
      <c r="D38" s="55" t="s">
        <v>527</v>
      </c>
      <c r="E38" s="6" t="s">
        <v>44</v>
      </c>
      <c r="F38" s="19">
        <v>4347000</v>
      </c>
      <c r="G38" s="24">
        <v>6840.87</v>
      </c>
      <c r="H38" s="24">
        <v>0.64</v>
      </c>
      <c r="I38" s="31"/>
      <c r="J38" s="31"/>
      <c r="K38" s="35"/>
    </row>
    <row r="39" spans="2:11" x14ac:dyDescent="0.3">
      <c r="B39" s="8" t="s">
        <v>501</v>
      </c>
      <c r="C39" s="61" t="s">
        <v>502</v>
      </c>
      <c r="D39" s="55" t="s">
        <v>503</v>
      </c>
      <c r="E39" s="6" t="s">
        <v>113</v>
      </c>
      <c r="F39" s="19">
        <v>9100000</v>
      </c>
      <c r="G39" s="24">
        <v>6833.19</v>
      </c>
      <c r="H39" s="24">
        <v>0.64</v>
      </c>
      <c r="I39" s="31"/>
      <c r="J39" s="31"/>
      <c r="K39" s="35"/>
    </row>
    <row r="40" spans="2:11" x14ac:dyDescent="0.3">
      <c r="B40" s="8" t="s">
        <v>241</v>
      </c>
      <c r="C40" s="61" t="s">
        <v>242</v>
      </c>
      <c r="D40" s="55" t="s">
        <v>243</v>
      </c>
      <c r="E40" s="6" t="s">
        <v>244</v>
      </c>
      <c r="F40" s="19">
        <v>214289</v>
      </c>
      <c r="G40" s="24">
        <v>6668.89</v>
      </c>
      <c r="H40" s="24">
        <v>0.62</v>
      </c>
      <c r="I40" s="31"/>
      <c r="J40" s="31"/>
      <c r="K40" s="35"/>
    </row>
    <row r="41" spans="2:11" x14ac:dyDescent="0.3">
      <c r="B41" s="8" t="s">
        <v>2076</v>
      </c>
      <c r="C41" s="61" t="s">
        <v>2077</v>
      </c>
      <c r="D41" s="55" t="s">
        <v>2078</v>
      </c>
      <c r="E41" s="6" t="s">
        <v>955</v>
      </c>
      <c r="F41" s="19">
        <v>2714907</v>
      </c>
      <c r="G41" s="24">
        <v>5164.0200000000004</v>
      </c>
      <c r="H41" s="24">
        <v>0.48</v>
      </c>
      <c r="I41" s="31"/>
      <c r="J41" s="31"/>
      <c r="K41" s="35"/>
    </row>
    <row r="42" spans="2:11" x14ac:dyDescent="0.3">
      <c r="B42" s="8" t="s">
        <v>528</v>
      </c>
      <c r="C42" s="61" t="s">
        <v>529</v>
      </c>
      <c r="D42" s="55" t="s">
        <v>530</v>
      </c>
      <c r="E42" s="6" t="s">
        <v>72</v>
      </c>
      <c r="F42" s="19">
        <v>535166</v>
      </c>
      <c r="G42" s="24">
        <v>3774.26</v>
      </c>
      <c r="H42" s="24">
        <v>0.35</v>
      </c>
      <c r="I42" s="31"/>
      <c r="J42" s="31"/>
      <c r="K42" s="35"/>
    </row>
    <row r="43" spans="2:11" x14ac:dyDescent="0.3">
      <c r="B43" s="8" t="s">
        <v>2062</v>
      </c>
      <c r="C43" s="61" t="s">
        <v>2063</v>
      </c>
      <c r="D43" s="55" t="s">
        <v>2064</v>
      </c>
      <c r="E43" s="6" t="s">
        <v>72</v>
      </c>
      <c r="F43" s="19">
        <v>82223</v>
      </c>
      <c r="G43" s="24">
        <v>3598.41</v>
      </c>
      <c r="H43" s="24">
        <v>0.34</v>
      </c>
      <c r="I43" s="31"/>
      <c r="J43" s="31"/>
      <c r="K43" s="35"/>
    </row>
    <row r="44" spans="2:11" x14ac:dyDescent="0.3">
      <c r="B44" s="8" t="s">
        <v>2186</v>
      </c>
      <c r="C44" s="61" t="s">
        <v>2187</v>
      </c>
      <c r="D44" s="55" t="s">
        <v>2188</v>
      </c>
      <c r="E44" s="6" t="s">
        <v>244</v>
      </c>
      <c r="F44" s="19">
        <v>1499850</v>
      </c>
      <c r="G44" s="24">
        <v>2452.1</v>
      </c>
      <c r="H44" s="24">
        <v>0.23</v>
      </c>
      <c r="I44" s="31"/>
      <c r="J44" s="31"/>
      <c r="K44" s="35"/>
    </row>
    <row r="45" spans="2:11" x14ac:dyDescent="0.3">
      <c r="C45" s="59" t="s">
        <v>182</v>
      </c>
      <c r="D45" s="55"/>
      <c r="E45" s="6"/>
      <c r="F45" s="19"/>
      <c r="G45" s="25">
        <v>1047975.26</v>
      </c>
      <c r="H45" s="25">
        <v>97.71</v>
      </c>
      <c r="I45" s="31"/>
      <c r="J45" s="31"/>
      <c r="K45" s="35"/>
    </row>
    <row r="46" spans="2:11" x14ac:dyDescent="0.3">
      <c r="C46" s="58"/>
      <c r="D46" s="55"/>
      <c r="E46" s="6"/>
      <c r="F46" s="19"/>
      <c r="G46" s="24"/>
      <c r="H46" s="24"/>
      <c r="I46" s="31"/>
      <c r="J46" s="31"/>
      <c r="K46" s="35"/>
    </row>
    <row r="47" spans="2:11" x14ac:dyDescent="0.3">
      <c r="C47" s="59" t="s">
        <v>3</v>
      </c>
      <c r="D47" s="55"/>
      <c r="E47" s="6"/>
      <c r="F47" s="19"/>
      <c r="G47" s="24" t="s">
        <v>2</v>
      </c>
      <c r="H47" s="24" t="s">
        <v>2</v>
      </c>
      <c r="I47" s="31"/>
      <c r="J47" s="31"/>
      <c r="K47" s="35"/>
    </row>
    <row r="48" spans="2:11" x14ac:dyDescent="0.3">
      <c r="C48" s="58"/>
      <c r="D48" s="55"/>
      <c r="E48" s="6"/>
      <c r="F48" s="19"/>
      <c r="G48" s="24"/>
      <c r="H48" s="24"/>
      <c r="I48" s="31"/>
      <c r="J48" s="31"/>
      <c r="K48" s="35"/>
    </row>
    <row r="49" spans="3:11" x14ac:dyDescent="0.3">
      <c r="C49" s="59" t="s">
        <v>4</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5</v>
      </c>
      <c r="D51" s="55"/>
      <c r="E51" s="6"/>
      <c r="F51" s="19"/>
      <c r="G51" s="24"/>
      <c r="H51" s="24"/>
      <c r="I51" s="31"/>
      <c r="J51" s="31"/>
      <c r="K51" s="35"/>
    </row>
    <row r="52" spans="3:11" x14ac:dyDescent="0.3">
      <c r="C52" s="58"/>
      <c r="D52" s="55"/>
      <c r="E52" s="6"/>
      <c r="F52" s="19"/>
      <c r="G52" s="24"/>
      <c r="H52" s="24"/>
      <c r="I52" s="31"/>
      <c r="J52" s="31"/>
      <c r="K52" s="35"/>
    </row>
    <row r="53" spans="3:11" x14ac:dyDescent="0.3">
      <c r="C53" s="59" t="s">
        <v>6</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7</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8</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9</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10</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11</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A65" s="10"/>
      <c r="B65" s="28"/>
      <c r="C65" s="59" t="s">
        <v>13</v>
      </c>
      <c r="D65" s="55"/>
      <c r="E65" s="6"/>
      <c r="F65" s="19"/>
      <c r="G65" s="24"/>
      <c r="H65" s="24"/>
      <c r="I65" s="31"/>
      <c r="J65" s="31"/>
      <c r="K65" s="35"/>
    </row>
    <row r="66" spans="1:11" x14ac:dyDescent="0.3">
      <c r="A66" s="28"/>
      <c r="B66" s="28"/>
      <c r="C66" s="59" t="s">
        <v>14</v>
      </c>
      <c r="D66" s="55"/>
      <c r="E66" s="6"/>
      <c r="F66" s="19"/>
      <c r="G66" s="24" t="s">
        <v>2</v>
      </c>
      <c r="H66" s="24" t="s">
        <v>2</v>
      </c>
      <c r="I66" s="31"/>
      <c r="J66" s="31"/>
      <c r="K66" s="35"/>
    </row>
    <row r="67" spans="1:11" x14ac:dyDescent="0.3">
      <c r="A67" s="28"/>
      <c r="B67" s="28"/>
      <c r="C67" s="59"/>
      <c r="D67" s="55"/>
      <c r="E67" s="6"/>
      <c r="F67" s="19"/>
      <c r="G67" s="24"/>
      <c r="H67" s="24"/>
      <c r="I67" s="31"/>
      <c r="J67" s="31"/>
      <c r="K67" s="35"/>
    </row>
    <row r="68" spans="1:11" x14ac:dyDescent="0.3">
      <c r="A68" s="28"/>
      <c r="B68" s="28"/>
      <c r="C68" s="59" t="s">
        <v>15</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16</v>
      </c>
      <c r="D70" s="55"/>
      <c r="E70" s="6"/>
      <c r="F70" s="19"/>
      <c r="G70" s="24"/>
      <c r="H70" s="24"/>
      <c r="I70" s="31"/>
      <c r="J70" s="31"/>
      <c r="K70" s="35"/>
    </row>
    <row r="71" spans="1:11" x14ac:dyDescent="0.3">
      <c r="B71" s="8" t="s">
        <v>193</v>
      </c>
      <c r="C71" s="61" t="s">
        <v>194</v>
      </c>
      <c r="D71" s="55" t="s">
        <v>195</v>
      </c>
      <c r="E71" s="6" t="s">
        <v>196</v>
      </c>
      <c r="F71" s="19">
        <v>500000</v>
      </c>
      <c r="G71" s="24">
        <v>481.01</v>
      </c>
      <c r="H71" s="24">
        <v>0.04</v>
      </c>
      <c r="I71" s="31">
        <v>5.4785000000000004</v>
      </c>
      <c r="J71" s="31"/>
      <c r="K71" s="35"/>
    </row>
    <row r="72" spans="1:11" x14ac:dyDescent="0.3">
      <c r="C72" s="59" t="s">
        <v>182</v>
      </c>
      <c r="D72" s="55"/>
      <c r="E72" s="6"/>
      <c r="F72" s="19"/>
      <c r="G72" s="25">
        <v>481.01</v>
      </c>
      <c r="H72" s="25">
        <v>0.04</v>
      </c>
      <c r="I72" s="31"/>
      <c r="J72" s="31"/>
      <c r="K72" s="35"/>
    </row>
    <row r="73" spans="1:11" x14ac:dyDescent="0.3">
      <c r="C73" s="58"/>
      <c r="D73" s="55"/>
      <c r="E73" s="6"/>
      <c r="F73" s="19"/>
      <c r="G73" s="24"/>
      <c r="H73" s="24"/>
      <c r="I73" s="31"/>
      <c r="J73" s="31"/>
      <c r="K73" s="35"/>
    </row>
    <row r="74" spans="1:11" x14ac:dyDescent="0.3">
      <c r="C74" s="59" t="s">
        <v>17</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18</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A78" s="10"/>
      <c r="B78" s="28"/>
      <c r="C78" s="59" t="s">
        <v>19</v>
      </c>
      <c r="D78" s="55"/>
      <c r="E78" s="6"/>
      <c r="F78" s="19"/>
      <c r="G78" s="24"/>
      <c r="H78" s="24"/>
      <c r="I78" s="31"/>
      <c r="J78" s="31"/>
      <c r="K78" s="35"/>
    </row>
    <row r="79" spans="1:11" x14ac:dyDescent="0.3">
      <c r="A79" s="28"/>
      <c r="B79" s="28"/>
      <c r="C79" s="59" t="s">
        <v>20</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21</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22</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A85" s="28"/>
      <c r="B85" s="28"/>
      <c r="C85" s="59" t="s">
        <v>23</v>
      </c>
      <c r="D85" s="55"/>
      <c r="E85" s="6"/>
      <c r="F85" s="19"/>
      <c r="G85" s="24" t="s">
        <v>2</v>
      </c>
      <c r="H85" s="24" t="s">
        <v>2</v>
      </c>
      <c r="I85" s="31"/>
      <c r="J85" s="31"/>
      <c r="K85" s="35"/>
    </row>
    <row r="86" spans="1:54" x14ac:dyDescent="0.3">
      <c r="A86" s="28"/>
      <c r="B86" s="28"/>
      <c r="C86" s="59"/>
      <c r="D86" s="55"/>
      <c r="E86" s="6"/>
      <c r="F86" s="19"/>
      <c r="G86" s="24"/>
      <c r="H86" s="24"/>
      <c r="I86" s="31"/>
      <c r="J86" s="31"/>
      <c r="K86" s="35"/>
    </row>
    <row r="87" spans="1:54" x14ac:dyDescent="0.3">
      <c r="C87" s="60" t="s">
        <v>24</v>
      </c>
      <c r="D87" s="55"/>
      <c r="E87" s="6"/>
      <c r="F87" s="19"/>
      <c r="G87" s="24"/>
      <c r="H87" s="24"/>
      <c r="I87" s="31"/>
      <c r="J87" s="31"/>
      <c r="K87" s="35"/>
    </row>
    <row r="88" spans="1:54" x14ac:dyDescent="0.3">
      <c r="B88" s="8" t="s">
        <v>197</v>
      </c>
      <c r="C88" s="61" t="s">
        <v>198</v>
      </c>
      <c r="D88" s="55"/>
      <c r="E88" s="6"/>
      <c r="F88" s="19"/>
      <c r="G88" s="24">
        <v>35004.620000000003</v>
      </c>
      <c r="H88" s="24">
        <v>3.26</v>
      </c>
      <c r="I88" s="31"/>
      <c r="J88" s="31"/>
      <c r="K88" s="35"/>
    </row>
    <row r="89" spans="1:54" x14ac:dyDescent="0.3">
      <c r="C89" s="59" t="s">
        <v>182</v>
      </c>
      <c r="D89" s="55"/>
      <c r="E89" s="6"/>
      <c r="F89" s="19"/>
      <c r="G89" s="25">
        <v>35004.620000000003</v>
      </c>
      <c r="H89" s="25">
        <v>3.26</v>
      </c>
      <c r="I89" s="31"/>
      <c r="J89" s="31"/>
      <c r="K89" s="35"/>
    </row>
    <row r="90" spans="1:54" x14ac:dyDescent="0.3">
      <c r="C90" s="58"/>
      <c r="D90" s="55"/>
      <c r="E90" s="6"/>
      <c r="F90" s="19"/>
      <c r="G90" s="24"/>
      <c r="H90" s="24"/>
      <c r="I90" s="31"/>
      <c r="J90" s="31"/>
      <c r="K90" s="35"/>
    </row>
    <row r="91" spans="1:54" x14ac:dyDescent="0.3">
      <c r="A91" s="10"/>
      <c r="B91" s="28"/>
      <c r="C91" s="59" t="s">
        <v>25</v>
      </c>
      <c r="D91" s="55"/>
      <c r="E91" s="6"/>
      <c r="F91" s="19"/>
      <c r="G91" s="24"/>
      <c r="H91" s="24"/>
      <c r="I91" s="31"/>
      <c r="J91" s="31"/>
      <c r="K91" s="35"/>
    </row>
    <row r="92" spans="1:54" s="2" customFormat="1" ht="13.8" x14ac:dyDescent="0.3">
      <c r="A92" s="28"/>
      <c r="B92" s="28"/>
      <c r="C92" s="58" t="s">
        <v>4955</v>
      </c>
      <c r="D92" s="55"/>
      <c r="E92" s="6"/>
      <c r="F92" s="19"/>
      <c r="G92" s="24" t="s">
        <v>2</v>
      </c>
      <c r="H92" s="24" t="s">
        <v>2</v>
      </c>
      <c r="I92" s="31"/>
      <c r="J92" s="31"/>
      <c r="K92" s="35"/>
      <c r="L92" s="3"/>
      <c r="AI92" s="3"/>
      <c r="AV92" s="3"/>
      <c r="AX92" s="3"/>
      <c r="BB92" s="3"/>
    </row>
    <row r="93" spans="1:54" x14ac:dyDescent="0.3">
      <c r="B93" s="8"/>
      <c r="C93" s="61" t="s">
        <v>199</v>
      </c>
      <c r="D93" s="55"/>
      <c r="E93" s="6"/>
      <c r="F93" s="19"/>
      <c r="G93" s="24">
        <v>-11005.83</v>
      </c>
      <c r="H93" s="24">
        <v>-1.01</v>
      </c>
      <c r="I93" s="31"/>
      <c r="J93" s="31"/>
      <c r="K93" s="35"/>
    </row>
    <row r="94" spans="1:54" x14ac:dyDescent="0.3">
      <c r="C94" s="59" t="s">
        <v>182</v>
      </c>
      <c r="D94" s="55"/>
      <c r="E94" s="6"/>
      <c r="F94" s="19"/>
      <c r="G94" s="25">
        <v>-11005.83</v>
      </c>
      <c r="H94" s="25">
        <v>-1.01</v>
      </c>
      <c r="I94" s="31"/>
      <c r="J94" s="31"/>
      <c r="K94" s="35"/>
    </row>
    <row r="95" spans="1:54" x14ac:dyDescent="0.3">
      <c r="C95" s="58"/>
      <c r="D95" s="55"/>
      <c r="E95" s="6"/>
      <c r="F95" s="19"/>
      <c r="G95" s="24"/>
      <c r="H95" s="24"/>
      <c r="I95" s="31"/>
      <c r="J95" s="31"/>
      <c r="K95" s="35"/>
    </row>
    <row r="96" spans="1:54" x14ac:dyDescent="0.3">
      <c r="C96" s="62" t="s">
        <v>200</v>
      </c>
      <c r="D96" s="56"/>
      <c r="E96" s="5"/>
      <c r="F96" s="20"/>
      <c r="G96" s="26">
        <v>1072455.06</v>
      </c>
      <c r="H96" s="26">
        <v>100</v>
      </c>
      <c r="I96" s="32"/>
      <c r="J96" s="32"/>
      <c r="K96" s="36"/>
    </row>
    <row r="99" spans="3:11" x14ac:dyDescent="0.3">
      <c r="C99" s="1" t="s">
        <v>201</v>
      </c>
    </row>
    <row r="100" spans="3:11" x14ac:dyDescent="0.3">
      <c r="C100" s="37" t="s">
        <v>202</v>
      </c>
      <c r="D100" s="37"/>
      <c r="E100" s="37"/>
      <c r="F100" s="37"/>
      <c r="G100" s="37"/>
      <c r="H100" s="37"/>
      <c r="I100" s="37"/>
      <c r="J100" s="37"/>
      <c r="K100" s="37"/>
    </row>
    <row r="101" spans="3:11" x14ac:dyDescent="0.3">
      <c r="C101" s="2" t="s">
        <v>203</v>
      </c>
    </row>
    <row r="102" spans="3:11" x14ac:dyDescent="0.3">
      <c r="C102" s="2" t="s">
        <v>204</v>
      </c>
    </row>
    <row r="103" spans="3:11" ht="30" customHeight="1" x14ac:dyDescent="0.3">
      <c r="C103" s="87" t="s">
        <v>205</v>
      </c>
      <c r="D103" s="88"/>
      <c r="E103" s="88"/>
      <c r="F103" s="88"/>
      <c r="G103" s="88"/>
      <c r="H103" s="88"/>
      <c r="I103" s="88"/>
      <c r="J103" s="88"/>
      <c r="K103" s="88"/>
    </row>
    <row r="104" spans="3:11" x14ac:dyDescent="0.3">
      <c r="C104" s="2" t="s">
        <v>206</v>
      </c>
    </row>
    <row r="105" spans="3:11" x14ac:dyDescent="0.3">
      <c r="C105" s="2" t="s">
        <v>4993</v>
      </c>
    </row>
    <row r="107" spans="3:11" x14ac:dyDescent="0.3">
      <c r="C107" s="1" t="s">
        <v>5109</v>
      </c>
      <c r="E107" s="85" t="s">
        <v>5110</v>
      </c>
    </row>
    <row r="108" spans="3:11" x14ac:dyDescent="0.3">
      <c r="E108" s="2" t="s">
        <v>5144</v>
      </c>
    </row>
  </sheetData>
  <mergeCells count="1">
    <mergeCell ref="C103:K103"/>
  </mergeCells>
  <hyperlinks>
    <hyperlink ref="J2" location="'Index'!A1" display="'Index'!A1" xr:uid="{5B97C202-8B26-410F-8AA6-2A6E668524D1}"/>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5A6B5-C5CC-4D8A-B1E1-3CDC684F9FF3}">
  <sheetPr codeName="Sheet139"/>
  <dimension ref="A1:IV123"/>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2839</v>
      </c>
      <c r="J2" s="38" t="s">
        <v>4603</v>
      </c>
    </row>
    <row r="3" spans="1:54" ht="16.2" x14ac:dyDescent="0.35">
      <c r="C3" s="1" t="s">
        <v>28</v>
      </c>
      <c r="D3" s="21" t="s">
        <v>2840</v>
      </c>
      <c r="F3" s="79" t="s">
        <v>5054</v>
      </c>
      <c r="G3" s="13" t="s">
        <v>4518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296</v>
      </c>
      <c r="C11" s="61" t="s">
        <v>297</v>
      </c>
      <c r="D11" s="55" t="s">
        <v>298</v>
      </c>
      <c r="E11" s="6" t="s">
        <v>299</v>
      </c>
      <c r="F11" s="19">
        <v>2116270</v>
      </c>
      <c r="G11" s="24">
        <v>15203.28</v>
      </c>
      <c r="H11" s="24">
        <v>5.24</v>
      </c>
      <c r="I11" s="31"/>
      <c r="J11" s="31"/>
      <c r="K11" s="35"/>
    </row>
    <row r="12" spans="1:54" x14ac:dyDescent="0.3">
      <c r="B12" s="8" t="s">
        <v>81</v>
      </c>
      <c r="C12" s="61" t="s">
        <v>82</v>
      </c>
      <c r="D12" s="55" t="s">
        <v>83</v>
      </c>
      <c r="E12" s="6" t="s">
        <v>65</v>
      </c>
      <c r="F12" s="19">
        <v>292902</v>
      </c>
      <c r="G12" s="24">
        <v>11334.43</v>
      </c>
      <c r="H12" s="24">
        <v>3.91</v>
      </c>
      <c r="I12" s="31"/>
      <c r="J12" s="31"/>
      <c r="K12" s="35"/>
    </row>
    <row r="13" spans="1:54" x14ac:dyDescent="0.3">
      <c r="B13" s="8" t="s">
        <v>117</v>
      </c>
      <c r="C13" s="61" t="s">
        <v>118</v>
      </c>
      <c r="D13" s="55" t="s">
        <v>119</v>
      </c>
      <c r="E13" s="6" t="s">
        <v>120</v>
      </c>
      <c r="F13" s="19">
        <v>158505</v>
      </c>
      <c r="G13" s="24">
        <v>10157.790000000001</v>
      </c>
      <c r="H13" s="24">
        <v>3.5</v>
      </c>
      <c r="I13" s="31"/>
      <c r="J13" s="31"/>
      <c r="K13" s="35"/>
    </row>
    <row r="14" spans="1:54" x14ac:dyDescent="0.3">
      <c r="B14" s="8" t="s">
        <v>424</v>
      </c>
      <c r="C14" s="61" t="s">
        <v>425</v>
      </c>
      <c r="D14" s="55" t="s">
        <v>426</v>
      </c>
      <c r="E14" s="6" t="s">
        <v>91</v>
      </c>
      <c r="F14" s="19">
        <v>2417986</v>
      </c>
      <c r="G14" s="24">
        <v>9318.92</v>
      </c>
      <c r="H14" s="24">
        <v>3.21</v>
      </c>
      <c r="I14" s="31"/>
      <c r="J14" s="31"/>
      <c r="K14" s="35"/>
    </row>
    <row r="15" spans="1:54" x14ac:dyDescent="0.3">
      <c r="B15" s="8" t="s">
        <v>2247</v>
      </c>
      <c r="C15" s="61" t="s">
        <v>2248</v>
      </c>
      <c r="D15" s="55" t="s">
        <v>2249</v>
      </c>
      <c r="E15" s="6" t="s">
        <v>580</v>
      </c>
      <c r="F15" s="19">
        <v>236693</v>
      </c>
      <c r="G15" s="24">
        <v>9262.27</v>
      </c>
      <c r="H15" s="24">
        <v>3.19</v>
      </c>
      <c r="I15" s="31"/>
      <c r="J15" s="31"/>
      <c r="K15" s="35"/>
    </row>
    <row r="16" spans="1:54" x14ac:dyDescent="0.3">
      <c r="B16" s="8" t="s">
        <v>492</v>
      </c>
      <c r="C16" s="61" t="s">
        <v>493</v>
      </c>
      <c r="D16" s="55" t="s">
        <v>494</v>
      </c>
      <c r="E16" s="6" t="s">
        <v>72</v>
      </c>
      <c r="F16" s="19">
        <v>527590</v>
      </c>
      <c r="G16" s="24">
        <v>9131.5300000000007</v>
      </c>
      <c r="H16" s="24">
        <v>3.15</v>
      </c>
      <c r="I16" s="31"/>
      <c r="J16" s="31"/>
      <c r="K16" s="35"/>
    </row>
    <row r="17" spans="2:11" x14ac:dyDescent="0.3">
      <c r="B17" s="8" t="s">
        <v>121</v>
      </c>
      <c r="C17" s="61" t="s">
        <v>122</v>
      </c>
      <c r="D17" s="55" t="s">
        <v>123</v>
      </c>
      <c r="E17" s="6" t="s">
        <v>124</v>
      </c>
      <c r="F17" s="19">
        <v>147128</v>
      </c>
      <c r="G17" s="24">
        <v>8831.36</v>
      </c>
      <c r="H17" s="24">
        <v>3.04</v>
      </c>
      <c r="I17" s="31"/>
      <c r="J17" s="31"/>
      <c r="K17" s="35"/>
    </row>
    <row r="18" spans="2:11" x14ac:dyDescent="0.3">
      <c r="B18" s="8" t="s">
        <v>1058</v>
      </c>
      <c r="C18" s="61" t="s">
        <v>1059</v>
      </c>
      <c r="D18" s="55" t="s">
        <v>1060</v>
      </c>
      <c r="E18" s="6" t="s">
        <v>91</v>
      </c>
      <c r="F18" s="19">
        <v>4661143</v>
      </c>
      <c r="G18" s="24">
        <v>8738.24</v>
      </c>
      <c r="H18" s="24">
        <v>3.01</v>
      </c>
      <c r="I18" s="31"/>
      <c r="J18" s="31"/>
      <c r="K18" s="35"/>
    </row>
    <row r="19" spans="2:11" x14ac:dyDescent="0.3">
      <c r="B19" s="8" t="s">
        <v>2316</v>
      </c>
      <c r="C19" s="61" t="s">
        <v>1358</v>
      </c>
      <c r="D19" s="55" t="s">
        <v>2317</v>
      </c>
      <c r="E19" s="6" t="s">
        <v>234</v>
      </c>
      <c r="F19" s="19">
        <v>2094857</v>
      </c>
      <c r="G19" s="24">
        <v>7909.13</v>
      </c>
      <c r="H19" s="24">
        <v>2.73</v>
      </c>
      <c r="I19" s="31"/>
      <c r="J19" s="31"/>
      <c r="K19" s="35"/>
    </row>
    <row r="20" spans="2:11" x14ac:dyDescent="0.3">
      <c r="B20" s="8" t="s">
        <v>651</v>
      </c>
      <c r="C20" s="61" t="s">
        <v>652</v>
      </c>
      <c r="D20" s="55" t="s">
        <v>653</v>
      </c>
      <c r="E20" s="6" t="s">
        <v>255</v>
      </c>
      <c r="F20" s="19">
        <v>1707175</v>
      </c>
      <c r="G20" s="24">
        <v>7706.19</v>
      </c>
      <c r="H20" s="24">
        <v>2.66</v>
      </c>
      <c r="I20" s="31"/>
      <c r="J20" s="31"/>
      <c r="K20" s="35"/>
    </row>
    <row r="21" spans="2:11" x14ac:dyDescent="0.3">
      <c r="B21" s="8" t="s">
        <v>2250</v>
      </c>
      <c r="C21" s="61" t="s">
        <v>725</v>
      </c>
      <c r="D21" s="55" t="s">
        <v>2251</v>
      </c>
      <c r="E21" s="6" t="s">
        <v>72</v>
      </c>
      <c r="F21" s="19">
        <v>1816401</v>
      </c>
      <c r="G21" s="24">
        <v>7516.27</v>
      </c>
      <c r="H21" s="24">
        <v>2.59</v>
      </c>
      <c r="I21" s="31"/>
      <c r="J21" s="31"/>
      <c r="K21" s="35"/>
    </row>
    <row r="22" spans="2:11" x14ac:dyDescent="0.3">
      <c r="B22" s="8" t="s">
        <v>489</v>
      </c>
      <c r="C22" s="61" t="s">
        <v>490</v>
      </c>
      <c r="D22" s="55" t="s">
        <v>491</v>
      </c>
      <c r="E22" s="6" t="s">
        <v>44</v>
      </c>
      <c r="F22" s="19">
        <v>2314312</v>
      </c>
      <c r="G22" s="24">
        <v>7450.93</v>
      </c>
      <c r="H22" s="24">
        <v>2.57</v>
      </c>
      <c r="I22" s="31"/>
      <c r="J22" s="31"/>
      <c r="K22" s="35"/>
    </row>
    <row r="23" spans="2:11" x14ac:dyDescent="0.3">
      <c r="B23" s="8" t="s">
        <v>555</v>
      </c>
      <c r="C23" s="61" t="s">
        <v>556</v>
      </c>
      <c r="D23" s="55" t="s">
        <v>557</v>
      </c>
      <c r="E23" s="6" t="s">
        <v>128</v>
      </c>
      <c r="F23" s="19">
        <v>5540522</v>
      </c>
      <c r="G23" s="24">
        <v>7387.73</v>
      </c>
      <c r="H23" s="24">
        <v>2.5499999999999998</v>
      </c>
      <c r="I23" s="31"/>
      <c r="J23" s="31"/>
      <c r="K23" s="35"/>
    </row>
    <row r="24" spans="2:11" x14ac:dyDescent="0.3">
      <c r="B24" s="8" t="s">
        <v>129</v>
      </c>
      <c r="C24" s="61" t="s">
        <v>130</v>
      </c>
      <c r="D24" s="55" t="s">
        <v>131</v>
      </c>
      <c r="E24" s="6" t="s">
        <v>132</v>
      </c>
      <c r="F24" s="19">
        <v>1095696</v>
      </c>
      <c r="G24" s="24">
        <v>7308.84</v>
      </c>
      <c r="H24" s="24">
        <v>2.52</v>
      </c>
      <c r="I24" s="31"/>
      <c r="J24" s="31"/>
      <c r="K24" s="35"/>
    </row>
    <row r="25" spans="2:11" x14ac:dyDescent="0.3">
      <c r="B25" s="8" t="s">
        <v>612</v>
      </c>
      <c r="C25" s="61" t="s">
        <v>613</v>
      </c>
      <c r="D25" s="55" t="s">
        <v>614</v>
      </c>
      <c r="E25" s="6" t="s">
        <v>153</v>
      </c>
      <c r="F25" s="19">
        <v>183692</v>
      </c>
      <c r="G25" s="24">
        <v>7067.73</v>
      </c>
      <c r="H25" s="24">
        <v>2.44</v>
      </c>
      <c r="I25" s="31"/>
      <c r="J25" s="31"/>
      <c r="K25" s="35"/>
    </row>
    <row r="26" spans="2:11" x14ac:dyDescent="0.3">
      <c r="B26" s="8" t="s">
        <v>601</v>
      </c>
      <c r="C26" s="61" t="s">
        <v>602</v>
      </c>
      <c r="D26" s="55" t="s">
        <v>603</v>
      </c>
      <c r="E26" s="6" t="s">
        <v>234</v>
      </c>
      <c r="F26" s="19">
        <v>4921307</v>
      </c>
      <c r="G26" s="24">
        <v>6895.24</v>
      </c>
      <c r="H26" s="24">
        <v>2.38</v>
      </c>
      <c r="I26" s="31"/>
      <c r="J26" s="31"/>
      <c r="K26" s="35"/>
    </row>
    <row r="27" spans="2:11" x14ac:dyDescent="0.3">
      <c r="B27" s="8" t="s">
        <v>525</v>
      </c>
      <c r="C27" s="61" t="s">
        <v>526</v>
      </c>
      <c r="D27" s="55" t="s">
        <v>527</v>
      </c>
      <c r="E27" s="6" t="s">
        <v>44</v>
      </c>
      <c r="F27" s="19">
        <v>4205759</v>
      </c>
      <c r="G27" s="24">
        <v>6618.6</v>
      </c>
      <c r="H27" s="24">
        <v>2.2799999999999998</v>
      </c>
      <c r="I27" s="31"/>
      <c r="J27" s="31"/>
      <c r="K27" s="35"/>
    </row>
    <row r="28" spans="2:11" x14ac:dyDescent="0.3">
      <c r="B28" s="8" t="s">
        <v>2399</v>
      </c>
      <c r="C28" s="61" t="s">
        <v>2400</v>
      </c>
      <c r="D28" s="55" t="s">
        <v>2401</v>
      </c>
      <c r="E28" s="6" t="s">
        <v>101</v>
      </c>
      <c r="F28" s="19">
        <v>856576</v>
      </c>
      <c r="G28" s="24">
        <v>6211.89</v>
      </c>
      <c r="H28" s="24">
        <v>2.14</v>
      </c>
      <c r="I28" s="31"/>
      <c r="J28" s="31"/>
      <c r="K28" s="35"/>
    </row>
    <row r="29" spans="2:11" x14ac:dyDescent="0.3">
      <c r="B29" s="8" t="s">
        <v>259</v>
      </c>
      <c r="C29" s="61" t="s">
        <v>260</v>
      </c>
      <c r="D29" s="55" t="s">
        <v>261</v>
      </c>
      <c r="E29" s="6" t="s">
        <v>181</v>
      </c>
      <c r="F29" s="19">
        <v>501949</v>
      </c>
      <c r="G29" s="24">
        <v>6111.23</v>
      </c>
      <c r="H29" s="24">
        <v>2.11</v>
      </c>
      <c r="I29" s="31"/>
      <c r="J29" s="31"/>
      <c r="K29" s="35"/>
    </row>
    <row r="30" spans="2:11" x14ac:dyDescent="0.3">
      <c r="B30" s="8" t="s">
        <v>2382</v>
      </c>
      <c r="C30" s="61" t="s">
        <v>2383</v>
      </c>
      <c r="D30" s="55" t="s">
        <v>2384</v>
      </c>
      <c r="E30" s="6" t="s">
        <v>72</v>
      </c>
      <c r="F30" s="19">
        <v>54011</v>
      </c>
      <c r="G30" s="24">
        <v>5835.35</v>
      </c>
      <c r="H30" s="24">
        <v>2.0099999999999998</v>
      </c>
      <c r="I30" s="31"/>
      <c r="J30" s="31"/>
      <c r="K30" s="35"/>
    </row>
    <row r="31" spans="2:11" x14ac:dyDescent="0.3">
      <c r="B31" s="8" t="s">
        <v>222</v>
      </c>
      <c r="C31" s="61" t="s">
        <v>223</v>
      </c>
      <c r="D31" s="55" t="s">
        <v>224</v>
      </c>
      <c r="E31" s="6" t="s">
        <v>207</v>
      </c>
      <c r="F31" s="19">
        <v>466175</v>
      </c>
      <c r="G31" s="24">
        <v>5800.15</v>
      </c>
      <c r="H31" s="24">
        <v>2</v>
      </c>
      <c r="I31" s="31"/>
      <c r="J31" s="31"/>
      <c r="K31" s="35"/>
    </row>
    <row r="32" spans="2:11" x14ac:dyDescent="0.3">
      <c r="B32" s="8" t="s">
        <v>102</v>
      </c>
      <c r="C32" s="61" t="s">
        <v>103</v>
      </c>
      <c r="D32" s="55" t="s">
        <v>104</v>
      </c>
      <c r="E32" s="6" t="s">
        <v>105</v>
      </c>
      <c r="F32" s="19">
        <v>387385</v>
      </c>
      <c r="G32" s="24">
        <v>5779.78</v>
      </c>
      <c r="H32" s="24">
        <v>1.99</v>
      </c>
      <c r="I32" s="31"/>
      <c r="J32" s="31"/>
      <c r="K32" s="35"/>
    </row>
    <row r="33" spans="2:11" x14ac:dyDescent="0.3">
      <c r="B33" s="8" t="s">
        <v>2073</v>
      </c>
      <c r="C33" s="61" t="s">
        <v>2074</v>
      </c>
      <c r="D33" s="55" t="s">
        <v>2075</v>
      </c>
      <c r="E33" s="6" t="s">
        <v>113</v>
      </c>
      <c r="F33" s="19">
        <v>301959</v>
      </c>
      <c r="G33" s="24">
        <v>5741.75</v>
      </c>
      <c r="H33" s="24">
        <v>1.98</v>
      </c>
      <c r="I33" s="31"/>
      <c r="J33" s="31"/>
      <c r="K33" s="35"/>
    </row>
    <row r="34" spans="2:11" x14ac:dyDescent="0.3">
      <c r="B34" s="8" t="s">
        <v>434</v>
      </c>
      <c r="C34" s="61" t="s">
        <v>435</v>
      </c>
      <c r="D34" s="55" t="s">
        <v>436</v>
      </c>
      <c r="E34" s="6" t="s">
        <v>384</v>
      </c>
      <c r="F34" s="19">
        <v>3364918</v>
      </c>
      <c r="G34" s="24">
        <v>5704.55</v>
      </c>
      <c r="H34" s="24">
        <v>1.97</v>
      </c>
      <c r="I34" s="31"/>
      <c r="J34" s="31"/>
      <c r="K34" s="35"/>
    </row>
    <row r="35" spans="2:11" x14ac:dyDescent="0.3">
      <c r="B35" s="8" t="s">
        <v>1005</v>
      </c>
      <c r="C35" s="61" t="s">
        <v>1006</v>
      </c>
      <c r="D35" s="55" t="s">
        <v>1007</v>
      </c>
      <c r="E35" s="6" t="s">
        <v>120</v>
      </c>
      <c r="F35" s="19">
        <v>130472</v>
      </c>
      <c r="G35" s="24">
        <v>5653.74</v>
      </c>
      <c r="H35" s="24">
        <v>1.95</v>
      </c>
      <c r="I35" s="31"/>
      <c r="J35" s="31"/>
      <c r="K35" s="35"/>
    </row>
    <row r="36" spans="2:11" x14ac:dyDescent="0.3">
      <c r="B36" s="8" t="s">
        <v>312</v>
      </c>
      <c r="C36" s="61" t="s">
        <v>313</v>
      </c>
      <c r="D36" s="55" t="s">
        <v>314</v>
      </c>
      <c r="E36" s="6" t="s">
        <v>44</v>
      </c>
      <c r="F36" s="19">
        <v>4301322</v>
      </c>
      <c r="G36" s="24">
        <v>5567.63</v>
      </c>
      <c r="H36" s="24">
        <v>1.92</v>
      </c>
      <c r="I36" s="31"/>
      <c r="J36" s="31"/>
      <c r="K36" s="35"/>
    </row>
    <row r="37" spans="2:11" x14ac:dyDescent="0.3">
      <c r="B37" s="8" t="s">
        <v>2254</v>
      </c>
      <c r="C37" s="61" t="s">
        <v>720</v>
      </c>
      <c r="D37" s="55" t="s">
        <v>2255</v>
      </c>
      <c r="E37" s="6" t="s">
        <v>72</v>
      </c>
      <c r="F37" s="19">
        <v>1558119</v>
      </c>
      <c r="G37" s="24">
        <v>5450.3</v>
      </c>
      <c r="H37" s="24">
        <v>1.88</v>
      </c>
      <c r="I37" s="31"/>
      <c r="J37" s="31"/>
      <c r="K37" s="35"/>
    </row>
    <row r="38" spans="2:11" x14ac:dyDescent="0.3">
      <c r="B38" s="8" t="s">
        <v>95</v>
      </c>
      <c r="C38" s="61" t="s">
        <v>96</v>
      </c>
      <c r="D38" s="55" t="s">
        <v>97</v>
      </c>
      <c r="E38" s="6" t="s">
        <v>61</v>
      </c>
      <c r="F38" s="19">
        <v>115682</v>
      </c>
      <c r="G38" s="24">
        <v>5161.7299999999996</v>
      </c>
      <c r="H38" s="24">
        <v>1.78</v>
      </c>
      <c r="I38" s="31"/>
      <c r="J38" s="31"/>
      <c r="K38" s="35"/>
    </row>
    <row r="39" spans="2:11" x14ac:dyDescent="0.3">
      <c r="B39" s="8" t="s">
        <v>1064</v>
      </c>
      <c r="C39" s="61" t="s">
        <v>1065</v>
      </c>
      <c r="D39" s="55" t="s">
        <v>1066</v>
      </c>
      <c r="E39" s="6" t="s">
        <v>255</v>
      </c>
      <c r="F39" s="19">
        <v>368447</v>
      </c>
      <c r="G39" s="24">
        <v>5087.5200000000004</v>
      </c>
      <c r="H39" s="24">
        <v>1.75</v>
      </c>
      <c r="I39" s="31"/>
      <c r="J39" s="31"/>
      <c r="K39" s="35"/>
    </row>
    <row r="40" spans="2:11" x14ac:dyDescent="0.3">
      <c r="B40" s="8" t="s">
        <v>949</v>
      </c>
      <c r="C40" s="61" t="s">
        <v>950</v>
      </c>
      <c r="D40" s="55" t="s">
        <v>951</v>
      </c>
      <c r="E40" s="6" t="s">
        <v>153</v>
      </c>
      <c r="F40" s="19">
        <v>484667</v>
      </c>
      <c r="G40" s="24">
        <v>4990.13</v>
      </c>
      <c r="H40" s="24">
        <v>1.72</v>
      </c>
      <c r="I40" s="31"/>
      <c r="J40" s="31"/>
      <c r="K40" s="35"/>
    </row>
    <row r="41" spans="2:11" x14ac:dyDescent="0.3">
      <c r="B41" s="8" t="s">
        <v>2264</v>
      </c>
      <c r="C41" s="61" t="s">
        <v>2265</v>
      </c>
      <c r="D41" s="55" t="s">
        <v>2266</v>
      </c>
      <c r="E41" s="6" t="s">
        <v>146</v>
      </c>
      <c r="F41" s="19">
        <v>800262</v>
      </c>
      <c r="G41" s="24">
        <v>4832.38</v>
      </c>
      <c r="H41" s="24">
        <v>1.67</v>
      </c>
      <c r="I41" s="31"/>
      <c r="J41" s="31"/>
      <c r="K41" s="35"/>
    </row>
    <row r="42" spans="2:11" x14ac:dyDescent="0.3">
      <c r="B42" s="8" t="s">
        <v>2318</v>
      </c>
      <c r="C42" s="61" t="s">
        <v>2319</v>
      </c>
      <c r="D42" s="55" t="s">
        <v>2320</v>
      </c>
      <c r="E42" s="6" t="s">
        <v>87</v>
      </c>
      <c r="F42" s="19">
        <v>314622</v>
      </c>
      <c r="G42" s="24">
        <v>4395.58</v>
      </c>
      <c r="H42" s="24">
        <v>1.52</v>
      </c>
      <c r="I42" s="31"/>
      <c r="J42" s="31"/>
      <c r="K42" s="35"/>
    </row>
    <row r="43" spans="2:11" x14ac:dyDescent="0.3">
      <c r="B43" s="8" t="s">
        <v>598</v>
      </c>
      <c r="C43" s="61" t="s">
        <v>599</v>
      </c>
      <c r="D43" s="55" t="s">
        <v>600</v>
      </c>
      <c r="E43" s="6" t="s">
        <v>234</v>
      </c>
      <c r="F43" s="19">
        <v>432755</v>
      </c>
      <c r="G43" s="24">
        <v>4377.53</v>
      </c>
      <c r="H43" s="24">
        <v>1.51</v>
      </c>
      <c r="I43" s="31"/>
      <c r="J43" s="31"/>
      <c r="K43" s="35"/>
    </row>
    <row r="44" spans="2:11" x14ac:dyDescent="0.3">
      <c r="B44" s="8" t="s">
        <v>225</v>
      </c>
      <c r="C44" s="61" t="s">
        <v>226</v>
      </c>
      <c r="D44" s="55" t="s">
        <v>227</v>
      </c>
      <c r="E44" s="6" t="s">
        <v>76</v>
      </c>
      <c r="F44" s="19">
        <v>16684</v>
      </c>
      <c r="G44" s="24">
        <v>4350.3500000000004</v>
      </c>
      <c r="H44" s="24">
        <v>1.5</v>
      </c>
      <c r="I44" s="31"/>
      <c r="J44" s="31"/>
      <c r="K44" s="35"/>
    </row>
    <row r="45" spans="2:11" x14ac:dyDescent="0.3">
      <c r="B45" s="8" t="s">
        <v>586</v>
      </c>
      <c r="C45" s="61" t="s">
        <v>587</v>
      </c>
      <c r="D45" s="55" t="s">
        <v>588</v>
      </c>
      <c r="E45" s="6" t="s">
        <v>105</v>
      </c>
      <c r="F45" s="19">
        <v>30389</v>
      </c>
      <c r="G45" s="24">
        <v>4103.7299999999996</v>
      </c>
      <c r="H45" s="24">
        <v>1.41</v>
      </c>
      <c r="I45" s="31"/>
      <c r="J45" s="31"/>
      <c r="K45" s="35"/>
    </row>
    <row r="46" spans="2:11" x14ac:dyDescent="0.3">
      <c r="B46" s="8" t="s">
        <v>98</v>
      </c>
      <c r="C46" s="61" t="s">
        <v>99</v>
      </c>
      <c r="D46" s="55" t="s">
        <v>100</v>
      </c>
      <c r="E46" s="6" t="s">
        <v>101</v>
      </c>
      <c r="F46" s="19">
        <v>65420</v>
      </c>
      <c r="G46" s="24">
        <v>3972.96</v>
      </c>
      <c r="H46" s="24">
        <v>1.37</v>
      </c>
      <c r="I46" s="31"/>
      <c r="J46" s="31"/>
      <c r="K46" s="35"/>
    </row>
    <row r="47" spans="2:11" x14ac:dyDescent="0.3">
      <c r="B47" s="8" t="s">
        <v>2333</v>
      </c>
      <c r="C47" s="61" t="s">
        <v>658</v>
      </c>
      <c r="D47" s="55" t="s">
        <v>2334</v>
      </c>
      <c r="E47" s="6" t="s">
        <v>128</v>
      </c>
      <c r="F47" s="19">
        <v>10821</v>
      </c>
      <c r="G47" s="24">
        <v>3941.55</v>
      </c>
      <c r="H47" s="24">
        <v>1.36</v>
      </c>
      <c r="I47" s="31"/>
      <c r="J47" s="31"/>
      <c r="K47" s="35"/>
    </row>
    <row r="48" spans="2:11" x14ac:dyDescent="0.3">
      <c r="B48" s="8" t="s">
        <v>2841</v>
      </c>
      <c r="C48" s="61" t="s">
        <v>2842</v>
      </c>
      <c r="D48" s="55" t="s">
        <v>2843</v>
      </c>
      <c r="E48" s="6" t="s">
        <v>65</v>
      </c>
      <c r="F48" s="19">
        <v>177876</v>
      </c>
      <c r="G48" s="24">
        <v>3851.73</v>
      </c>
      <c r="H48" s="24">
        <v>1.33</v>
      </c>
      <c r="I48" s="31"/>
      <c r="J48" s="31"/>
      <c r="K48" s="35"/>
    </row>
    <row r="49" spans="2:11" x14ac:dyDescent="0.3">
      <c r="B49" s="8" t="s">
        <v>2129</v>
      </c>
      <c r="C49" s="61" t="s">
        <v>2130</v>
      </c>
      <c r="D49" s="55" t="s">
        <v>2131</v>
      </c>
      <c r="E49" s="6" t="s">
        <v>76</v>
      </c>
      <c r="F49" s="19">
        <v>760756</v>
      </c>
      <c r="G49" s="24">
        <v>3806.82</v>
      </c>
      <c r="H49" s="24">
        <v>1.31</v>
      </c>
      <c r="I49" s="31"/>
      <c r="J49" s="31"/>
      <c r="K49" s="35"/>
    </row>
    <row r="50" spans="2:11" x14ac:dyDescent="0.3">
      <c r="B50" s="8" t="s">
        <v>114</v>
      </c>
      <c r="C50" s="61" t="s">
        <v>115</v>
      </c>
      <c r="D50" s="55" t="s">
        <v>116</v>
      </c>
      <c r="E50" s="6" t="s">
        <v>101</v>
      </c>
      <c r="F50" s="19">
        <v>110255</v>
      </c>
      <c r="G50" s="24">
        <v>3769.18</v>
      </c>
      <c r="H50" s="24">
        <v>1.3</v>
      </c>
      <c r="I50" s="31"/>
      <c r="J50" s="31"/>
      <c r="K50" s="35"/>
    </row>
    <row r="51" spans="2:11" x14ac:dyDescent="0.3">
      <c r="B51" s="8" t="s">
        <v>2261</v>
      </c>
      <c r="C51" s="61" t="s">
        <v>2262</v>
      </c>
      <c r="D51" s="55" t="s">
        <v>2263</v>
      </c>
      <c r="E51" s="6" t="s">
        <v>234</v>
      </c>
      <c r="F51" s="19">
        <v>382394</v>
      </c>
      <c r="G51" s="24">
        <v>3622.61</v>
      </c>
      <c r="H51" s="24">
        <v>1.25</v>
      </c>
      <c r="I51" s="31"/>
      <c r="J51" s="31"/>
      <c r="K51" s="35"/>
    </row>
    <row r="52" spans="2:11" x14ac:dyDescent="0.3">
      <c r="B52" s="8" t="s">
        <v>2324</v>
      </c>
      <c r="C52" s="61" t="s">
        <v>2325</v>
      </c>
      <c r="D52" s="55" t="s">
        <v>2326</v>
      </c>
      <c r="E52" s="6" t="s">
        <v>146</v>
      </c>
      <c r="F52" s="19">
        <v>350922</v>
      </c>
      <c r="G52" s="24">
        <v>3467.99</v>
      </c>
      <c r="H52" s="24">
        <v>1.2</v>
      </c>
      <c r="I52" s="31"/>
      <c r="J52" s="31"/>
      <c r="K52" s="35"/>
    </row>
    <row r="53" spans="2:11" x14ac:dyDescent="0.3">
      <c r="B53" s="8" t="s">
        <v>2274</v>
      </c>
      <c r="C53" s="61" t="s">
        <v>2275</v>
      </c>
      <c r="D53" s="55" t="s">
        <v>2276</v>
      </c>
      <c r="E53" s="6" t="s">
        <v>80</v>
      </c>
      <c r="F53" s="19">
        <v>540785</v>
      </c>
      <c r="G53" s="24">
        <v>3265.26</v>
      </c>
      <c r="H53" s="24">
        <v>1.1299999999999999</v>
      </c>
      <c r="I53" s="31"/>
      <c r="J53" s="31"/>
      <c r="K53" s="35"/>
    </row>
    <row r="54" spans="2:11" x14ac:dyDescent="0.3">
      <c r="B54" s="8" t="s">
        <v>618</v>
      </c>
      <c r="C54" s="61" t="s">
        <v>619</v>
      </c>
      <c r="D54" s="55" t="s">
        <v>620</v>
      </c>
      <c r="E54" s="6" t="s">
        <v>234</v>
      </c>
      <c r="F54" s="19">
        <v>669394</v>
      </c>
      <c r="G54" s="24">
        <v>3264.97</v>
      </c>
      <c r="H54" s="24">
        <v>1.1299999999999999</v>
      </c>
      <c r="I54" s="31"/>
      <c r="J54" s="31"/>
      <c r="K54" s="35"/>
    </row>
    <row r="55" spans="2:11" x14ac:dyDescent="0.3">
      <c r="B55" s="8" t="s">
        <v>2844</v>
      </c>
      <c r="C55" s="61" t="s">
        <v>2845</v>
      </c>
      <c r="D55" s="55" t="s">
        <v>2846</v>
      </c>
      <c r="E55" s="6" t="s">
        <v>101</v>
      </c>
      <c r="F55" s="19">
        <v>110329</v>
      </c>
      <c r="G55" s="24">
        <v>3233.63</v>
      </c>
      <c r="H55" s="24">
        <v>1.1100000000000001</v>
      </c>
      <c r="I55" s="31"/>
      <c r="J55" s="31"/>
      <c r="K55" s="35"/>
    </row>
    <row r="56" spans="2:11" x14ac:dyDescent="0.3">
      <c r="B56" s="8" t="s">
        <v>2352</v>
      </c>
      <c r="C56" s="61" t="s">
        <v>2353</v>
      </c>
      <c r="D56" s="55" t="s">
        <v>2354</v>
      </c>
      <c r="E56" s="6" t="s">
        <v>120</v>
      </c>
      <c r="F56" s="19">
        <v>312158</v>
      </c>
      <c r="G56" s="24">
        <v>2877.16</v>
      </c>
      <c r="H56" s="24">
        <v>0.99</v>
      </c>
      <c r="I56" s="31"/>
      <c r="J56" s="31"/>
      <c r="K56" s="35"/>
    </row>
    <row r="57" spans="2:11" x14ac:dyDescent="0.3">
      <c r="B57" s="8" t="s">
        <v>477</v>
      </c>
      <c r="C57" s="61" t="s">
        <v>478</v>
      </c>
      <c r="D57" s="55" t="s">
        <v>479</v>
      </c>
      <c r="E57" s="6" t="s">
        <v>113</v>
      </c>
      <c r="F57" s="19">
        <v>276920</v>
      </c>
      <c r="G57" s="24">
        <v>2352.16</v>
      </c>
      <c r="H57" s="24">
        <v>0.81</v>
      </c>
      <c r="I57" s="31"/>
      <c r="J57" s="31"/>
      <c r="K57" s="35"/>
    </row>
    <row r="58" spans="2:11" x14ac:dyDescent="0.3">
      <c r="B58" s="8" t="s">
        <v>2847</v>
      </c>
      <c r="C58" s="61" t="s">
        <v>739</v>
      </c>
      <c r="D58" s="55" t="s">
        <v>2848</v>
      </c>
      <c r="E58" s="6" t="s">
        <v>72</v>
      </c>
      <c r="F58" s="19">
        <v>2228957</v>
      </c>
      <c r="G58" s="24">
        <v>2308.08</v>
      </c>
      <c r="H58" s="24">
        <v>0.8</v>
      </c>
      <c r="I58" s="31"/>
      <c r="J58" s="31"/>
      <c r="K58" s="35"/>
    </row>
    <row r="59" spans="2:11" x14ac:dyDescent="0.3">
      <c r="B59" s="8" t="s">
        <v>2349</v>
      </c>
      <c r="C59" s="61" t="s">
        <v>2350</v>
      </c>
      <c r="D59" s="55" t="s">
        <v>2351</v>
      </c>
      <c r="E59" s="6" t="s">
        <v>174</v>
      </c>
      <c r="F59" s="19">
        <v>94773</v>
      </c>
      <c r="G59" s="24">
        <v>2108.6</v>
      </c>
      <c r="H59" s="24">
        <v>0.73</v>
      </c>
      <c r="I59" s="31"/>
      <c r="J59" s="31"/>
      <c r="K59" s="35"/>
    </row>
    <row r="60" spans="2:11" x14ac:dyDescent="0.3">
      <c r="B60" s="8" t="s">
        <v>2849</v>
      </c>
      <c r="C60" s="61" t="s">
        <v>1326</v>
      </c>
      <c r="D60" s="55" t="s">
        <v>2850</v>
      </c>
      <c r="E60" s="6" t="s">
        <v>72</v>
      </c>
      <c r="F60" s="19">
        <v>1168164</v>
      </c>
      <c r="G60" s="24">
        <v>1016.77</v>
      </c>
      <c r="H60" s="24">
        <v>0.35</v>
      </c>
      <c r="I60" s="31"/>
      <c r="J60" s="31"/>
      <c r="K60" s="35"/>
    </row>
    <row r="61" spans="2:11" x14ac:dyDescent="0.3">
      <c r="C61" s="59" t="s">
        <v>182</v>
      </c>
      <c r="D61" s="55"/>
      <c r="E61" s="6"/>
      <c r="F61" s="19"/>
      <c r="G61" s="25">
        <v>289853.27</v>
      </c>
      <c r="H61" s="25">
        <v>99.95</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1:11" x14ac:dyDescent="0.3">
      <c r="C65" s="59" t="s">
        <v>4</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5</v>
      </c>
      <c r="D67" s="55"/>
      <c r="E67" s="6"/>
      <c r="F67" s="19"/>
      <c r="G67" s="24"/>
      <c r="H67" s="24"/>
      <c r="I67" s="31"/>
      <c r="J67" s="31"/>
      <c r="K67" s="35"/>
    </row>
    <row r="68" spans="1:11" x14ac:dyDescent="0.3">
      <c r="A68" s="28"/>
      <c r="B68" s="28"/>
      <c r="C68" s="59" t="s">
        <v>6</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7</v>
      </c>
      <c r="D70" s="55"/>
      <c r="E70" s="6"/>
      <c r="F70" s="19"/>
      <c r="G70" s="24"/>
      <c r="H70" s="24"/>
      <c r="I70" s="31"/>
      <c r="J70" s="31"/>
      <c r="K70" s="35"/>
    </row>
    <row r="71" spans="1:11" x14ac:dyDescent="0.3">
      <c r="B71" s="8" t="s">
        <v>190</v>
      </c>
      <c r="C71" s="61" t="s">
        <v>82</v>
      </c>
      <c r="D71" s="55" t="s">
        <v>191</v>
      </c>
      <c r="E71" s="6" t="s">
        <v>192</v>
      </c>
      <c r="F71" s="19">
        <v>1021488</v>
      </c>
      <c r="G71" s="24">
        <v>104.93</v>
      </c>
      <c r="H71" s="24">
        <v>0.04</v>
      </c>
      <c r="I71" s="31">
        <v>6.33</v>
      </c>
      <c r="J71" s="31"/>
      <c r="K71" s="35" t="s">
        <v>4978</v>
      </c>
    </row>
    <row r="72" spans="1:11" x14ac:dyDescent="0.3">
      <c r="C72" s="59" t="s">
        <v>182</v>
      </c>
      <c r="D72" s="55"/>
      <c r="E72" s="6"/>
      <c r="F72" s="19"/>
      <c r="G72" s="25">
        <v>104.93</v>
      </c>
      <c r="H72" s="25">
        <v>0.04</v>
      </c>
      <c r="I72" s="31"/>
      <c r="J72" s="31"/>
      <c r="K72" s="35"/>
    </row>
    <row r="73" spans="1:11" x14ac:dyDescent="0.3">
      <c r="C73" s="58"/>
      <c r="D73" s="55"/>
      <c r="E73" s="6"/>
      <c r="F73" s="19"/>
      <c r="G73" s="24"/>
      <c r="H73" s="24"/>
      <c r="I73" s="31"/>
      <c r="J73" s="31"/>
      <c r="K73" s="35"/>
    </row>
    <row r="74" spans="1:11" x14ac:dyDescent="0.3">
      <c r="C74" s="59" t="s">
        <v>8</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9</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10</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C80" s="59" t="s">
        <v>11</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C82" s="59" t="s">
        <v>13</v>
      </c>
      <c r="D82" s="55"/>
      <c r="E82" s="6"/>
      <c r="F82" s="19"/>
      <c r="G82" s="24"/>
      <c r="H82" s="24"/>
      <c r="I82" s="31"/>
      <c r="J82" s="31"/>
      <c r="K82" s="35"/>
    </row>
    <row r="83" spans="1:11" x14ac:dyDescent="0.3">
      <c r="C83" s="58"/>
      <c r="D83" s="55"/>
      <c r="E83" s="6"/>
      <c r="F83" s="19"/>
      <c r="G83" s="24"/>
      <c r="H83" s="24"/>
      <c r="I83" s="31"/>
      <c r="J83" s="31"/>
      <c r="K83" s="35"/>
    </row>
    <row r="84" spans="1:11" x14ac:dyDescent="0.3">
      <c r="C84" s="59" t="s">
        <v>14</v>
      </c>
      <c r="D84" s="55"/>
      <c r="E84" s="6"/>
      <c r="F84" s="19"/>
      <c r="G84" s="24" t="s">
        <v>2</v>
      </c>
      <c r="H84" s="24" t="s">
        <v>2</v>
      </c>
      <c r="I84" s="31"/>
      <c r="J84" s="31"/>
      <c r="K84" s="35"/>
    </row>
    <row r="85" spans="1:11" x14ac:dyDescent="0.3">
      <c r="C85" s="58"/>
      <c r="D85" s="55"/>
      <c r="E85" s="6"/>
      <c r="F85" s="19"/>
      <c r="G85" s="24"/>
      <c r="H85" s="24"/>
      <c r="I85" s="31"/>
      <c r="J85" s="31"/>
      <c r="K85" s="35"/>
    </row>
    <row r="86" spans="1:11" x14ac:dyDescent="0.3">
      <c r="C86" s="59" t="s">
        <v>15</v>
      </c>
      <c r="D86" s="55"/>
      <c r="E86" s="6"/>
      <c r="F86" s="19"/>
      <c r="G86" s="24" t="s">
        <v>2</v>
      </c>
      <c r="H86" s="24" t="s">
        <v>2</v>
      </c>
      <c r="I86" s="31"/>
      <c r="J86" s="31"/>
      <c r="K86" s="35"/>
    </row>
    <row r="87" spans="1:11" x14ac:dyDescent="0.3">
      <c r="C87" s="58"/>
      <c r="D87" s="55"/>
      <c r="E87" s="6"/>
      <c r="F87" s="19"/>
      <c r="G87" s="24"/>
      <c r="H87" s="24"/>
      <c r="I87" s="31"/>
      <c r="J87" s="31"/>
      <c r="K87" s="35"/>
    </row>
    <row r="88" spans="1:11" x14ac:dyDescent="0.3">
      <c r="C88" s="59" t="s">
        <v>16</v>
      </c>
      <c r="D88" s="55"/>
      <c r="E88" s="6"/>
      <c r="F88" s="19"/>
      <c r="G88" s="24" t="s">
        <v>2</v>
      </c>
      <c r="H88" s="24" t="s">
        <v>2</v>
      </c>
      <c r="I88" s="31"/>
      <c r="J88" s="31"/>
      <c r="K88" s="35"/>
    </row>
    <row r="89" spans="1:11" x14ac:dyDescent="0.3">
      <c r="C89" s="58"/>
      <c r="D89" s="55"/>
      <c r="E89" s="6"/>
      <c r="F89" s="19"/>
      <c r="G89" s="24"/>
      <c r="H89" s="24"/>
      <c r="I89" s="31"/>
      <c r="J89" s="31"/>
      <c r="K89" s="35"/>
    </row>
    <row r="90" spans="1:11" x14ac:dyDescent="0.3">
      <c r="C90" s="59" t="s">
        <v>17</v>
      </c>
      <c r="D90" s="55"/>
      <c r="E90" s="6"/>
      <c r="F90" s="19"/>
      <c r="G90" s="24" t="s">
        <v>2</v>
      </c>
      <c r="H90" s="24" t="s">
        <v>2</v>
      </c>
      <c r="I90" s="31"/>
      <c r="J90" s="31"/>
      <c r="K90" s="35"/>
    </row>
    <row r="91" spans="1:11" x14ac:dyDescent="0.3">
      <c r="C91" s="58"/>
      <c r="D91" s="55"/>
      <c r="E91" s="6"/>
      <c r="F91" s="19"/>
      <c r="G91" s="24"/>
      <c r="H91" s="24"/>
      <c r="I91" s="31"/>
      <c r="J91" s="31"/>
      <c r="K91" s="35"/>
    </row>
    <row r="92" spans="1:11" x14ac:dyDescent="0.3">
      <c r="C92" s="59" t="s">
        <v>18</v>
      </c>
      <c r="D92" s="55"/>
      <c r="E92" s="6"/>
      <c r="F92" s="19"/>
      <c r="G92" s="24" t="s">
        <v>2</v>
      </c>
      <c r="H92" s="24" t="s">
        <v>2</v>
      </c>
      <c r="I92" s="31"/>
      <c r="J92" s="31"/>
      <c r="K92" s="35"/>
    </row>
    <row r="93" spans="1:11" x14ac:dyDescent="0.3">
      <c r="C93" s="58"/>
      <c r="D93" s="55"/>
      <c r="E93" s="6"/>
      <c r="F93" s="19"/>
      <c r="G93" s="24"/>
      <c r="H93" s="24"/>
      <c r="I93" s="31"/>
      <c r="J93" s="31"/>
      <c r="K93" s="35"/>
    </row>
    <row r="94" spans="1:11" x14ac:dyDescent="0.3">
      <c r="A94" s="10"/>
      <c r="B94" s="28"/>
      <c r="C94" s="59" t="s">
        <v>19</v>
      </c>
      <c r="D94" s="55"/>
      <c r="E94" s="6"/>
      <c r="F94" s="19"/>
      <c r="G94" s="24"/>
      <c r="H94" s="24"/>
      <c r="I94" s="31"/>
      <c r="J94" s="31"/>
      <c r="K94" s="35"/>
    </row>
    <row r="95" spans="1:11" x14ac:dyDescent="0.3">
      <c r="A95" s="28"/>
      <c r="B95" s="28"/>
      <c r="C95" s="59" t="s">
        <v>20</v>
      </c>
      <c r="D95" s="55"/>
      <c r="E95" s="6"/>
      <c r="F95" s="19"/>
      <c r="G95" s="24" t="s">
        <v>2</v>
      </c>
      <c r="H95" s="24" t="s">
        <v>2</v>
      </c>
      <c r="I95" s="31"/>
      <c r="J95" s="31"/>
      <c r="K95" s="35"/>
    </row>
    <row r="96" spans="1:11" x14ac:dyDescent="0.3">
      <c r="A96" s="28"/>
      <c r="B96" s="28"/>
      <c r="C96" s="59"/>
      <c r="D96" s="55"/>
      <c r="E96" s="6"/>
      <c r="F96" s="19"/>
      <c r="G96" s="24"/>
      <c r="H96" s="24"/>
      <c r="I96" s="31"/>
      <c r="J96" s="31"/>
      <c r="K96" s="35"/>
    </row>
    <row r="97" spans="1:54" x14ac:dyDescent="0.3">
      <c r="A97" s="28"/>
      <c r="B97" s="28"/>
      <c r="C97" s="59" t="s">
        <v>21</v>
      </c>
      <c r="D97" s="55"/>
      <c r="E97" s="6"/>
      <c r="F97" s="19"/>
      <c r="G97" s="24" t="s">
        <v>2</v>
      </c>
      <c r="H97" s="24" t="s">
        <v>2</v>
      </c>
      <c r="I97" s="31"/>
      <c r="J97" s="31"/>
      <c r="K97" s="35"/>
    </row>
    <row r="98" spans="1:54" x14ac:dyDescent="0.3">
      <c r="A98" s="28"/>
      <c r="B98" s="28"/>
      <c r="C98" s="59"/>
      <c r="D98" s="55"/>
      <c r="E98" s="6"/>
      <c r="F98" s="19"/>
      <c r="G98" s="24"/>
      <c r="H98" s="24"/>
      <c r="I98" s="31"/>
      <c r="J98" s="31"/>
      <c r="K98" s="35"/>
    </row>
    <row r="99" spans="1:54" x14ac:dyDescent="0.3">
      <c r="A99" s="28"/>
      <c r="B99" s="28"/>
      <c r="C99" s="59" t="s">
        <v>22</v>
      </c>
      <c r="D99" s="55"/>
      <c r="E99" s="6"/>
      <c r="F99" s="19"/>
      <c r="G99" s="24" t="s">
        <v>2</v>
      </c>
      <c r="H99" s="24" t="s">
        <v>2</v>
      </c>
      <c r="I99" s="31"/>
      <c r="J99" s="31"/>
      <c r="K99" s="35"/>
    </row>
    <row r="100" spans="1:54" x14ac:dyDescent="0.3">
      <c r="A100" s="28"/>
      <c r="B100" s="28"/>
      <c r="C100" s="59"/>
      <c r="D100" s="55"/>
      <c r="E100" s="6"/>
      <c r="F100" s="19"/>
      <c r="G100" s="24"/>
      <c r="H100" s="24"/>
      <c r="I100" s="31"/>
      <c r="J100" s="31"/>
      <c r="K100" s="35"/>
    </row>
    <row r="101" spans="1:54" x14ac:dyDescent="0.3">
      <c r="A101" s="28"/>
      <c r="B101" s="28"/>
      <c r="C101" s="59" t="s">
        <v>23</v>
      </c>
      <c r="D101" s="55"/>
      <c r="E101" s="6"/>
      <c r="F101" s="19"/>
      <c r="G101" s="24" t="s">
        <v>2</v>
      </c>
      <c r="H101" s="24" t="s">
        <v>2</v>
      </c>
      <c r="I101" s="31"/>
      <c r="J101" s="31"/>
      <c r="K101" s="35"/>
    </row>
    <row r="102" spans="1:54" x14ac:dyDescent="0.3">
      <c r="A102" s="28"/>
      <c r="B102" s="28"/>
      <c r="C102" s="59"/>
      <c r="D102" s="55"/>
      <c r="E102" s="6"/>
      <c r="F102" s="19"/>
      <c r="G102" s="24"/>
      <c r="H102" s="24"/>
      <c r="I102" s="31"/>
      <c r="J102" s="31"/>
      <c r="K102" s="35"/>
    </row>
    <row r="103" spans="1:54" x14ac:dyDescent="0.3">
      <c r="C103" s="60" t="s">
        <v>24</v>
      </c>
      <c r="D103" s="55"/>
      <c r="E103" s="6"/>
      <c r="F103" s="19"/>
      <c r="G103" s="24"/>
      <c r="H103" s="24"/>
      <c r="I103" s="31"/>
      <c r="J103" s="31"/>
      <c r="K103" s="35"/>
    </row>
    <row r="104" spans="1:54" x14ac:dyDescent="0.3">
      <c r="B104" s="8" t="s">
        <v>197</v>
      </c>
      <c r="C104" s="61" t="s">
        <v>198</v>
      </c>
      <c r="D104" s="55"/>
      <c r="E104" s="6"/>
      <c r="F104" s="19"/>
      <c r="G104" s="24">
        <v>235.32</v>
      </c>
      <c r="H104" s="24">
        <v>0.08</v>
      </c>
      <c r="I104" s="31"/>
      <c r="J104" s="31"/>
      <c r="K104" s="35"/>
    </row>
    <row r="105" spans="1:54" x14ac:dyDescent="0.3">
      <c r="C105" s="59" t="s">
        <v>182</v>
      </c>
      <c r="D105" s="55"/>
      <c r="E105" s="6"/>
      <c r="F105" s="19"/>
      <c r="G105" s="25">
        <v>235.32</v>
      </c>
      <c r="H105" s="25">
        <v>0.08</v>
      </c>
      <c r="I105" s="31"/>
      <c r="J105" s="31"/>
      <c r="K105" s="35"/>
    </row>
    <row r="106" spans="1:54" x14ac:dyDescent="0.3">
      <c r="C106" s="58"/>
      <c r="D106" s="55"/>
      <c r="E106" s="6"/>
      <c r="F106" s="19"/>
      <c r="G106" s="24"/>
      <c r="H106" s="24"/>
      <c r="I106" s="31"/>
      <c r="J106" s="31"/>
      <c r="K106" s="35"/>
    </row>
    <row r="107" spans="1:54" x14ac:dyDescent="0.3">
      <c r="A107" s="10"/>
      <c r="B107" s="28"/>
      <c r="C107" s="59" t="s">
        <v>25</v>
      </c>
      <c r="D107" s="55"/>
      <c r="E107" s="6"/>
      <c r="F107" s="19"/>
      <c r="G107" s="24"/>
      <c r="H107" s="24"/>
      <c r="I107" s="31"/>
      <c r="J107" s="31"/>
      <c r="K107" s="35"/>
    </row>
    <row r="108" spans="1:54" s="2" customFormat="1" ht="13.8" x14ac:dyDescent="0.3">
      <c r="A108" s="28"/>
      <c r="B108" s="28"/>
      <c r="C108" s="58" t="s">
        <v>4955</v>
      </c>
      <c r="D108" s="55"/>
      <c r="E108" s="6"/>
      <c r="F108" s="19"/>
      <c r="G108" s="24" t="s">
        <v>2</v>
      </c>
      <c r="H108" s="24" t="s">
        <v>2</v>
      </c>
      <c r="I108" s="31"/>
      <c r="J108" s="31"/>
      <c r="K108" s="35"/>
      <c r="L108" s="3"/>
      <c r="AI108" s="3"/>
      <c r="AV108" s="3"/>
      <c r="AX108" s="3"/>
      <c r="BB108" s="3"/>
    </row>
    <row r="109" spans="1:54" x14ac:dyDescent="0.3">
      <c r="B109" s="8"/>
      <c r="C109" s="61" t="s">
        <v>199</v>
      </c>
      <c r="D109" s="55"/>
      <c r="E109" s="6"/>
      <c r="F109" s="19"/>
      <c r="G109" s="24">
        <v>-128.63999999999999</v>
      </c>
      <c r="H109" s="24">
        <v>-7.0000000000000007E-2</v>
      </c>
      <c r="I109" s="31"/>
      <c r="J109" s="31"/>
      <c r="K109" s="35"/>
    </row>
    <row r="110" spans="1:54" x14ac:dyDescent="0.3">
      <c r="C110" s="59" t="s">
        <v>182</v>
      </c>
      <c r="D110" s="55"/>
      <c r="E110" s="6"/>
      <c r="F110" s="19"/>
      <c r="G110" s="25">
        <v>-128.63999999999999</v>
      </c>
      <c r="H110" s="25">
        <v>-7.0000000000000007E-2</v>
      </c>
      <c r="I110" s="31"/>
      <c r="J110" s="31"/>
      <c r="K110" s="35"/>
    </row>
    <row r="111" spans="1:54" x14ac:dyDescent="0.3">
      <c r="C111" s="58"/>
      <c r="D111" s="55"/>
      <c r="E111" s="6"/>
      <c r="F111" s="19"/>
      <c r="G111" s="24"/>
      <c r="H111" s="24"/>
      <c r="I111" s="31"/>
      <c r="J111" s="31"/>
      <c r="K111" s="35"/>
    </row>
    <row r="112" spans="1:54" x14ac:dyDescent="0.3">
      <c r="C112" s="62" t="s">
        <v>200</v>
      </c>
      <c r="D112" s="56"/>
      <c r="E112" s="5"/>
      <c r="F112" s="20"/>
      <c r="G112" s="26">
        <v>290064.88</v>
      </c>
      <c r="H112" s="26">
        <v>100.00000000000001</v>
      </c>
      <c r="I112" s="32"/>
      <c r="J112" s="32"/>
      <c r="K112" s="36"/>
    </row>
    <row r="115" spans="3:11" x14ac:dyDescent="0.3">
      <c r="C115" s="1" t="s">
        <v>201</v>
      </c>
    </row>
    <row r="116" spans="3:11" x14ac:dyDescent="0.3">
      <c r="C116" s="37" t="s">
        <v>202</v>
      </c>
      <c r="D116" s="37"/>
      <c r="E116" s="37"/>
      <c r="F116" s="37"/>
      <c r="G116" s="37"/>
      <c r="H116" s="37"/>
      <c r="I116" s="37"/>
      <c r="J116" s="37"/>
      <c r="K116" s="37"/>
    </row>
    <row r="117" spans="3:11" x14ac:dyDescent="0.3">
      <c r="C117" s="2" t="s">
        <v>203</v>
      </c>
    </row>
    <row r="118" spans="3:11" x14ac:dyDescent="0.3">
      <c r="C118" s="2" t="s">
        <v>204</v>
      </c>
    </row>
    <row r="119" spans="3:11" ht="30" customHeight="1" x14ac:dyDescent="0.3">
      <c r="C119" s="87" t="s">
        <v>205</v>
      </c>
      <c r="D119" s="88"/>
      <c r="E119" s="88"/>
      <c r="F119" s="88"/>
      <c r="G119" s="88"/>
      <c r="H119" s="88"/>
      <c r="I119" s="88"/>
      <c r="J119" s="88"/>
      <c r="K119" s="88"/>
    </row>
    <row r="120" spans="3:11" x14ac:dyDescent="0.3">
      <c r="C120" s="2" t="s">
        <v>206</v>
      </c>
    </row>
    <row r="122" spans="3:11" x14ac:dyDescent="0.3">
      <c r="C122" s="1" t="s">
        <v>5109</v>
      </c>
      <c r="E122" s="85" t="s">
        <v>5110</v>
      </c>
    </row>
    <row r="123" spans="3:11" x14ac:dyDescent="0.3">
      <c r="E123" s="2" t="s">
        <v>5145</v>
      </c>
    </row>
  </sheetData>
  <mergeCells count="1">
    <mergeCell ref="C119:K119"/>
  </mergeCells>
  <hyperlinks>
    <hyperlink ref="J2" location="'Index'!A1" display="'Index'!A1" xr:uid="{33AD7283-931F-4CD2-B5D9-C502AF23E0BC}"/>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0071-861B-4601-825E-C17FB5CA0F4A}">
  <sheetPr codeName="Sheet140"/>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2851</v>
      </c>
      <c r="J2" s="38" t="s">
        <v>4603</v>
      </c>
    </row>
    <row r="3" spans="1:54" ht="16.2" x14ac:dyDescent="0.35">
      <c r="C3" s="1" t="s">
        <v>28</v>
      </c>
      <c r="D3" s="21" t="s">
        <v>2852</v>
      </c>
      <c r="F3" s="79" t="s">
        <v>5054</v>
      </c>
      <c r="G3" s="13" t="s">
        <v>4519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8953326</v>
      </c>
      <c r="G11" s="24">
        <v>79483.149999999994</v>
      </c>
      <c r="H11" s="24">
        <v>19.690000000000001</v>
      </c>
      <c r="I11" s="31"/>
      <c r="J11" s="31"/>
      <c r="K11" s="35"/>
    </row>
    <row r="12" spans="1:54" x14ac:dyDescent="0.3">
      <c r="B12" s="8" t="s">
        <v>45</v>
      </c>
      <c r="C12" s="61" t="s">
        <v>46</v>
      </c>
      <c r="D12" s="55" t="s">
        <v>47</v>
      </c>
      <c r="E12" s="6" t="s">
        <v>44</v>
      </c>
      <c r="F12" s="19">
        <v>4721743</v>
      </c>
      <c r="G12" s="24">
        <v>65108.11</v>
      </c>
      <c r="H12" s="24">
        <v>16.13</v>
      </c>
      <c r="I12" s="31"/>
      <c r="J12" s="31"/>
      <c r="K12" s="35"/>
    </row>
    <row r="13" spans="1:54" x14ac:dyDescent="0.3">
      <c r="B13" s="8" t="s">
        <v>48</v>
      </c>
      <c r="C13" s="61" t="s">
        <v>49</v>
      </c>
      <c r="D13" s="55" t="s">
        <v>50</v>
      </c>
      <c r="E13" s="6" t="s">
        <v>44</v>
      </c>
      <c r="F13" s="19">
        <v>3585468</v>
      </c>
      <c r="G13" s="24">
        <v>43086.57</v>
      </c>
      <c r="H13" s="24">
        <v>10.68</v>
      </c>
      <c r="I13" s="31"/>
      <c r="J13" s="31"/>
      <c r="K13" s="35"/>
    </row>
    <row r="14" spans="1:54" x14ac:dyDescent="0.3">
      <c r="B14" s="8" t="s">
        <v>51</v>
      </c>
      <c r="C14" s="61" t="s">
        <v>52</v>
      </c>
      <c r="D14" s="55" t="s">
        <v>53</v>
      </c>
      <c r="E14" s="6" t="s">
        <v>44</v>
      </c>
      <c r="F14" s="19">
        <v>2898533</v>
      </c>
      <c r="G14" s="24">
        <v>40112.800000000003</v>
      </c>
      <c r="H14" s="24">
        <v>9.94</v>
      </c>
      <c r="I14" s="31"/>
      <c r="J14" s="31"/>
      <c r="K14" s="35"/>
    </row>
    <row r="15" spans="1:54" x14ac:dyDescent="0.3">
      <c r="B15" s="8" t="s">
        <v>66</v>
      </c>
      <c r="C15" s="61" t="s">
        <v>67</v>
      </c>
      <c r="D15" s="55" t="s">
        <v>68</v>
      </c>
      <c r="E15" s="6" t="s">
        <v>44</v>
      </c>
      <c r="F15" s="19">
        <v>8905833</v>
      </c>
      <c r="G15" s="24">
        <v>36977.019999999997</v>
      </c>
      <c r="H15" s="24">
        <v>9.16</v>
      </c>
      <c r="I15" s="31"/>
      <c r="J15" s="31"/>
      <c r="K15" s="35"/>
    </row>
    <row r="16" spans="1:54" x14ac:dyDescent="0.3">
      <c r="B16" s="8" t="s">
        <v>2070</v>
      </c>
      <c r="C16" s="61" t="s">
        <v>2071</v>
      </c>
      <c r="D16" s="55" t="s">
        <v>2072</v>
      </c>
      <c r="E16" s="6" t="s">
        <v>44</v>
      </c>
      <c r="F16" s="19">
        <v>7464692</v>
      </c>
      <c r="G16" s="24">
        <v>22382.880000000001</v>
      </c>
      <c r="H16" s="24">
        <v>5.55</v>
      </c>
      <c r="I16" s="31"/>
      <c r="J16" s="31"/>
      <c r="K16" s="35"/>
    </row>
    <row r="17" spans="2:11" x14ac:dyDescent="0.3">
      <c r="B17" s="8" t="s">
        <v>2391</v>
      </c>
      <c r="C17" s="61" t="s">
        <v>1489</v>
      </c>
      <c r="D17" s="55" t="s">
        <v>2392</v>
      </c>
      <c r="E17" s="6" t="s">
        <v>44</v>
      </c>
      <c r="F17" s="19">
        <v>1991639</v>
      </c>
      <c r="G17" s="24">
        <v>19055.009999999998</v>
      </c>
      <c r="H17" s="24">
        <v>4.72</v>
      </c>
      <c r="I17" s="31"/>
      <c r="J17" s="31"/>
      <c r="K17" s="35"/>
    </row>
    <row r="18" spans="2:11" x14ac:dyDescent="0.3">
      <c r="B18" s="8" t="s">
        <v>489</v>
      </c>
      <c r="C18" s="61" t="s">
        <v>490</v>
      </c>
      <c r="D18" s="55" t="s">
        <v>491</v>
      </c>
      <c r="E18" s="6" t="s">
        <v>44</v>
      </c>
      <c r="F18" s="19">
        <v>5580585</v>
      </c>
      <c r="G18" s="24">
        <v>17966.689999999999</v>
      </c>
      <c r="H18" s="24">
        <v>4.45</v>
      </c>
      <c r="I18" s="31"/>
      <c r="J18" s="31"/>
      <c r="K18" s="35"/>
    </row>
    <row r="19" spans="2:11" x14ac:dyDescent="0.3">
      <c r="B19" s="8" t="s">
        <v>2338</v>
      </c>
      <c r="C19" s="61" t="s">
        <v>1742</v>
      </c>
      <c r="D19" s="55" t="s">
        <v>2339</v>
      </c>
      <c r="E19" s="6" t="s">
        <v>44</v>
      </c>
      <c r="F19" s="19">
        <v>1669423</v>
      </c>
      <c r="G19" s="24">
        <v>15998.92</v>
      </c>
      <c r="H19" s="24">
        <v>3.96</v>
      </c>
      <c r="I19" s="31"/>
      <c r="J19" s="31"/>
      <c r="K19" s="35"/>
    </row>
    <row r="20" spans="2:11" x14ac:dyDescent="0.3">
      <c r="B20" s="8" t="s">
        <v>525</v>
      </c>
      <c r="C20" s="61" t="s">
        <v>526</v>
      </c>
      <c r="D20" s="55" t="s">
        <v>527</v>
      </c>
      <c r="E20" s="6" t="s">
        <v>44</v>
      </c>
      <c r="F20" s="19">
        <v>10010233</v>
      </c>
      <c r="G20" s="24">
        <v>15753.1</v>
      </c>
      <c r="H20" s="24">
        <v>3.9</v>
      </c>
      <c r="I20" s="31"/>
      <c r="J20" s="31"/>
      <c r="K20" s="35"/>
    </row>
    <row r="21" spans="2:11" x14ac:dyDescent="0.3">
      <c r="B21" s="8" t="s">
        <v>2327</v>
      </c>
      <c r="C21" s="61" t="s">
        <v>2328</v>
      </c>
      <c r="D21" s="55" t="s">
        <v>2329</v>
      </c>
      <c r="E21" s="6" t="s">
        <v>44</v>
      </c>
      <c r="F21" s="19">
        <v>19780883</v>
      </c>
      <c r="G21" s="24">
        <v>14534.99</v>
      </c>
      <c r="H21" s="24">
        <v>3.6</v>
      </c>
      <c r="I21" s="31"/>
      <c r="J21" s="31"/>
      <c r="K21" s="35"/>
    </row>
    <row r="22" spans="2:11" x14ac:dyDescent="0.3">
      <c r="B22" s="8" t="s">
        <v>312</v>
      </c>
      <c r="C22" s="61" t="s">
        <v>313</v>
      </c>
      <c r="D22" s="55" t="s">
        <v>314</v>
      </c>
      <c r="E22" s="6" t="s">
        <v>44</v>
      </c>
      <c r="F22" s="19">
        <v>10599822</v>
      </c>
      <c r="G22" s="24">
        <v>13720.41</v>
      </c>
      <c r="H22" s="24">
        <v>3.4</v>
      </c>
      <c r="I22" s="31"/>
      <c r="J22" s="31"/>
      <c r="K22" s="35"/>
    </row>
    <row r="23" spans="2:11" x14ac:dyDescent="0.3">
      <c r="B23" s="8" t="s">
        <v>2416</v>
      </c>
      <c r="C23" s="61" t="s">
        <v>1133</v>
      </c>
      <c r="D23" s="55" t="s">
        <v>2417</v>
      </c>
      <c r="E23" s="6" t="s">
        <v>44</v>
      </c>
      <c r="F23" s="19">
        <v>5018139</v>
      </c>
      <c r="G23" s="24">
        <v>10150.19</v>
      </c>
      <c r="H23" s="24">
        <v>2.5099999999999998</v>
      </c>
      <c r="I23" s="31"/>
      <c r="J23" s="31"/>
      <c r="K23" s="35"/>
    </row>
    <row r="24" spans="2:11" x14ac:dyDescent="0.3">
      <c r="B24" s="8" t="s">
        <v>2853</v>
      </c>
      <c r="C24" s="61" t="s">
        <v>1242</v>
      </c>
      <c r="D24" s="55" t="s">
        <v>2854</v>
      </c>
      <c r="E24" s="6" t="s">
        <v>44</v>
      </c>
      <c r="F24" s="19">
        <v>44665823</v>
      </c>
      <c r="G24" s="24">
        <v>9254.76</v>
      </c>
      <c r="H24" s="24">
        <v>2.29</v>
      </c>
      <c r="I24" s="31"/>
      <c r="J24" s="31"/>
      <c r="K24" s="35"/>
    </row>
    <row r="25" spans="2:11" x14ac:dyDescent="0.3">
      <c r="C25" s="59" t="s">
        <v>182</v>
      </c>
      <c r="D25" s="55"/>
      <c r="E25" s="6"/>
      <c r="F25" s="19"/>
      <c r="G25" s="25">
        <v>403584.6</v>
      </c>
      <c r="H25" s="25">
        <v>99.98</v>
      </c>
      <c r="I25" s="31"/>
      <c r="J25" s="31"/>
      <c r="K25" s="35"/>
    </row>
    <row r="26" spans="2:11" x14ac:dyDescent="0.3">
      <c r="C26" s="58"/>
      <c r="D26" s="55"/>
      <c r="E26" s="6"/>
      <c r="F26" s="19"/>
      <c r="G26" s="24"/>
      <c r="H26" s="24"/>
      <c r="I26" s="31"/>
      <c r="J26" s="31"/>
      <c r="K26" s="35"/>
    </row>
    <row r="27" spans="2:11" x14ac:dyDescent="0.3">
      <c r="C27" s="59" t="s">
        <v>3</v>
      </c>
      <c r="D27" s="55"/>
      <c r="E27" s="6"/>
      <c r="F27" s="19"/>
      <c r="G27" s="24" t="s">
        <v>2</v>
      </c>
      <c r="H27" s="24" t="s">
        <v>2</v>
      </c>
      <c r="I27" s="31"/>
      <c r="J27" s="31"/>
      <c r="K27" s="35"/>
    </row>
    <row r="28" spans="2:11" x14ac:dyDescent="0.3">
      <c r="C28" s="58"/>
      <c r="D28" s="55"/>
      <c r="E28" s="6"/>
      <c r="F28" s="19"/>
      <c r="G28" s="24"/>
      <c r="H28" s="24"/>
      <c r="I28" s="31"/>
      <c r="J28" s="31"/>
      <c r="K28" s="35"/>
    </row>
    <row r="29" spans="2:11" x14ac:dyDescent="0.3">
      <c r="C29" s="59" t="s">
        <v>4</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5</v>
      </c>
      <c r="D31" s="55"/>
      <c r="E31" s="6"/>
      <c r="F31" s="19"/>
      <c r="G31" s="24"/>
      <c r="H31" s="24"/>
      <c r="I31" s="31"/>
      <c r="J31" s="31"/>
      <c r="K31" s="35"/>
    </row>
    <row r="32" spans="2:11" x14ac:dyDescent="0.3">
      <c r="C32" s="58"/>
      <c r="D32" s="55"/>
      <c r="E32" s="6"/>
      <c r="F32" s="19"/>
      <c r="G32" s="24"/>
      <c r="H32" s="24"/>
      <c r="I32" s="31"/>
      <c r="J32" s="31"/>
      <c r="K32" s="35"/>
    </row>
    <row r="33" spans="3:11" x14ac:dyDescent="0.3">
      <c r="C33" s="59" t="s">
        <v>6</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7</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8</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9</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10</v>
      </c>
      <c r="D41" s="55"/>
      <c r="E41" s="6"/>
      <c r="F41" s="19"/>
      <c r="G41" s="24" t="s">
        <v>2</v>
      </c>
      <c r="H41" s="24" t="s">
        <v>2</v>
      </c>
      <c r="I41" s="31"/>
      <c r="J41" s="31"/>
      <c r="K41" s="35"/>
    </row>
    <row r="42" spans="3:11" x14ac:dyDescent="0.3">
      <c r="C42" s="58"/>
      <c r="D42" s="55"/>
      <c r="E42" s="6"/>
      <c r="F42" s="19"/>
      <c r="G42" s="24"/>
      <c r="H42" s="24"/>
      <c r="I42" s="31"/>
      <c r="J42" s="31"/>
      <c r="K42" s="35"/>
    </row>
    <row r="43" spans="3:11" x14ac:dyDescent="0.3">
      <c r="C43" s="59" t="s">
        <v>11</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13</v>
      </c>
      <c r="D45" s="55"/>
      <c r="E45" s="6"/>
      <c r="F45" s="19"/>
      <c r="G45" s="24"/>
      <c r="H45" s="24"/>
      <c r="I45" s="31"/>
      <c r="J45" s="31"/>
      <c r="K45" s="35"/>
    </row>
    <row r="46" spans="3:11" x14ac:dyDescent="0.3">
      <c r="C46" s="58"/>
      <c r="D46" s="55"/>
      <c r="E46" s="6"/>
      <c r="F46" s="19"/>
      <c r="G46" s="24"/>
      <c r="H46" s="24"/>
      <c r="I46" s="31"/>
      <c r="J46" s="31"/>
      <c r="K46" s="35"/>
    </row>
    <row r="47" spans="3:11" x14ac:dyDescent="0.3">
      <c r="C47" s="59" t="s">
        <v>14</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15</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16</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C53" s="59" t="s">
        <v>17</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131.01</v>
      </c>
      <c r="H67" s="24">
        <v>0.03</v>
      </c>
      <c r="I67" s="31"/>
      <c r="J67" s="31"/>
      <c r="K67" s="35"/>
    </row>
    <row r="68" spans="1:54" x14ac:dyDescent="0.3">
      <c r="C68" s="59" t="s">
        <v>182</v>
      </c>
      <c r="D68" s="55"/>
      <c r="E68" s="6"/>
      <c r="F68" s="19"/>
      <c r="G68" s="25">
        <v>131.01</v>
      </c>
      <c r="H68" s="25">
        <v>0.03</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-124.69</v>
      </c>
      <c r="H72" s="24">
        <v>-9.9999999999999985E-3</v>
      </c>
      <c r="I72" s="31"/>
      <c r="J72" s="31"/>
      <c r="K72" s="35"/>
    </row>
    <row r="73" spans="1:54" x14ac:dyDescent="0.3">
      <c r="C73" s="59" t="s">
        <v>182</v>
      </c>
      <c r="D73" s="55"/>
      <c r="E73" s="6"/>
      <c r="F73" s="19"/>
      <c r="G73" s="25">
        <v>-124.69</v>
      </c>
      <c r="H73" s="25">
        <v>-9.9999999999999985E-3</v>
      </c>
      <c r="I73" s="31"/>
      <c r="J73" s="31"/>
      <c r="K73" s="35"/>
    </row>
    <row r="74" spans="1:54" x14ac:dyDescent="0.3">
      <c r="C74" s="58"/>
      <c r="D74" s="55"/>
      <c r="E74" s="6"/>
      <c r="F74" s="19"/>
      <c r="G74" s="24"/>
      <c r="H74" s="24"/>
      <c r="I74" s="31"/>
      <c r="J74" s="31"/>
      <c r="K74" s="35"/>
    </row>
    <row r="75" spans="1:54" x14ac:dyDescent="0.3">
      <c r="C75" s="62" t="s">
        <v>200</v>
      </c>
      <c r="D75" s="56"/>
      <c r="E75" s="5"/>
      <c r="F75" s="20"/>
      <c r="G75" s="26">
        <v>403590.92</v>
      </c>
      <c r="H75" s="26">
        <v>100</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5146</v>
      </c>
    </row>
  </sheetData>
  <mergeCells count="1">
    <mergeCell ref="C82:K82"/>
  </mergeCells>
  <hyperlinks>
    <hyperlink ref="J2" location="'Index'!A1" display="'Index'!A1" xr:uid="{5024C9DD-F774-495C-A325-620DD39C71EF}"/>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110E-A9ED-484A-AEB1-046DAE072F05}">
  <sheetPr codeName="Sheet141"/>
  <dimension ref="A1:IV173"/>
  <sheetViews>
    <sheetView showGridLines="0" zoomScale="90" zoomScaleNormal="90" workbookViewId="0">
      <pane ySplit="6" topLeftCell="A15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2855</v>
      </c>
      <c r="J2" s="38" t="s">
        <v>4603</v>
      </c>
    </row>
    <row r="3" spans="1:54" ht="16.2" x14ac:dyDescent="0.35">
      <c r="C3" s="1" t="s">
        <v>28</v>
      </c>
      <c r="D3" s="21" t="s">
        <v>2856</v>
      </c>
      <c r="F3" s="79" t="s">
        <v>5054</v>
      </c>
      <c r="G3" s="13" t="s">
        <v>4520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10512</v>
      </c>
      <c r="G11" s="24">
        <v>93.28</v>
      </c>
      <c r="H11" s="24">
        <v>9.52</v>
      </c>
      <c r="I11" s="31"/>
      <c r="J11" s="31"/>
      <c r="K11" s="35"/>
    </row>
    <row r="12" spans="1:54" x14ac:dyDescent="0.3">
      <c r="B12" s="8" t="s">
        <v>45</v>
      </c>
      <c r="C12" s="61" t="s">
        <v>46</v>
      </c>
      <c r="D12" s="55" t="s">
        <v>47</v>
      </c>
      <c r="E12" s="6" t="s">
        <v>44</v>
      </c>
      <c r="F12" s="19">
        <v>4935</v>
      </c>
      <c r="G12" s="24">
        <v>68.05</v>
      </c>
      <c r="H12" s="24">
        <v>6.95</v>
      </c>
      <c r="I12" s="31"/>
      <c r="J12" s="31"/>
      <c r="K12" s="35"/>
    </row>
    <row r="13" spans="1:54" x14ac:dyDescent="0.3">
      <c r="B13" s="8" t="s">
        <v>88</v>
      </c>
      <c r="C13" s="61" t="s">
        <v>89</v>
      </c>
      <c r="D13" s="55" t="s">
        <v>90</v>
      </c>
      <c r="E13" s="6" t="s">
        <v>91</v>
      </c>
      <c r="F13" s="19">
        <v>4672</v>
      </c>
      <c r="G13" s="24">
        <v>65.14</v>
      </c>
      <c r="H13" s="24">
        <v>6.65</v>
      </c>
      <c r="I13" s="31"/>
      <c r="J13" s="31"/>
      <c r="K13" s="35"/>
    </row>
    <row r="14" spans="1:54" x14ac:dyDescent="0.3">
      <c r="B14" s="8" t="s">
        <v>418</v>
      </c>
      <c r="C14" s="61" t="s">
        <v>419</v>
      </c>
      <c r="D14" s="55" t="s">
        <v>420</v>
      </c>
      <c r="E14" s="6" t="s">
        <v>251</v>
      </c>
      <c r="F14" s="19">
        <v>1929</v>
      </c>
      <c r="G14" s="24">
        <v>36.26</v>
      </c>
      <c r="H14" s="24">
        <v>3.7</v>
      </c>
      <c r="I14" s="31"/>
      <c r="J14" s="31"/>
      <c r="K14" s="35"/>
    </row>
    <row r="15" spans="1:54" x14ac:dyDescent="0.3">
      <c r="B15" s="8" t="s">
        <v>54</v>
      </c>
      <c r="C15" s="61" t="s">
        <v>55</v>
      </c>
      <c r="D15" s="55" t="s">
        <v>56</v>
      </c>
      <c r="E15" s="6" t="s">
        <v>57</v>
      </c>
      <c r="F15" s="19">
        <v>807</v>
      </c>
      <c r="G15" s="24">
        <v>34.54</v>
      </c>
      <c r="H15" s="24">
        <v>3.53</v>
      </c>
      <c r="I15" s="31"/>
      <c r="J15" s="31"/>
      <c r="K15" s="35"/>
    </row>
    <row r="16" spans="1:54" x14ac:dyDescent="0.3">
      <c r="B16" s="8" t="s">
        <v>48</v>
      </c>
      <c r="C16" s="61" t="s">
        <v>49</v>
      </c>
      <c r="D16" s="55" t="s">
        <v>50</v>
      </c>
      <c r="E16" s="6" t="s">
        <v>44</v>
      </c>
      <c r="F16" s="19">
        <v>2868</v>
      </c>
      <c r="G16" s="24">
        <v>34.47</v>
      </c>
      <c r="H16" s="24">
        <v>3.52</v>
      </c>
      <c r="I16" s="31"/>
      <c r="J16" s="31"/>
      <c r="K16" s="35"/>
    </row>
    <row r="17" spans="2:11" x14ac:dyDescent="0.3">
      <c r="B17" s="8" t="s">
        <v>58</v>
      </c>
      <c r="C17" s="61" t="s">
        <v>59</v>
      </c>
      <c r="D17" s="55" t="s">
        <v>60</v>
      </c>
      <c r="E17" s="6" t="s">
        <v>61</v>
      </c>
      <c r="F17" s="19">
        <v>2467</v>
      </c>
      <c r="G17" s="24">
        <v>32.07</v>
      </c>
      <c r="H17" s="24">
        <v>3.27</v>
      </c>
      <c r="I17" s="31"/>
      <c r="J17" s="31"/>
      <c r="K17" s="35"/>
    </row>
    <row r="18" spans="2:11" x14ac:dyDescent="0.3">
      <c r="B18" s="8" t="s">
        <v>51</v>
      </c>
      <c r="C18" s="61" t="s">
        <v>52</v>
      </c>
      <c r="D18" s="55" t="s">
        <v>53</v>
      </c>
      <c r="E18" s="6" t="s">
        <v>44</v>
      </c>
      <c r="F18" s="19">
        <v>1972</v>
      </c>
      <c r="G18" s="24">
        <v>27.29</v>
      </c>
      <c r="H18" s="24">
        <v>2.79</v>
      </c>
      <c r="I18" s="31"/>
      <c r="J18" s="31"/>
      <c r="K18" s="35"/>
    </row>
    <row r="19" spans="2:11" x14ac:dyDescent="0.3">
      <c r="B19" s="8" t="s">
        <v>66</v>
      </c>
      <c r="C19" s="61" t="s">
        <v>67</v>
      </c>
      <c r="D19" s="55" t="s">
        <v>68</v>
      </c>
      <c r="E19" s="6" t="s">
        <v>44</v>
      </c>
      <c r="F19" s="19">
        <v>5081</v>
      </c>
      <c r="G19" s="24">
        <v>21.1</v>
      </c>
      <c r="H19" s="24">
        <v>2.15</v>
      </c>
      <c r="I19" s="31"/>
      <c r="J19" s="31"/>
      <c r="K19" s="35"/>
    </row>
    <row r="20" spans="2:11" x14ac:dyDescent="0.3">
      <c r="B20" s="8" t="s">
        <v>406</v>
      </c>
      <c r="C20" s="61" t="s">
        <v>407</v>
      </c>
      <c r="D20" s="55" t="s">
        <v>408</v>
      </c>
      <c r="E20" s="6" t="s">
        <v>65</v>
      </c>
      <c r="F20" s="19">
        <v>618</v>
      </c>
      <c r="G20" s="24">
        <v>21.01</v>
      </c>
      <c r="H20" s="24">
        <v>2.14</v>
      </c>
      <c r="I20" s="31"/>
      <c r="J20" s="31"/>
      <c r="K20" s="35"/>
    </row>
    <row r="21" spans="2:11" x14ac:dyDescent="0.3">
      <c r="B21" s="8" t="s">
        <v>474</v>
      </c>
      <c r="C21" s="61" t="s">
        <v>475</v>
      </c>
      <c r="D21" s="55" t="s">
        <v>476</v>
      </c>
      <c r="E21" s="6" t="s">
        <v>274</v>
      </c>
      <c r="F21" s="19">
        <v>6661</v>
      </c>
      <c r="G21" s="24">
        <v>20.89</v>
      </c>
      <c r="H21" s="24">
        <v>2.13</v>
      </c>
      <c r="I21" s="31"/>
      <c r="J21" s="31"/>
      <c r="K21" s="35"/>
    </row>
    <row r="22" spans="2:11" x14ac:dyDescent="0.3">
      <c r="B22" s="8" t="s">
        <v>427</v>
      </c>
      <c r="C22" s="61" t="s">
        <v>428</v>
      </c>
      <c r="D22" s="55" t="s">
        <v>429</v>
      </c>
      <c r="E22" s="6" t="s">
        <v>61</v>
      </c>
      <c r="F22" s="19">
        <v>700</v>
      </c>
      <c r="G22" s="24">
        <v>18.45</v>
      </c>
      <c r="H22" s="24">
        <v>1.88</v>
      </c>
      <c r="I22" s="31"/>
      <c r="J22" s="31"/>
      <c r="K22" s="35"/>
    </row>
    <row r="23" spans="2:11" x14ac:dyDescent="0.3">
      <c r="B23" s="8" t="s">
        <v>69</v>
      </c>
      <c r="C23" s="61" t="s">
        <v>70</v>
      </c>
      <c r="D23" s="55" t="s">
        <v>71</v>
      </c>
      <c r="E23" s="6" t="s">
        <v>72</v>
      </c>
      <c r="F23" s="19">
        <v>1805</v>
      </c>
      <c r="G23" s="24">
        <v>17.989999999999998</v>
      </c>
      <c r="H23" s="24">
        <v>1.84</v>
      </c>
      <c r="I23" s="31"/>
      <c r="J23" s="31"/>
      <c r="K23" s="35"/>
    </row>
    <row r="24" spans="2:11" x14ac:dyDescent="0.3">
      <c r="B24" s="8" t="s">
        <v>271</v>
      </c>
      <c r="C24" s="61" t="s">
        <v>272</v>
      </c>
      <c r="D24" s="55" t="s">
        <v>273</v>
      </c>
      <c r="E24" s="6" t="s">
        <v>274</v>
      </c>
      <c r="F24" s="19">
        <v>617</v>
      </c>
      <c r="G24" s="24">
        <v>14.43</v>
      </c>
      <c r="H24" s="24">
        <v>1.47</v>
      </c>
      <c r="I24" s="31"/>
      <c r="J24" s="31"/>
      <c r="K24" s="35"/>
    </row>
    <row r="25" spans="2:11" x14ac:dyDescent="0.3">
      <c r="B25" s="8" t="s">
        <v>62</v>
      </c>
      <c r="C25" s="61" t="s">
        <v>63</v>
      </c>
      <c r="D25" s="55" t="s">
        <v>64</v>
      </c>
      <c r="E25" s="6" t="s">
        <v>65</v>
      </c>
      <c r="F25" s="19">
        <v>91</v>
      </c>
      <c r="G25" s="24">
        <v>13.53</v>
      </c>
      <c r="H25" s="24">
        <v>1.38</v>
      </c>
      <c r="I25" s="31"/>
      <c r="J25" s="31"/>
      <c r="K25" s="35"/>
    </row>
    <row r="26" spans="2:11" x14ac:dyDescent="0.3">
      <c r="B26" s="8" t="s">
        <v>486</v>
      </c>
      <c r="C26" s="61" t="s">
        <v>487</v>
      </c>
      <c r="D26" s="55" t="s">
        <v>488</v>
      </c>
      <c r="E26" s="6" t="s">
        <v>120</v>
      </c>
      <c r="F26" s="19">
        <v>729</v>
      </c>
      <c r="G26" s="24">
        <v>12.67</v>
      </c>
      <c r="H26" s="24">
        <v>1.29</v>
      </c>
      <c r="I26" s="31"/>
      <c r="J26" s="31"/>
      <c r="K26" s="35"/>
    </row>
    <row r="27" spans="2:11" x14ac:dyDescent="0.3">
      <c r="B27" s="8" t="s">
        <v>627</v>
      </c>
      <c r="C27" s="61" t="s">
        <v>628</v>
      </c>
      <c r="D27" s="55" t="s">
        <v>629</v>
      </c>
      <c r="E27" s="6" t="s">
        <v>234</v>
      </c>
      <c r="F27" s="19">
        <v>3281</v>
      </c>
      <c r="G27" s="24">
        <v>12.53</v>
      </c>
      <c r="H27" s="24">
        <v>1.28</v>
      </c>
      <c r="I27" s="31"/>
      <c r="J27" s="31"/>
      <c r="K27" s="35"/>
    </row>
    <row r="28" spans="2:11" x14ac:dyDescent="0.3">
      <c r="B28" s="8" t="s">
        <v>891</v>
      </c>
      <c r="C28" s="61" t="s">
        <v>892</v>
      </c>
      <c r="D28" s="55" t="s">
        <v>893</v>
      </c>
      <c r="E28" s="6" t="s">
        <v>87</v>
      </c>
      <c r="F28" s="19">
        <v>282</v>
      </c>
      <c r="G28" s="24">
        <v>12.21</v>
      </c>
      <c r="H28" s="24">
        <v>1.25</v>
      </c>
      <c r="I28" s="31"/>
      <c r="J28" s="31"/>
      <c r="K28" s="35"/>
    </row>
    <row r="29" spans="2:11" x14ac:dyDescent="0.3">
      <c r="B29" s="8" t="s">
        <v>278</v>
      </c>
      <c r="C29" s="61" t="s">
        <v>279</v>
      </c>
      <c r="D29" s="55" t="s">
        <v>280</v>
      </c>
      <c r="E29" s="6" t="s">
        <v>207</v>
      </c>
      <c r="F29" s="19">
        <v>5690</v>
      </c>
      <c r="G29" s="24">
        <v>12.08</v>
      </c>
      <c r="H29" s="24">
        <v>1.23</v>
      </c>
      <c r="I29" s="31"/>
      <c r="J29" s="31"/>
      <c r="K29" s="35"/>
    </row>
    <row r="30" spans="2:11" x14ac:dyDescent="0.3">
      <c r="B30" s="8" t="s">
        <v>933</v>
      </c>
      <c r="C30" s="61" t="s">
        <v>934</v>
      </c>
      <c r="D30" s="55" t="s">
        <v>935</v>
      </c>
      <c r="E30" s="6" t="s">
        <v>153</v>
      </c>
      <c r="F30" s="19">
        <v>4798</v>
      </c>
      <c r="G30" s="24">
        <v>11.82</v>
      </c>
      <c r="H30" s="24">
        <v>1.21</v>
      </c>
      <c r="I30" s="31"/>
      <c r="J30" s="31"/>
      <c r="K30" s="35"/>
    </row>
    <row r="31" spans="2:11" x14ac:dyDescent="0.3">
      <c r="B31" s="8" t="s">
        <v>1144</v>
      </c>
      <c r="C31" s="61" t="s">
        <v>1145</v>
      </c>
      <c r="D31" s="55" t="s">
        <v>1146</v>
      </c>
      <c r="E31" s="6" t="s">
        <v>580</v>
      </c>
      <c r="F31" s="19">
        <v>2473</v>
      </c>
      <c r="G31" s="24">
        <v>10.99</v>
      </c>
      <c r="H31" s="24">
        <v>1.1200000000000001</v>
      </c>
      <c r="I31" s="31"/>
      <c r="J31" s="31"/>
      <c r="K31" s="35"/>
    </row>
    <row r="32" spans="2:11" x14ac:dyDescent="0.3">
      <c r="B32" s="8" t="s">
        <v>1147</v>
      </c>
      <c r="C32" s="61" t="s">
        <v>1148</v>
      </c>
      <c r="D32" s="55" t="s">
        <v>1149</v>
      </c>
      <c r="E32" s="6" t="s">
        <v>72</v>
      </c>
      <c r="F32" s="19">
        <v>961</v>
      </c>
      <c r="G32" s="24">
        <v>10.38</v>
      </c>
      <c r="H32" s="24">
        <v>1.06</v>
      </c>
      <c r="I32" s="31"/>
      <c r="J32" s="31"/>
      <c r="K32" s="35"/>
    </row>
    <row r="33" spans="2:11" x14ac:dyDescent="0.3">
      <c r="B33" s="8" t="s">
        <v>73</v>
      </c>
      <c r="C33" s="61" t="s">
        <v>74</v>
      </c>
      <c r="D33" s="55" t="s">
        <v>75</v>
      </c>
      <c r="E33" s="6" t="s">
        <v>76</v>
      </c>
      <c r="F33" s="19">
        <v>81</v>
      </c>
      <c r="G33" s="24">
        <v>10.27</v>
      </c>
      <c r="H33" s="24">
        <v>1.05</v>
      </c>
      <c r="I33" s="31"/>
      <c r="J33" s="31"/>
      <c r="K33" s="35"/>
    </row>
    <row r="34" spans="2:11" x14ac:dyDescent="0.3">
      <c r="B34" s="8" t="s">
        <v>946</v>
      </c>
      <c r="C34" s="61" t="s">
        <v>947</v>
      </c>
      <c r="D34" s="55" t="s">
        <v>948</v>
      </c>
      <c r="E34" s="6" t="s">
        <v>61</v>
      </c>
      <c r="F34" s="19">
        <v>731</v>
      </c>
      <c r="G34" s="24">
        <v>10.16</v>
      </c>
      <c r="H34" s="24">
        <v>1.04</v>
      </c>
      <c r="I34" s="31"/>
      <c r="J34" s="31"/>
      <c r="K34" s="35"/>
    </row>
    <row r="35" spans="2:11" x14ac:dyDescent="0.3">
      <c r="B35" s="8" t="s">
        <v>642</v>
      </c>
      <c r="C35" s="61" t="s">
        <v>643</v>
      </c>
      <c r="D35" s="55" t="s">
        <v>644</v>
      </c>
      <c r="E35" s="6" t="s">
        <v>234</v>
      </c>
      <c r="F35" s="19">
        <v>3147</v>
      </c>
      <c r="G35" s="24">
        <v>9.4</v>
      </c>
      <c r="H35" s="24">
        <v>0.96</v>
      </c>
      <c r="I35" s="31"/>
      <c r="J35" s="31"/>
      <c r="K35" s="35"/>
    </row>
    <row r="36" spans="2:11" x14ac:dyDescent="0.3">
      <c r="B36" s="8" t="s">
        <v>77</v>
      </c>
      <c r="C36" s="61" t="s">
        <v>78</v>
      </c>
      <c r="D36" s="55" t="s">
        <v>79</v>
      </c>
      <c r="E36" s="6" t="s">
        <v>80</v>
      </c>
      <c r="F36" s="19">
        <v>993</v>
      </c>
      <c r="G36" s="24">
        <v>9.19</v>
      </c>
      <c r="H36" s="24">
        <v>0.94</v>
      </c>
      <c r="I36" s="31"/>
      <c r="J36" s="31"/>
      <c r="K36" s="35"/>
    </row>
    <row r="37" spans="2:11" x14ac:dyDescent="0.3">
      <c r="B37" s="8" t="s">
        <v>296</v>
      </c>
      <c r="C37" s="61" t="s">
        <v>297</v>
      </c>
      <c r="D37" s="55" t="s">
        <v>298</v>
      </c>
      <c r="E37" s="6" t="s">
        <v>299</v>
      </c>
      <c r="F37" s="19">
        <v>1161</v>
      </c>
      <c r="G37" s="24">
        <v>8.34</v>
      </c>
      <c r="H37" s="24">
        <v>0.85</v>
      </c>
      <c r="I37" s="31"/>
      <c r="J37" s="31"/>
      <c r="K37" s="35"/>
    </row>
    <row r="38" spans="2:11" x14ac:dyDescent="0.3">
      <c r="B38" s="8" t="s">
        <v>1150</v>
      </c>
      <c r="C38" s="61" t="s">
        <v>1151</v>
      </c>
      <c r="D38" s="55" t="s">
        <v>1152</v>
      </c>
      <c r="E38" s="6" t="s">
        <v>207</v>
      </c>
      <c r="F38" s="19">
        <v>642</v>
      </c>
      <c r="G38" s="24">
        <v>8.14</v>
      </c>
      <c r="H38" s="24">
        <v>0.83</v>
      </c>
      <c r="I38" s="31"/>
      <c r="J38" s="31"/>
      <c r="K38" s="35"/>
    </row>
    <row r="39" spans="2:11" x14ac:dyDescent="0.3">
      <c r="B39" s="8" t="s">
        <v>507</v>
      </c>
      <c r="C39" s="61" t="s">
        <v>508</v>
      </c>
      <c r="D39" s="55" t="s">
        <v>509</v>
      </c>
      <c r="E39" s="6" t="s">
        <v>72</v>
      </c>
      <c r="F39" s="19">
        <v>397</v>
      </c>
      <c r="G39" s="24">
        <v>7.91</v>
      </c>
      <c r="H39" s="24">
        <v>0.81</v>
      </c>
      <c r="I39" s="31"/>
      <c r="J39" s="31"/>
      <c r="K39" s="35"/>
    </row>
    <row r="40" spans="2:11" x14ac:dyDescent="0.3">
      <c r="B40" s="8" t="s">
        <v>608</v>
      </c>
      <c r="C40" s="61" t="s">
        <v>609</v>
      </c>
      <c r="D40" s="55" t="s">
        <v>610</v>
      </c>
      <c r="E40" s="6" t="s">
        <v>611</v>
      </c>
      <c r="F40" s="19">
        <v>507</v>
      </c>
      <c r="G40" s="24">
        <v>7.71</v>
      </c>
      <c r="H40" s="24">
        <v>0.79</v>
      </c>
      <c r="I40" s="31"/>
      <c r="J40" s="31"/>
      <c r="K40" s="35"/>
    </row>
    <row r="41" spans="2:11" x14ac:dyDescent="0.3">
      <c r="B41" s="8" t="s">
        <v>1061</v>
      </c>
      <c r="C41" s="61" t="s">
        <v>1062</v>
      </c>
      <c r="D41" s="55" t="s">
        <v>1063</v>
      </c>
      <c r="E41" s="6" t="s">
        <v>65</v>
      </c>
      <c r="F41" s="19">
        <v>77</v>
      </c>
      <c r="G41" s="24">
        <v>7.68</v>
      </c>
      <c r="H41" s="24">
        <v>0.78</v>
      </c>
      <c r="I41" s="31"/>
      <c r="J41" s="31"/>
      <c r="K41" s="35"/>
    </row>
    <row r="42" spans="2:11" x14ac:dyDescent="0.3">
      <c r="B42" s="8" t="s">
        <v>92</v>
      </c>
      <c r="C42" s="61" t="s">
        <v>93</v>
      </c>
      <c r="D42" s="55" t="s">
        <v>94</v>
      </c>
      <c r="E42" s="6" t="s">
        <v>65</v>
      </c>
      <c r="F42" s="19">
        <v>95</v>
      </c>
      <c r="G42" s="24">
        <v>7.61</v>
      </c>
      <c r="H42" s="24">
        <v>0.78</v>
      </c>
      <c r="I42" s="31"/>
      <c r="J42" s="31"/>
      <c r="K42" s="35"/>
    </row>
    <row r="43" spans="2:11" x14ac:dyDescent="0.3">
      <c r="B43" s="8" t="s">
        <v>430</v>
      </c>
      <c r="C43" s="61" t="s">
        <v>431</v>
      </c>
      <c r="D43" s="55" t="s">
        <v>432</v>
      </c>
      <c r="E43" s="6" t="s">
        <v>433</v>
      </c>
      <c r="F43" s="19">
        <v>2693</v>
      </c>
      <c r="G43" s="24">
        <v>7.54</v>
      </c>
      <c r="H43" s="24">
        <v>0.77</v>
      </c>
      <c r="I43" s="31"/>
      <c r="J43" s="31"/>
      <c r="K43" s="35"/>
    </row>
    <row r="44" spans="2:11" x14ac:dyDescent="0.3">
      <c r="B44" s="8" t="s">
        <v>595</v>
      </c>
      <c r="C44" s="61" t="s">
        <v>596</v>
      </c>
      <c r="D44" s="55" t="s">
        <v>597</v>
      </c>
      <c r="E44" s="6" t="s">
        <v>209</v>
      </c>
      <c r="F44" s="19">
        <v>155</v>
      </c>
      <c r="G44" s="24">
        <v>7.48</v>
      </c>
      <c r="H44" s="24">
        <v>0.76</v>
      </c>
      <c r="I44" s="31"/>
      <c r="J44" s="31"/>
      <c r="K44" s="35"/>
    </row>
    <row r="45" spans="2:11" x14ac:dyDescent="0.3">
      <c r="B45" s="8" t="s">
        <v>84</v>
      </c>
      <c r="C45" s="61" t="s">
        <v>85</v>
      </c>
      <c r="D45" s="55" t="s">
        <v>86</v>
      </c>
      <c r="E45" s="6" t="s">
        <v>87</v>
      </c>
      <c r="F45" s="19">
        <v>311</v>
      </c>
      <c r="G45" s="24">
        <v>7.39</v>
      </c>
      <c r="H45" s="24">
        <v>0.75</v>
      </c>
      <c r="I45" s="31"/>
      <c r="J45" s="31"/>
      <c r="K45" s="35"/>
    </row>
    <row r="46" spans="2:11" x14ac:dyDescent="0.3">
      <c r="B46" s="8" t="s">
        <v>1070</v>
      </c>
      <c r="C46" s="61" t="s">
        <v>1071</v>
      </c>
      <c r="D46" s="55" t="s">
        <v>1072</v>
      </c>
      <c r="E46" s="6" t="s">
        <v>76</v>
      </c>
      <c r="F46" s="19">
        <v>263</v>
      </c>
      <c r="G46" s="24">
        <v>7.36</v>
      </c>
      <c r="H46" s="24">
        <v>0.75</v>
      </c>
      <c r="I46" s="31"/>
      <c r="J46" s="31"/>
      <c r="K46" s="35"/>
    </row>
    <row r="47" spans="2:11" x14ac:dyDescent="0.3">
      <c r="B47" s="8" t="s">
        <v>604</v>
      </c>
      <c r="C47" s="61" t="s">
        <v>605</v>
      </c>
      <c r="D47" s="55" t="s">
        <v>606</v>
      </c>
      <c r="E47" s="6" t="s">
        <v>607</v>
      </c>
      <c r="F47" s="19">
        <v>1575</v>
      </c>
      <c r="G47" s="24">
        <v>6.78</v>
      </c>
      <c r="H47" s="24">
        <v>0.69</v>
      </c>
      <c r="I47" s="31"/>
      <c r="J47" s="31"/>
      <c r="K47" s="35"/>
    </row>
    <row r="48" spans="2:11" x14ac:dyDescent="0.3">
      <c r="B48" s="8" t="s">
        <v>913</v>
      </c>
      <c r="C48" s="61" t="s">
        <v>914</v>
      </c>
      <c r="D48" s="55" t="s">
        <v>915</v>
      </c>
      <c r="E48" s="6" t="s">
        <v>124</v>
      </c>
      <c r="F48" s="19">
        <v>493</v>
      </c>
      <c r="G48" s="24">
        <v>6.37</v>
      </c>
      <c r="H48" s="24">
        <v>0.65</v>
      </c>
      <c r="I48" s="31"/>
      <c r="J48" s="31"/>
      <c r="K48" s="35"/>
    </row>
    <row r="49" spans="2:11" x14ac:dyDescent="0.3">
      <c r="B49" s="8" t="s">
        <v>1153</v>
      </c>
      <c r="C49" s="61" t="s">
        <v>1154</v>
      </c>
      <c r="D49" s="55" t="s">
        <v>1155</v>
      </c>
      <c r="E49" s="6" t="s">
        <v>113</v>
      </c>
      <c r="F49" s="19">
        <v>312</v>
      </c>
      <c r="G49" s="24">
        <v>6.35</v>
      </c>
      <c r="H49" s="24">
        <v>0.65</v>
      </c>
      <c r="I49" s="31"/>
      <c r="J49" s="31"/>
      <c r="K49" s="35"/>
    </row>
    <row r="50" spans="2:11" x14ac:dyDescent="0.3">
      <c r="B50" s="8" t="s">
        <v>81</v>
      </c>
      <c r="C50" s="61" t="s">
        <v>82</v>
      </c>
      <c r="D50" s="55" t="s">
        <v>83</v>
      </c>
      <c r="E50" s="6" t="s">
        <v>65</v>
      </c>
      <c r="F50" s="19">
        <v>161</v>
      </c>
      <c r="G50" s="24">
        <v>6.23</v>
      </c>
      <c r="H50" s="24">
        <v>0.64</v>
      </c>
      <c r="I50" s="31"/>
      <c r="J50" s="31"/>
      <c r="K50" s="35"/>
    </row>
    <row r="51" spans="2:11" x14ac:dyDescent="0.3">
      <c r="B51" s="8" t="s">
        <v>421</v>
      </c>
      <c r="C51" s="61" t="s">
        <v>422</v>
      </c>
      <c r="D51" s="55" t="s">
        <v>423</v>
      </c>
      <c r="E51" s="6" t="s">
        <v>61</v>
      </c>
      <c r="F51" s="19">
        <v>440</v>
      </c>
      <c r="G51" s="24">
        <v>5.97</v>
      </c>
      <c r="H51" s="24">
        <v>0.61</v>
      </c>
      <c r="I51" s="31"/>
      <c r="J51" s="31"/>
      <c r="K51" s="35"/>
    </row>
    <row r="52" spans="2:11" x14ac:dyDescent="0.3">
      <c r="B52" s="8" t="s">
        <v>1156</v>
      </c>
      <c r="C52" s="61" t="s">
        <v>1157</v>
      </c>
      <c r="D52" s="55" t="s">
        <v>1158</v>
      </c>
      <c r="E52" s="6" t="s">
        <v>153</v>
      </c>
      <c r="F52" s="19">
        <v>152</v>
      </c>
      <c r="G52" s="24">
        <v>5.93</v>
      </c>
      <c r="H52" s="24">
        <v>0.61</v>
      </c>
      <c r="I52" s="31"/>
      <c r="J52" s="31"/>
      <c r="K52" s="35"/>
    </row>
    <row r="53" spans="2:11" x14ac:dyDescent="0.3">
      <c r="B53" s="8" t="s">
        <v>1159</v>
      </c>
      <c r="C53" s="61" t="s">
        <v>1160</v>
      </c>
      <c r="D53" s="55" t="s">
        <v>1161</v>
      </c>
      <c r="E53" s="6" t="s">
        <v>72</v>
      </c>
      <c r="F53" s="19">
        <v>2281</v>
      </c>
      <c r="G53" s="24">
        <v>5.82</v>
      </c>
      <c r="H53" s="24">
        <v>0.59</v>
      </c>
      <c r="I53" s="31"/>
      <c r="J53" s="31"/>
      <c r="K53" s="35"/>
    </row>
    <row r="54" spans="2:11" x14ac:dyDescent="0.3">
      <c r="B54" s="8" t="s">
        <v>117</v>
      </c>
      <c r="C54" s="61" t="s">
        <v>118</v>
      </c>
      <c r="D54" s="55" t="s">
        <v>119</v>
      </c>
      <c r="E54" s="6" t="s">
        <v>120</v>
      </c>
      <c r="F54" s="19">
        <v>88</v>
      </c>
      <c r="G54" s="24">
        <v>5.64</v>
      </c>
      <c r="H54" s="24">
        <v>0.57999999999999996</v>
      </c>
      <c r="I54" s="31"/>
      <c r="J54" s="31"/>
      <c r="K54" s="35"/>
    </row>
    <row r="55" spans="2:11" x14ac:dyDescent="0.3">
      <c r="B55" s="8" t="s">
        <v>630</v>
      </c>
      <c r="C55" s="61" t="s">
        <v>631</v>
      </c>
      <c r="D55" s="55" t="s">
        <v>632</v>
      </c>
      <c r="E55" s="6" t="s">
        <v>170</v>
      </c>
      <c r="F55" s="19">
        <v>510</v>
      </c>
      <c r="G55" s="24">
        <v>5.57</v>
      </c>
      <c r="H55" s="24">
        <v>0.56999999999999995</v>
      </c>
      <c r="I55" s="31"/>
      <c r="J55" s="31"/>
      <c r="K55" s="35"/>
    </row>
    <row r="56" spans="2:11" x14ac:dyDescent="0.3">
      <c r="B56" s="8" t="s">
        <v>455</v>
      </c>
      <c r="C56" s="61" t="s">
        <v>456</v>
      </c>
      <c r="D56" s="55" t="s">
        <v>457</v>
      </c>
      <c r="E56" s="6" t="s">
        <v>65</v>
      </c>
      <c r="F56" s="19">
        <v>1449</v>
      </c>
      <c r="G56" s="24">
        <v>5.55</v>
      </c>
      <c r="H56" s="24">
        <v>0.56999999999999995</v>
      </c>
      <c r="I56" s="31"/>
      <c r="J56" s="31"/>
      <c r="K56" s="35"/>
    </row>
    <row r="57" spans="2:11" x14ac:dyDescent="0.3">
      <c r="B57" s="8" t="s">
        <v>1002</v>
      </c>
      <c r="C57" s="61" t="s">
        <v>1003</v>
      </c>
      <c r="D57" s="55" t="s">
        <v>1004</v>
      </c>
      <c r="E57" s="6" t="s">
        <v>170</v>
      </c>
      <c r="F57" s="19">
        <v>70</v>
      </c>
      <c r="G57" s="24">
        <v>5.47</v>
      </c>
      <c r="H57" s="24">
        <v>0.56000000000000005</v>
      </c>
      <c r="I57" s="31"/>
      <c r="J57" s="31"/>
      <c r="K57" s="35"/>
    </row>
    <row r="58" spans="2:11" x14ac:dyDescent="0.3">
      <c r="B58" s="8" t="s">
        <v>1162</v>
      </c>
      <c r="C58" s="61" t="s">
        <v>1163</v>
      </c>
      <c r="D58" s="55" t="s">
        <v>1164</v>
      </c>
      <c r="E58" s="6" t="s">
        <v>120</v>
      </c>
      <c r="F58" s="19">
        <v>421</v>
      </c>
      <c r="G58" s="24">
        <v>5.42</v>
      </c>
      <c r="H58" s="24">
        <v>0.55000000000000004</v>
      </c>
      <c r="I58" s="31"/>
      <c r="J58" s="31"/>
      <c r="K58" s="35"/>
    </row>
    <row r="59" spans="2:11" x14ac:dyDescent="0.3">
      <c r="B59" s="8" t="s">
        <v>293</v>
      </c>
      <c r="C59" s="61" t="s">
        <v>294</v>
      </c>
      <c r="D59" s="55" t="s">
        <v>295</v>
      </c>
      <c r="E59" s="6" t="s">
        <v>113</v>
      </c>
      <c r="F59" s="19">
        <v>745</v>
      </c>
      <c r="G59" s="24">
        <v>5.33</v>
      </c>
      <c r="H59" s="24">
        <v>0.54</v>
      </c>
      <c r="I59" s="31"/>
      <c r="J59" s="31"/>
      <c r="K59" s="35"/>
    </row>
    <row r="60" spans="2:11" x14ac:dyDescent="0.3">
      <c r="B60" s="8" t="s">
        <v>409</v>
      </c>
      <c r="C60" s="61" t="s">
        <v>410</v>
      </c>
      <c r="D60" s="55" t="s">
        <v>411</v>
      </c>
      <c r="E60" s="6" t="s">
        <v>120</v>
      </c>
      <c r="F60" s="19">
        <v>390</v>
      </c>
      <c r="G60" s="24">
        <v>5.26</v>
      </c>
      <c r="H60" s="24">
        <v>0.54</v>
      </c>
      <c r="I60" s="31"/>
      <c r="J60" s="31"/>
      <c r="K60" s="35"/>
    </row>
    <row r="61" spans="2:11" x14ac:dyDescent="0.3">
      <c r="B61" s="8" t="s">
        <v>424</v>
      </c>
      <c r="C61" s="61" t="s">
        <v>425</v>
      </c>
      <c r="D61" s="55" t="s">
        <v>426</v>
      </c>
      <c r="E61" s="6" t="s">
        <v>91</v>
      </c>
      <c r="F61" s="19">
        <v>1348</v>
      </c>
      <c r="G61" s="24">
        <v>5.2</v>
      </c>
      <c r="H61" s="24">
        <v>0.53</v>
      </c>
      <c r="I61" s="31"/>
      <c r="J61" s="31"/>
      <c r="K61" s="35"/>
    </row>
    <row r="62" spans="2:11" x14ac:dyDescent="0.3">
      <c r="B62" s="8" t="s">
        <v>1165</v>
      </c>
      <c r="C62" s="61" t="s">
        <v>1166</v>
      </c>
      <c r="D62" s="55" t="s">
        <v>1167</v>
      </c>
      <c r="E62" s="6" t="s">
        <v>539</v>
      </c>
      <c r="F62" s="19">
        <v>451</v>
      </c>
      <c r="G62" s="24">
        <v>5.15</v>
      </c>
      <c r="H62" s="24">
        <v>0.53</v>
      </c>
      <c r="I62" s="31"/>
      <c r="J62" s="31"/>
      <c r="K62" s="35"/>
    </row>
    <row r="63" spans="2:11" x14ac:dyDescent="0.3">
      <c r="B63" s="8" t="s">
        <v>1076</v>
      </c>
      <c r="C63" s="61" t="s">
        <v>1077</v>
      </c>
      <c r="D63" s="55" t="s">
        <v>1078</v>
      </c>
      <c r="E63" s="6" t="s">
        <v>65</v>
      </c>
      <c r="F63" s="19">
        <v>90</v>
      </c>
      <c r="G63" s="24">
        <v>5.14</v>
      </c>
      <c r="H63" s="24">
        <v>0.52</v>
      </c>
      <c r="I63" s="31"/>
      <c r="J63" s="31"/>
      <c r="K63" s="35"/>
    </row>
    <row r="64" spans="2:11" x14ac:dyDescent="0.3">
      <c r="B64" s="8" t="s">
        <v>2070</v>
      </c>
      <c r="C64" s="61" t="s">
        <v>2071</v>
      </c>
      <c r="D64" s="55" t="s">
        <v>2072</v>
      </c>
      <c r="E64" s="6" t="s">
        <v>44</v>
      </c>
      <c r="F64" s="19">
        <v>1698</v>
      </c>
      <c r="G64" s="24">
        <v>5.09</v>
      </c>
      <c r="H64" s="24">
        <v>0.52</v>
      </c>
      <c r="I64" s="31"/>
      <c r="J64" s="31"/>
      <c r="K64" s="35"/>
    </row>
    <row r="65" spans="2:11" x14ac:dyDescent="0.3">
      <c r="B65" s="8" t="s">
        <v>2247</v>
      </c>
      <c r="C65" s="61" t="s">
        <v>2248</v>
      </c>
      <c r="D65" s="55" t="s">
        <v>2249</v>
      </c>
      <c r="E65" s="6" t="s">
        <v>580</v>
      </c>
      <c r="F65" s="19">
        <v>129</v>
      </c>
      <c r="G65" s="24">
        <v>5.05</v>
      </c>
      <c r="H65" s="24">
        <v>0.52</v>
      </c>
      <c r="I65" s="31"/>
      <c r="J65" s="31"/>
      <c r="K65" s="35"/>
    </row>
    <row r="66" spans="2:11" x14ac:dyDescent="0.3">
      <c r="B66" s="8" t="s">
        <v>492</v>
      </c>
      <c r="C66" s="61" t="s">
        <v>493</v>
      </c>
      <c r="D66" s="55" t="s">
        <v>494</v>
      </c>
      <c r="E66" s="6" t="s">
        <v>72</v>
      </c>
      <c r="F66" s="19">
        <v>291</v>
      </c>
      <c r="G66" s="24">
        <v>5.04</v>
      </c>
      <c r="H66" s="24">
        <v>0.51</v>
      </c>
      <c r="I66" s="31"/>
      <c r="J66" s="31"/>
      <c r="K66" s="35"/>
    </row>
    <row r="67" spans="2:11" x14ac:dyDescent="0.3">
      <c r="B67" s="8" t="s">
        <v>121</v>
      </c>
      <c r="C67" s="61" t="s">
        <v>122</v>
      </c>
      <c r="D67" s="55" t="s">
        <v>123</v>
      </c>
      <c r="E67" s="6" t="s">
        <v>124</v>
      </c>
      <c r="F67" s="19">
        <v>82</v>
      </c>
      <c r="G67" s="24">
        <v>4.92</v>
      </c>
      <c r="H67" s="24">
        <v>0.5</v>
      </c>
      <c r="I67" s="31"/>
      <c r="J67" s="31"/>
      <c r="K67" s="35"/>
    </row>
    <row r="68" spans="2:11" x14ac:dyDescent="0.3">
      <c r="B68" s="8" t="s">
        <v>1058</v>
      </c>
      <c r="C68" s="61" t="s">
        <v>1059</v>
      </c>
      <c r="D68" s="55" t="s">
        <v>1060</v>
      </c>
      <c r="E68" s="6" t="s">
        <v>91</v>
      </c>
      <c r="F68" s="19">
        <v>2535</v>
      </c>
      <c r="G68" s="24">
        <v>4.75</v>
      </c>
      <c r="H68" s="24">
        <v>0.49</v>
      </c>
      <c r="I68" s="31"/>
      <c r="J68" s="31"/>
      <c r="K68" s="35"/>
    </row>
    <row r="69" spans="2:11" x14ac:dyDescent="0.3">
      <c r="B69" s="8" t="s">
        <v>483</v>
      </c>
      <c r="C69" s="61" t="s">
        <v>484</v>
      </c>
      <c r="D69" s="55" t="s">
        <v>485</v>
      </c>
      <c r="E69" s="6" t="s">
        <v>109</v>
      </c>
      <c r="F69" s="19">
        <v>94</v>
      </c>
      <c r="G69" s="24">
        <v>4.6100000000000003</v>
      </c>
      <c r="H69" s="24">
        <v>0.47</v>
      </c>
      <c r="I69" s="31"/>
      <c r="J69" s="31"/>
      <c r="K69" s="35"/>
    </row>
    <row r="70" spans="2:11" x14ac:dyDescent="0.3">
      <c r="B70" s="8" t="s">
        <v>2391</v>
      </c>
      <c r="C70" s="61" t="s">
        <v>1489</v>
      </c>
      <c r="D70" s="55" t="s">
        <v>2392</v>
      </c>
      <c r="E70" s="6" t="s">
        <v>44</v>
      </c>
      <c r="F70" s="19">
        <v>452</v>
      </c>
      <c r="G70" s="24">
        <v>4.33</v>
      </c>
      <c r="H70" s="24">
        <v>0.44</v>
      </c>
      <c r="I70" s="31"/>
      <c r="J70" s="31"/>
      <c r="K70" s="35"/>
    </row>
    <row r="71" spans="2:11" x14ac:dyDescent="0.3">
      <c r="B71" s="8" t="s">
        <v>2316</v>
      </c>
      <c r="C71" s="61" t="s">
        <v>1358</v>
      </c>
      <c r="D71" s="55" t="s">
        <v>2317</v>
      </c>
      <c r="E71" s="6" t="s">
        <v>234</v>
      </c>
      <c r="F71" s="19">
        <v>1147</v>
      </c>
      <c r="G71" s="24">
        <v>4.33</v>
      </c>
      <c r="H71" s="24">
        <v>0.44</v>
      </c>
      <c r="I71" s="31"/>
      <c r="J71" s="31"/>
      <c r="K71" s="35"/>
    </row>
    <row r="72" spans="2:11" x14ac:dyDescent="0.3">
      <c r="B72" s="8" t="s">
        <v>651</v>
      </c>
      <c r="C72" s="61" t="s">
        <v>652</v>
      </c>
      <c r="D72" s="55" t="s">
        <v>653</v>
      </c>
      <c r="E72" s="6" t="s">
        <v>255</v>
      </c>
      <c r="F72" s="19">
        <v>934</v>
      </c>
      <c r="G72" s="24">
        <v>4.21</v>
      </c>
      <c r="H72" s="24">
        <v>0.43</v>
      </c>
      <c r="I72" s="31"/>
      <c r="J72" s="31"/>
      <c r="K72" s="35"/>
    </row>
    <row r="73" spans="2:11" x14ac:dyDescent="0.3">
      <c r="B73" s="8" t="s">
        <v>489</v>
      </c>
      <c r="C73" s="61" t="s">
        <v>490</v>
      </c>
      <c r="D73" s="55" t="s">
        <v>491</v>
      </c>
      <c r="E73" s="6" t="s">
        <v>44</v>
      </c>
      <c r="F73" s="19">
        <v>1286</v>
      </c>
      <c r="G73" s="24">
        <v>4.1399999999999997</v>
      </c>
      <c r="H73" s="24">
        <v>0.42</v>
      </c>
      <c r="I73" s="31"/>
      <c r="J73" s="31"/>
      <c r="K73" s="35"/>
    </row>
    <row r="74" spans="2:11" x14ac:dyDescent="0.3">
      <c r="B74" s="8" t="s">
        <v>2250</v>
      </c>
      <c r="C74" s="61" t="s">
        <v>725</v>
      </c>
      <c r="D74" s="55" t="s">
        <v>2251</v>
      </c>
      <c r="E74" s="6" t="s">
        <v>72</v>
      </c>
      <c r="F74" s="19">
        <v>1003</v>
      </c>
      <c r="G74" s="24">
        <v>4.1399999999999997</v>
      </c>
      <c r="H74" s="24">
        <v>0.42</v>
      </c>
      <c r="I74" s="31"/>
      <c r="J74" s="31"/>
      <c r="K74" s="35"/>
    </row>
    <row r="75" spans="2:11" x14ac:dyDescent="0.3">
      <c r="B75" s="8" t="s">
        <v>555</v>
      </c>
      <c r="C75" s="61" t="s">
        <v>556</v>
      </c>
      <c r="D75" s="55" t="s">
        <v>557</v>
      </c>
      <c r="E75" s="6" t="s">
        <v>128</v>
      </c>
      <c r="F75" s="19">
        <v>3061</v>
      </c>
      <c r="G75" s="24">
        <v>4.08</v>
      </c>
      <c r="H75" s="24">
        <v>0.42</v>
      </c>
      <c r="I75" s="31"/>
      <c r="J75" s="31"/>
      <c r="K75" s="35"/>
    </row>
    <row r="76" spans="2:11" x14ac:dyDescent="0.3">
      <c r="B76" s="8" t="s">
        <v>248</v>
      </c>
      <c r="C76" s="61" t="s">
        <v>249</v>
      </c>
      <c r="D76" s="55" t="s">
        <v>250</v>
      </c>
      <c r="E76" s="6" t="s">
        <v>251</v>
      </c>
      <c r="F76" s="19">
        <v>893</v>
      </c>
      <c r="G76" s="24">
        <v>4.0599999999999996</v>
      </c>
      <c r="H76" s="24">
        <v>0.41</v>
      </c>
      <c r="I76" s="31"/>
      <c r="J76" s="31"/>
      <c r="K76" s="35"/>
    </row>
    <row r="77" spans="2:11" x14ac:dyDescent="0.3">
      <c r="B77" s="8" t="s">
        <v>129</v>
      </c>
      <c r="C77" s="61" t="s">
        <v>130</v>
      </c>
      <c r="D77" s="55" t="s">
        <v>131</v>
      </c>
      <c r="E77" s="6" t="s">
        <v>132</v>
      </c>
      <c r="F77" s="19">
        <v>609</v>
      </c>
      <c r="G77" s="24">
        <v>4.0599999999999996</v>
      </c>
      <c r="H77" s="24">
        <v>0.41</v>
      </c>
      <c r="I77" s="31"/>
      <c r="J77" s="31"/>
      <c r="K77" s="35"/>
    </row>
    <row r="78" spans="2:11" x14ac:dyDescent="0.3">
      <c r="B78" s="8" t="s">
        <v>1168</v>
      </c>
      <c r="C78" s="61" t="s">
        <v>1169</v>
      </c>
      <c r="D78" s="55" t="s">
        <v>1170</v>
      </c>
      <c r="E78" s="6" t="s">
        <v>1171</v>
      </c>
      <c r="F78" s="19">
        <v>183</v>
      </c>
      <c r="G78" s="24">
        <v>3.96</v>
      </c>
      <c r="H78" s="24">
        <v>0.4</v>
      </c>
      <c r="I78" s="31"/>
      <c r="J78" s="31"/>
      <c r="K78" s="35"/>
    </row>
    <row r="79" spans="2:11" x14ac:dyDescent="0.3">
      <c r="B79" s="8" t="s">
        <v>612</v>
      </c>
      <c r="C79" s="61" t="s">
        <v>613</v>
      </c>
      <c r="D79" s="55" t="s">
        <v>614</v>
      </c>
      <c r="E79" s="6" t="s">
        <v>153</v>
      </c>
      <c r="F79" s="19">
        <v>103</v>
      </c>
      <c r="G79" s="24">
        <v>3.96</v>
      </c>
      <c r="H79" s="24">
        <v>0.4</v>
      </c>
      <c r="I79" s="31"/>
      <c r="J79" s="31"/>
      <c r="K79" s="35"/>
    </row>
    <row r="80" spans="2:11" x14ac:dyDescent="0.3">
      <c r="B80" s="8" t="s">
        <v>366</v>
      </c>
      <c r="C80" s="61" t="s">
        <v>367</v>
      </c>
      <c r="D80" s="55" t="s">
        <v>368</v>
      </c>
      <c r="E80" s="6" t="s">
        <v>61</v>
      </c>
      <c r="F80" s="19">
        <v>1955</v>
      </c>
      <c r="G80" s="24">
        <v>3.93</v>
      </c>
      <c r="H80" s="24">
        <v>0.4</v>
      </c>
      <c r="I80" s="31"/>
      <c r="J80" s="31"/>
      <c r="K80" s="35"/>
    </row>
    <row r="81" spans="2:11" x14ac:dyDescent="0.3">
      <c r="B81" s="8" t="s">
        <v>415</v>
      </c>
      <c r="C81" s="61" t="s">
        <v>416</v>
      </c>
      <c r="D81" s="55" t="s">
        <v>417</v>
      </c>
      <c r="E81" s="6" t="s">
        <v>120</v>
      </c>
      <c r="F81" s="19">
        <v>167</v>
      </c>
      <c r="G81" s="24">
        <v>3.84</v>
      </c>
      <c r="H81" s="24">
        <v>0.39</v>
      </c>
      <c r="I81" s="31"/>
      <c r="J81" s="31"/>
      <c r="K81" s="35"/>
    </row>
    <row r="82" spans="2:11" x14ac:dyDescent="0.3">
      <c r="B82" s="8" t="s">
        <v>265</v>
      </c>
      <c r="C82" s="61" t="s">
        <v>266</v>
      </c>
      <c r="D82" s="55" t="s">
        <v>267</v>
      </c>
      <c r="E82" s="6" t="s">
        <v>244</v>
      </c>
      <c r="F82" s="19">
        <v>139</v>
      </c>
      <c r="G82" s="24">
        <v>3.76</v>
      </c>
      <c r="H82" s="24">
        <v>0.38</v>
      </c>
      <c r="I82" s="31"/>
      <c r="J82" s="31"/>
      <c r="K82" s="35"/>
    </row>
    <row r="83" spans="2:11" x14ac:dyDescent="0.3">
      <c r="B83" s="8" t="s">
        <v>601</v>
      </c>
      <c r="C83" s="61" t="s">
        <v>602</v>
      </c>
      <c r="D83" s="55" t="s">
        <v>603</v>
      </c>
      <c r="E83" s="6" t="s">
        <v>234</v>
      </c>
      <c r="F83" s="19">
        <v>2663</v>
      </c>
      <c r="G83" s="24">
        <v>3.73</v>
      </c>
      <c r="H83" s="24">
        <v>0.38</v>
      </c>
      <c r="I83" s="31"/>
      <c r="J83" s="31"/>
      <c r="K83" s="35"/>
    </row>
    <row r="84" spans="2:11" x14ac:dyDescent="0.3">
      <c r="B84" s="8" t="s">
        <v>2338</v>
      </c>
      <c r="C84" s="61" t="s">
        <v>1742</v>
      </c>
      <c r="D84" s="55" t="s">
        <v>2339</v>
      </c>
      <c r="E84" s="6" t="s">
        <v>44</v>
      </c>
      <c r="F84" s="19">
        <v>387</v>
      </c>
      <c r="G84" s="24">
        <v>3.71</v>
      </c>
      <c r="H84" s="24">
        <v>0.38</v>
      </c>
      <c r="I84" s="31"/>
      <c r="J84" s="31"/>
      <c r="K84" s="35"/>
    </row>
    <row r="85" spans="2:11" x14ac:dyDescent="0.3">
      <c r="B85" s="8" t="s">
        <v>525</v>
      </c>
      <c r="C85" s="61" t="s">
        <v>526</v>
      </c>
      <c r="D85" s="55" t="s">
        <v>527</v>
      </c>
      <c r="E85" s="6" t="s">
        <v>44</v>
      </c>
      <c r="F85" s="19">
        <v>2318</v>
      </c>
      <c r="G85" s="24">
        <v>3.65</v>
      </c>
      <c r="H85" s="24">
        <v>0.37</v>
      </c>
      <c r="I85" s="31"/>
      <c r="J85" s="31"/>
      <c r="K85" s="35"/>
    </row>
    <row r="86" spans="2:11" x14ac:dyDescent="0.3">
      <c r="B86" s="8" t="s">
        <v>2277</v>
      </c>
      <c r="C86" s="61" t="s">
        <v>2278</v>
      </c>
      <c r="D86" s="55" t="s">
        <v>2279</v>
      </c>
      <c r="E86" s="6" t="s">
        <v>101</v>
      </c>
      <c r="F86" s="19">
        <v>8331</v>
      </c>
      <c r="G86" s="24">
        <v>3.56</v>
      </c>
      <c r="H86" s="24">
        <v>0.36</v>
      </c>
      <c r="I86" s="31"/>
      <c r="J86" s="31"/>
      <c r="K86" s="35"/>
    </row>
    <row r="87" spans="2:11" x14ac:dyDescent="0.3">
      <c r="B87" s="8" t="s">
        <v>378</v>
      </c>
      <c r="C87" s="61" t="s">
        <v>379</v>
      </c>
      <c r="D87" s="55" t="s">
        <v>380</v>
      </c>
      <c r="E87" s="6" t="s">
        <v>61</v>
      </c>
      <c r="F87" s="19">
        <v>75</v>
      </c>
      <c r="G87" s="24">
        <v>3.55</v>
      </c>
      <c r="H87" s="24">
        <v>0.36</v>
      </c>
      <c r="I87" s="31"/>
      <c r="J87" s="31"/>
      <c r="K87" s="35"/>
    </row>
    <row r="88" spans="2:11" x14ac:dyDescent="0.3">
      <c r="B88" s="8" t="s">
        <v>952</v>
      </c>
      <c r="C88" s="61" t="s">
        <v>953</v>
      </c>
      <c r="D88" s="55" t="s">
        <v>954</v>
      </c>
      <c r="E88" s="6" t="s">
        <v>955</v>
      </c>
      <c r="F88" s="19">
        <v>233</v>
      </c>
      <c r="G88" s="24">
        <v>3.45</v>
      </c>
      <c r="H88" s="24">
        <v>0.35</v>
      </c>
      <c r="I88" s="31"/>
      <c r="J88" s="31"/>
      <c r="K88" s="35"/>
    </row>
    <row r="89" spans="2:11" x14ac:dyDescent="0.3">
      <c r="B89" s="8" t="s">
        <v>259</v>
      </c>
      <c r="C89" s="61" t="s">
        <v>260</v>
      </c>
      <c r="D89" s="55" t="s">
        <v>261</v>
      </c>
      <c r="E89" s="6" t="s">
        <v>181</v>
      </c>
      <c r="F89" s="19">
        <v>276</v>
      </c>
      <c r="G89" s="24">
        <v>3.36</v>
      </c>
      <c r="H89" s="24">
        <v>0.34</v>
      </c>
      <c r="I89" s="31"/>
      <c r="J89" s="31"/>
      <c r="K89" s="35"/>
    </row>
    <row r="90" spans="2:11" x14ac:dyDescent="0.3">
      <c r="B90" s="8" t="s">
        <v>2327</v>
      </c>
      <c r="C90" s="61" t="s">
        <v>2328</v>
      </c>
      <c r="D90" s="55" t="s">
        <v>2329</v>
      </c>
      <c r="E90" s="6" t="s">
        <v>44</v>
      </c>
      <c r="F90" s="19">
        <v>4561</v>
      </c>
      <c r="G90" s="24">
        <v>3.35</v>
      </c>
      <c r="H90" s="24">
        <v>0.34</v>
      </c>
      <c r="I90" s="31"/>
      <c r="J90" s="31"/>
      <c r="K90" s="35"/>
    </row>
    <row r="91" spans="2:11" x14ac:dyDescent="0.3">
      <c r="B91" s="8" t="s">
        <v>2382</v>
      </c>
      <c r="C91" s="61" t="s">
        <v>2383</v>
      </c>
      <c r="D91" s="55" t="s">
        <v>2384</v>
      </c>
      <c r="E91" s="6" t="s">
        <v>72</v>
      </c>
      <c r="F91" s="19">
        <v>30</v>
      </c>
      <c r="G91" s="24">
        <v>3.24</v>
      </c>
      <c r="H91" s="24">
        <v>0.33</v>
      </c>
      <c r="I91" s="31"/>
      <c r="J91" s="31"/>
      <c r="K91" s="35"/>
    </row>
    <row r="92" spans="2:11" x14ac:dyDescent="0.3">
      <c r="B92" s="8" t="s">
        <v>434</v>
      </c>
      <c r="C92" s="61" t="s">
        <v>435</v>
      </c>
      <c r="D92" s="55" t="s">
        <v>436</v>
      </c>
      <c r="E92" s="6" t="s">
        <v>384</v>
      </c>
      <c r="F92" s="19">
        <v>1862</v>
      </c>
      <c r="G92" s="24">
        <v>3.16</v>
      </c>
      <c r="H92" s="24">
        <v>0.32</v>
      </c>
      <c r="I92" s="31"/>
      <c r="J92" s="31"/>
      <c r="K92" s="35"/>
    </row>
    <row r="93" spans="2:11" x14ac:dyDescent="0.3">
      <c r="B93" s="8" t="s">
        <v>102</v>
      </c>
      <c r="C93" s="61" t="s">
        <v>103</v>
      </c>
      <c r="D93" s="55" t="s">
        <v>104</v>
      </c>
      <c r="E93" s="6" t="s">
        <v>105</v>
      </c>
      <c r="F93" s="19">
        <v>211</v>
      </c>
      <c r="G93" s="24">
        <v>3.15</v>
      </c>
      <c r="H93" s="24">
        <v>0.32</v>
      </c>
      <c r="I93" s="31"/>
      <c r="J93" s="31"/>
      <c r="K93" s="35"/>
    </row>
    <row r="94" spans="2:11" x14ac:dyDescent="0.3">
      <c r="B94" s="8" t="s">
        <v>2073</v>
      </c>
      <c r="C94" s="61" t="s">
        <v>2074</v>
      </c>
      <c r="D94" s="55" t="s">
        <v>2075</v>
      </c>
      <c r="E94" s="6" t="s">
        <v>113</v>
      </c>
      <c r="F94" s="19">
        <v>165</v>
      </c>
      <c r="G94" s="24">
        <v>3.13</v>
      </c>
      <c r="H94" s="24">
        <v>0.32</v>
      </c>
      <c r="I94" s="31"/>
      <c r="J94" s="31"/>
      <c r="K94" s="35"/>
    </row>
    <row r="95" spans="2:11" x14ac:dyDescent="0.3">
      <c r="B95" s="8" t="s">
        <v>312</v>
      </c>
      <c r="C95" s="61" t="s">
        <v>313</v>
      </c>
      <c r="D95" s="55" t="s">
        <v>314</v>
      </c>
      <c r="E95" s="6" t="s">
        <v>44</v>
      </c>
      <c r="F95" s="19">
        <v>2381</v>
      </c>
      <c r="G95" s="24">
        <v>3.08</v>
      </c>
      <c r="H95" s="24">
        <v>0.31</v>
      </c>
      <c r="I95" s="31"/>
      <c r="J95" s="31"/>
      <c r="K95" s="35"/>
    </row>
    <row r="96" spans="2:11" x14ac:dyDescent="0.3">
      <c r="B96" s="8" t="s">
        <v>2254</v>
      </c>
      <c r="C96" s="61" t="s">
        <v>720</v>
      </c>
      <c r="D96" s="55" t="s">
        <v>2255</v>
      </c>
      <c r="E96" s="6" t="s">
        <v>72</v>
      </c>
      <c r="F96" s="19">
        <v>855</v>
      </c>
      <c r="G96" s="24">
        <v>2.99</v>
      </c>
      <c r="H96" s="24">
        <v>0.31</v>
      </c>
      <c r="I96" s="31"/>
      <c r="J96" s="31"/>
      <c r="K96" s="35"/>
    </row>
    <row r="97" spans="2:11" x14ac:dyDescent="0.3">
      <c r="B97" s="8" t="s">
        <v>2330</v>
      </c>
      <c r="C97" s="61" t="s">
        <v>2331</v>
      </c>
      <c r="D97" s="55" t="s">
        <v>2332</v>
      </c>
      <c r="E97" s="6" t="s">
        <v>87</v>
      </c>
      <c r="F97" s="19">
        <v>28</v>
      </c>
      <c r="G97" s="24">
        <v>2.95</v>
      </c>
      <c r="H97" s="24">
        <v>0.3</v>
      </c>
      <c r="I97" s="31"/>
      <c r="J97" s="31"/>
      <c r="K97" s="35"/>
    </row>
    <row r="98" spans="2:11" x14ac:dyDescent="0.3">
      <c r="B98" s="8" t="s">
        <v>2292</v>
      </c>
      <c r="C98" s="61" t="s">
        <v>2293</v>
      </c>
      <c r="D98" s="55" t="s">
        <v>2294</v>
      </c>
      <c r="E98" s="6" t="s">
        <v>539</v>
      </c>
      <c r="F98" s="19">
        <v>359</v>
      </c>
      <c r="G98" s="24">
        <v>2.83</v>
      </c>
      <c r="H98" s="24">
        <v>0.28999999999999998</v>
      </c>
      <c r="I98" s="31"/>
      <c r="J98" s="31"/>
      <c r="K98" s="35"/>
    </row>
    <row r="99" spans="2:11" x14ac:dyDescent="0.3">
      <c r="B99" s="8" t="s">
        <v>95</v>
      </c>
      <c r="C99" s="61" t="s">
        <v>96</v>
      </c>
      <c r="D99" s="55" t="s">
        <v>97</v>
      </c>
      <c r="E99" s="6" t="s">
        <v>61</v>
      </c>
      <c r="F99" s="19">
        <v>63</v>
      </c>
      <c r="G99" s="24">
        <v>2.81</v>
      </c>
      <c r="H99" s="24">
        <v>0.28999999999999998</v>
      </c>
      <c r="I99" s="31"/>
      <c r="J99" s="31"/>
      <c r="K99" s="35"/>
    </row>
    <row r="100" spans="2:11" x14ac:dyDescent="0.3">
      <c r="B100" s="8" t="s">
        <v>949</v>
      </c>
      <c r="C100" s="61" t="s">
        <v>950</v>
      </c>
      <c r="D100" s="55" t="s">
        <v>951</v>
      </c>
      <c r="E100" s="6" t="s">
        <v>153</v>
      </c>
      <c r="F100" s="19">
        <v>269</v>
      </c>
      <c r="G100" s="24">
        <v>2.78</v>
      </c>
      <c r="H100" s="24">
        <v>0.28000000000000003</v>
      </c>
      <c r="I100" s="31"/>
      <c r="J100" s="31"/>
      <c r="K100" s="35"/>
    </row>
    <row r="101" spans="2:11" x14ac:dyDescent="0.3">
      <c r="B101" s="8" t="s">
        <v>1064</v>
      </c>
      <c r="C101" s="61" t="s">
        <v>1065</v>
      </c>
      <c r="D101" s="55" t="s">
        <v>1066</v>
      </c>
      <c r="E101" s="6" t="s">
        <v>255</v>
      </c>
      <c r="F101" s="19">
        <v>201</v>
      </c>
      <c r="G101" s="24">
        <v>2.78</v>
      </c>
      <c r="H101" s="24">
        <v>0.28000000000000003</v>
      </c>
      <c r="I101" s="31"/>
      <c r="J101" s="31"/>
      <c r="K101" s="35"/>
    </row>
    <row r="102" spans="2:11" x14ac:dyDescent="0.3">
      <c r="B102" s="8" t="s">
        <v>943</v>
      </c>
      <c r="C102" s="61" t="s">
        <v>944</v>
      </c>
      <c r="D102" s="55" t="s">
        <v>945</v>
      </c>
      <c r="E102" s="6" t="s">
        <v>61</v>
      </c>
      <c r="F102" s="19">
        <v>231</v>
      </c>
      <c r="G102" s="24">
        <v>2.74</v>
      </c>
      <c r="H102" s="24">
        <v>0.28000000000000003</v>
      </c>
      <c r="I102" s="31"/>
      <c r="J102" s="31"/>
      <c r="K102" s="35"/>
    </row>
    <row r="103" spans="2:11" x14ac:dyDescent="0.3">
      <c r="B103" s="8" t="s">
        <v>2264</v>
      </c>
      <c r="C103" s="61" t="s">
        <v>2265</v>
      </c>
      <c r="D103" s="55" t="s">
        <v>2266</v>
      </c>
      <c r="E103" s="6" t="s">
        <v>146</v>
      </c>
      <c r="F103" s="19">
        <v>444</v>
      </c>
      <c r="G103" s="24">
        <v>2.68</v>
      </c>
      <c r="H103" s="24">
        <v>0.27</v>
      </c>
      <c r="I103" s="31"/>
      <c r="J103" s="31"/>
      <c r="K103" s="35"/>
    </row>
    <row r="104" spans="2:11" x14ac:dyDescent="0.3">
      <c r="B104" s="8" t="s">
        <v>2321</v>
      </c>
      <c r="C104" s="61" t="s">
        <v>2322</v>
      </c>
      <c r="D104" s="55" t="s">
        <v>2323</v>
      </c>
      <c r="E104" s="6" t="s">
        <v>105</v>
      </c>
      <c r="F104" s="19">
        <v>100</v>
      </c>
      <c r="G104" s="24">
        <v>2.56</v>
      </c>
      <c r="H104" s="24">
        <v>0.26</v>
      </c>
      <c r="I104" s="31"/>
      <c r="J104" s="31"/>
      <c r="K104" s="35"/>
    </row>
    <row r="105" spans="2:11" x14ac:dyDescent="0.3">
      <c r="B105" s="8" t="s">
        <v>2853</v>
      </c>
      <c r="C105" s="61" t="s">
        <v>1242</v>
      </c>
      <c r="D105" s="55" t="s">
        <v>2854</v>
      </c>
      <c r="E105" s="6" t="s">
        <v>44</v>
      </c>
      <c r="F105" s="19">
        <v>12133</v>
      </c>
      <c r="G105" s="24">
        <v>2.52</v>
      </c>
      <c r="H105" s="24">
        <v>0.26</v>
      </c>
      <c r="I105" s="31"/>
      <c r="J105" s="31"/>
      <c r="K105" s="35"/>
    </row>
    <row r="106" spans="2:11" x14ac:dyDescent="0.3">
      <c r="B106" s="8" t="s">
        <v>2318</v>
      </c>
      <c r="C106" s="61" t="s">
        <v>2319</v>
      </c>
      <c r="D106" s="55" t="s">
        <v>2320</v>
      </c>
      <c r="E106" s="6" t="s">
        <v>87</v>
      </c>
      <c r="F106" s="19">
        <v>173</v>
      </c>
      <c r="G106" s="24">
        <v>2.42</v>
      </c>
      <c r="H106" s="24">
        <v>0.25</v>
      </c>
      <c r="I106" s="31"/>
      <c r="J106" s="31"/>
      <c r="K106" s="35"/>
    </row>
    <row r="107" spans="2:11" x14ac:dyDescent="0.3">
      <c r="B107" s="8" t="s">
        <v>225</v>
      </c>
      <c r="C107" s="61" t="s">
        <v>226</v>
      </c>
      <c r="D107" s="55" t="s">
        <v>227</v>
      </c>
      <c r="E107" s="6" t="s">
        <v>76</v>
      </c>
      <c r="F107" s="19">
        <v>9</v>
      </c>
      <c r="G107" s="24">
        <v>2.35</v>
      </c>
      <c r="H107" s="24">
        <v>0.24</v>
      </c>
      <c r="I107" s="31"/>
      <c r="J107" s="31"/>
      <c r="K107" s="35"/>
    </row>
    <row r="108" spans="2:11" x14ac:dyDescent="0.3">
      <c r="B108" s="8" t="s">
        <v>2129</v>
      </c>
      <c r="C108" s="61" t="s">
        <v>2130</v>
      </c>
      <c r="D108" s="55" t="s">
        <v>2131</v>
      </c>
      <c r="E108" s="6" t="s">
        <v>76</v>
      </c>
      <c r="F108" s="19">
        <v>427</v>
      </c>
      <c r="G108" s="24">
        <v>2.14</v>
      </c>
      <c r="H108" s="24">
        <v>0.22</v>
      </c>
      <c r="I108" s="31"/>
      <c r="J108" s="31"/>
      <c r="K108" s="35"/>
    </row>
    <row r="109" spans="2:11" x14ac:dyDescent="0.3">
      <c r="B109" s="8" t="s">
        <v>178</v>
      </c>
      <c r="C109" s="61" t="s">
        <v>179</v>
      </c>
      <c r="D109" s="55" t="s">
        <v>180</v>
      </c>
      <c r="E109" s="6" t="s">
        <v>181</v>
      </c>
      <c r="F109" s="19">
        <v>90</v>
      </c>
      <c r="G109" s="24">
        <v>2.0299999999999998</v>
      </c>
      <c r="H109" s="24">
        <v>0.21</v>
      </c>
      <c r="I109" s="31"/>
      <c r="J109" s="31"/>
      <c r="K109" s="35"/>
    </row>
    <row r="110" spans="2:11" x14ac:dyDescent="0.3">
      <c r="B110" s="8" t="s">
        <v>363</v>
      </c>
      <c r="C110" s="61" t="s">
        <v>364</v>
      </c>
      <c r="D110" s="55" t="s">
        <v>365</v>
      </c>
      <c r="E110" s="6" t="s">
        <v>128</v>
      </c>
      <c r="F110" s="19">
        <v>73</v>
      </c>
      <c r="G110" s="24">
        <v>2.0099999999999998</v>
      </c>
      <c r="H110" s="24">
        <v>0.21</v>
      </c>
      <c r="I110" s="31"/>
      <c r="J110" s="31"/>
      <c r="K110" s="35"/>
    </row>
    <row r="111" spans="2:11" x14ac:dyDescent="0.3">
      <c r="C111" s="59" t="s">
        <v>182</v>
      </c>
      <c r="D111" s="55"/>
      <c r="E111" s="6"/>
      <c r="F111" s="19"/>
      <c r="G111" s="25">
        <v>979.51</v>
      </c>
      <c r="H111" s="25">
        <v>99.95</v>
      </c>
      <c r="I111" s="31"/>
      <c r="J111" s="31"/>
      <c r="K111" s="35"/>
    </row>
    <row r="112" spans="2:11" x14ac:dyDescent="0.3">
      <c r="C112" s="58"/>
      <c r="D112" s="55"/>
      <c r="E112" s="6"/>
      <c r="F112" s="19"/>
      <c r="G112" s="24"/>
      <c r="H112" s="24"/>
      <c r="I112" s="31"/>
      <c r="J112" s="31"/>
      <c r="K112" s="35"/>
    </row>
    <row r="113" spans="1:11" x14ac:dyDescent="0.3">
      <c r="C113" s="59" t="s">
        <v>3</v>
      </c>
      <c r="D113" s="55"/>
      <c r="E113" s="6"/>
      <c r="F113" s="19"/>
      <c r="G113" s="24" t="s">
        <v>2</v>
      </c>
      <c r="H113" s="24" t="s">
        <v>2</v>
      </c>
      <c r="I113" s="31"/>
      <c r="J113" s="31"/>
      <c r="K113" s="35"/>
    </row>
    <row r="114" spans="1:11" x14ac:dyDescent="0.3">
      <c r="C114" s="58"/>
      <c r="D114" s="55"/>
      <c r="E114" s="6"/>
      <c r="F114" s="19"/>
      <c r="G114" s="24"/>
      <c r="H114" s="24"/>
      <c r="I114" s="31"/>
      <c r="J114" s="31"/>
      <c r="K114" s="35"/>
    </row>
    <row r="115" spans="1:11" x14ac:dyDescent="0.3">
      <c r="C115" s="59" t="s">
        <v>4</v>
      </c>
      <c r="D115" s="55"/>
      <c r="E115" s="6"/>
      <c r="F115" s="19"/>
      <c r="G115" s="24" t="s">
        <v>2</v>
      </c>
      <c r="H115" s="24" t="s">
        <v>2</v>
      </c>
      <c r="I115" s="31"/>
      <c r="J115" s="31"/>
      <c r="K115" s="35"/>
    </row>
    <row r="116" spans="1:11" x14ac:dyDescent="0.3">
      <c r="C116" s="58"/>
      <c r="D116" s="55"/>
      <c r="E116" s="6"/>
      <c r="F116" s="19"/>
      <c r="G116" s="24"/>
      <c r="H116" s="24"/>
      <c r="I116" s="31"/>
      <c r="J116" s="31"/>
      <c r="K116" s="35"/>
    </row>
    <row r="117" spans="1:11" x14ac:dyDescent="0.3">
      <c r="A117" s="10"/>
      <c r="B117" s="28"/>
      <c r="C117" s="59" t="s">
        <v>5</v>
      </c>
      <c r="D117" s="55"/>
      <c r="E117" s="6"/>
      <c r="F117" s="19"/>
      <c r="G117" s="24"/>
      <c r="H117" s="24"/>
      <c r="I117" s="31"/>
      <c r="J117" s="31"/>
      <c r="K117" s="35"/>
    </row>
    <row r="118" spans="1:11" x14ac:dyDescent="0.3">
      <c r="A118" s="28"/>
      <c r="B118" s="28"/>
      <c r="C118" s="59" t="s">
        <v>6</v>
      </c>
      <c r="D118" s="55"/>
      <c r="E118" s="6"/>
      <c r="F118" s="19"/>
      <c r="G118" s="24" t="s">
        <v>2</v>
      </c>
      <c r="H118" s="24" t="s">
        <v>2</v>
      </c>
      <c r="I118" s="31"/>
      <c r="J118" s="31"/>
      <c r="K118" s="35"/>
    </row>
    <row r="119" spans="1:11" x14ac:dyDescent="0.3">
      <c r="A119" s="28"/>
      <c r="B119" s="28"/>
      <c r="C119" s="59"/>
      <c r="D119" s="55"/>
      <c r="E119" s="6"/>
      <c r="F119" s="19"/>
      <c r="G119" s="24"/>
      <c r="H119" s="24"/>
      <c r="I119" s="31"/>
      <c r="J119" s="31"/>
      <c r="K119" s="35"/>
    </row>
    <row r="120" spans="1:11" x14ac:dyDescent="0.3">
      <c r="C120" s="60" t="s">
        <v>7</v>
      </c>
      <c r="D120" s="55"/>
      <c r="E120" s="6"/>
      <c r="F120" s="19"/>
      <c r="G120" s="24"/>
      <c r="H120" s="24"/>
      <c r="I120" s="31"/>
      <c r="J120" s="31"/>
      <c r="K120" s="35"/>
    </row>
    <row r="121" spans="1:11" x14ac:dyDescent="0.3">
      <c r="B121" s="8" t="s">
        <v>190</v>
      </c>
      <c r="C121" s="61" t="s">
        <v>82</v>
      </c>
      <c r="D121" s="55" t="s">
        <v>191</v>
      </c>
      <c r="E121" s="6" t="s">
        <v>192</v>
      </c>
      <c r="F121" s="19">
        <v>640</v>
      </c>
      <c r="G121" s="24">
        <v>7.0000000000000007E-2</v>
      </c>
      <c r="H121" s="24">
        <v>0.01</v>
      </c>
      <c r="I121" s="31">
        <v>6.33</v>
      </c>
      <c r="J121" s="31"/>
      <c r="K121" s="35" t="s">
        <v>4978</v>
      </c>
    </row>
    <row r="122" spans="1:11" x14ac:dyDescent="0.3">
      <c r="C122" s="59" t="s">
        <v>182</v>
      </c>
      <c r="D122" s="55"/>
      <c r="E122" s="6"/>
      <c r="F122" s="19"/>
      <c r="G122" s="25">
        <v>7.0000000000000007E-2</v>
      </c>
      <c r="H122" s="25">
        <v>0.01</v>
      </c>
      <c r="I122" s="31"/>
      <c r="J122" s="31"/>
      <c r="K122" s="35"/>
    </row>
    <row r="123" spans="1:11" x14ac:dyDescent="0.3">
      <c r="C123" s="58"/>
      <c r="D123" s="55"/>
      <c r="E123" s="6"/>
      <c r="F123" s="19"/>
      <c r="G123" s="24"/>
      <c r="H123" s="24"/>
      <c r="I123" s="31"/>
      <c r="J123" s="31"/>
      <c r="K123" s="35"/>
    </row>
    <row r="124" spans="1:11" x14ac:dyDescent="0.3">
      <c r="C124" s="59" t="s">
        <v>8</v>
      </c>
      <c r="D124" s="55"/>
      <c r="E124" s="6"/>
      <c r="F124" s="19"/>
      <c r="G124" s="24" t="s">
        <v>2</v>
      </c>
      <c r="H124" s="24" t="s">
        <v>2</v>
      </c>
      <c r="I124" s="31"/>
      <c r="J124" s="31"/>
      <c r="K124" s="35"/>
    </row>
    <row r="125" spans="1:11" x14ac:dyDescent="0.3">
      <c r="C125" s="58"/>
      <c r="D125" s="55"/>
      <c r="E125" s="6"/>
      <c r="F125" s="19"/>
      <c r="G125" s="24"/>
      <c r="H125" s="24"/>
      <c r="I125" s="31"/>
      <c r="J125" s="31"/>
      <c r="K125" s="35"/>
    </row>
    <row r="126" spans="1:11" x14ac:dyDescent="0.3">
      <c r="C126" s="59" t="s">
        <v>9</v>
      </c>
      <c r="D126" s="55"/>
      <c r="E126" s="6"/>
      <c r="F126" s="19"/>
      <c r="G126" s="24" t="s">
        <v>2</v>
      </c>
      <c r="H126" s="24" t="s">
        <v>2</v>
      </c>
      <c r="I126" s="31"/>
      <c r="J126" s="31"/>
      <c r="K126" s="35"/>
    </row>
    <row r="127" spans="1:11" x14ac:dyDescent="0.3">
      <c r="C127" s="58"/>
      <c r="D127" s="55"/>
      <c r="E127" s="6"/>
      <c r="F127" s="19"/>
      <c r="G127" s="24"/>
      <c r="H127" s="24"/>
      <c r="I127" s="31"/>
      <c r="J127" s="31"/>
      <c r="K127" s="35"/>
    </row>
    <row r="128" spans="1:11" x14ac:dyDescent="0.3">
      <c r="C128" s="59" t="s">
        <v>10</v>
      </c>
      <c r="D128" s="55"/>
      <c r="E128" s="6"/>
      <c r="F128" s="19"/>
      <c r="G128" s="24" t="s">
        <v>2</v>
      </c>
      <c r="H128" s="24" t="s">
        <v>2</v>
      </c>
      <c r="I128" s="31"/>
      <c r="J128" s="31"/>
      <c r="K128" s="35"/>
    </row>
    <row r="129" spans="1:11" x14ac:dyDescent="0.3">
      <c r="C129" s="58"/>
      <c r="D129" s="55"/>
      <c r="E129" s="6"/>
      <c r="F129" s="19"/>
      <c r="G129" s="24"/>
      <c r="H129" s="24"/>
      <c r="I129" s="31"/>
      <c r="J129" s="31"/>
      <c r="K129" s="35"/>
    </row>
    <row r="130" spans="1:11" x14ac:dyDescent="0.3">
      <c r="C130" s="59" t="s">
        <v>11</v>
      </c>
      <c r="D130" s="55"/>
      <c r="E130" s="6"/>
      <c r="F130" s="19"/>
      <c r="G130" s="24" t="s">
        <v>2</v>
      </c>
      <c r="H130" s="24" t="s">
        <v>2</v>
      </c>
      <c r="I130" s="31"/>
      <c r="J130" s="31"/>
      <c r="K130" s="35"/>
    </row>
    <row r="131" spans="1:11" x14ac:dyDescent="0.3">
      <c r="C131" s="58"/>
      <c r="D131" s="55"/>
      <c r="E131" s="6"/>
      <c r="F131" s="19"/>
      <c r="G131" s="24"/>
      <c r="H131" s="24"/>
      <c r="I131" s="31"/>
      <c r="J131" s="31"/>
      <c r="K131" s="35"/>
    </row>
    <row r="132" spans="1:11" x14ac:dyDescent="0.3">
      <c r="C132" s="59" t="s">
        <v>13</v>
      </c>
      <c r="D132" s="55"/>
      <c r="E132" s="6"/>
      <c r="F132" s="19"/>
      <c r="G132" s="24"/>
      <c r="H132" s="24"/>
      <c r="I132" s="31"/>
      <c r="J132" s="31"/>
      <c r="K132" s="35"/>
    </row>
    <row r="133" spans="1:11" x14ac:dyDescent="0.3">
      <c r="C133" s="58"/>
      <c r="D133" s="55"/>
      <c r="E133" s="6"/>
      <c r="F133" s="19"/>
      <c r="G133" s="24"/>
      <c r="H133" s="24"/>
      <c r="I133" s="31"/>
      <c r="J133" s="31"/>
      <c r="K133" s="35"/>
    </row>
    <row r="134" spans="1:11" x14ac:dyDescent="0.3">
      <c r="C134" s="59" t="s">
        <v>14</v>
      </c>
      <c r="D134" s="55"/>
      <c r="E134" s="6"/>
      <c r="F134" s="19"/>
      <c r="G134" s="24" t="s">
        <v>2</v>
      </c>
      <c r="H134" s="24" t="s">
        <v>2</v>
      </c>
      <c r="I134" s="31"/>
      <c r="J134" s="31"/>
      <c r="K134" s="35"/>
    </row>
    <row r="135" spans="1:11" x14ac:dyDescent="0.3">
      <c r="C135" s="58"/>
      <c r="D135" s="55"/>
      <c r="E135" s="6"/>
      <c r="F135" s="19"/>
      <c r="G135" s="24"/>
      <c r="H135" s="24"/>
      <c r="I135" s="31"/>
      <c r="J135" s="31"/>
      <c r="K135" s="35"/>
    </row>
    <row r="136" spans="1:11" x14ac:dyDescent="0.3">
      <c r="C136" s="59" t="s">
        <v>15</v>
      </c>
      <c r="D136" s="55"/>
      <c r="E136" s="6"/>
      <c r="F136" s="19"/>
      <c r="G136" s="24" t="s">
        <v>2</v>
      </c>
      <c r="H136" s="24" t="s">
        <v>2</v>
      </c>
      <c r="I136" s="31"/>
      <c r="J136" s="31"/>
      <c r="K136" s="35"/>
    </row>
    <row r="137" spans="1:11" x14ac:dyDescent="0.3">
      <c r="C137" s="58"/>
      <c r="D137" s="55"/>
      <c r="E137" s="6"/>
      <c r="F137" s="19"/>
      <c r="G137" s="24"/>
      <c r="H137" s="24"/>
      <c r="I137" s="31"/>
      <c r="J137" s="31"/>
      <c r="K137" s="35"/>
    </row>
    <row r="138" spans="1:11" x14ac:dyDescent="0.3">
      <c r="C138" s="59" t="s">
        <v>16</v>
      </c>
      <c r="D138" s="55"/>
      <c r="E138" s="6"/>
      <c r="F138" s="19"/>
      <c r="G138" s="24" t="s">
        <v>2</v>
      </c>
      <c r="H138" s="24" t="s">
        <v>2</v>
      </c>
      <c r="I138" s="31"/>
      <c r="J138" s="31"/>
      <c r="K138" s="35"/>
    </row>
    <row r="139" spans="1:11" x14ac:dyDescent="0.3">
      <c r="C139" s="58"/>
      <c r="D139" s="55"/>
      <c r="E139" s="6"/>
      <c r="F139" s="19"/>
      <c r="G139" s="24"/>
      <c r="H139" s="24"/>
      <c r="I139" s="31"/>
      <c r="J139" s="31"/>
      <c r="K139" s="35"/>
    </row>
    <row r="140" spans="1:11" x14ac:dyDescent="0.3">
      <c r="C140" s="59" t="s">
        <v>17</v>
      </c>
      <c r="D140" s="55"/>
      <c r="E140" s="6"/>
      <c r="F140" s="19"/>
      <c r="G140" s="24" t="s">
        <v>2</v>
      </c>
      <c r="H140" s="24" t="s">
        <v>2</v>
      </c>
      <c r="I140" s="31"/>
      <c r="J140" s="31"/>
      <c r="K140" s="35"/>
    </row>
    <row r="141" spans="1:11" x14ac:dyDescent="0.3">
      <c r="C141" s="58"/>
      <c r="D141" s="55"/>
      <c r="E141" s="6"/>
      <c r="F141" s="19"/>
      <c r="G141" s="24"/>
      <c r="H141" s="24"/>
      <c r="I141" s="31"/>
      <c r="J141" s="31"/>
      <c r="K141" s="35"/>
    </row>
    <row r="142" spans="1:11" x14ac:dyDescent="0.3">
      <c r="C142" s="59" t="s">
        <v>18</v>
      </c>
      <c r="D142" s="55"/>
      <c r="E142" s="6"/>
      <c r="F142" s="19"/>
      <c r="G142" s="24" t="s">
        <v>2</v>
      </c>
      <c r="H142" s="24" t="s">
        <v>2</v>
      </c>
      <c r="I142" s="31"/>
      <c r="J142" s="31"/>
      <c r="K142" s="35"/>
    </row>
    <row r="143" spans="1:11" x14ac:dyDescent="0.3">
      <c r="C143" s="58"/>
      <c r="D143" s="55"/>
      <c r="E143" s="6"/>
      <c r="F143" s="19"/>
      <c r="G143" s="24"/>
      <c r="H143" s="24"/>
      <c r="I143" s="31"/>
      <c r="J143" s="31"/>
      <c r="K143" s="35"/>
    </row>
    <row r="144" spans="1:11" x14ac:dyDescent="0.3">
      <c r="A144" s="10"/>
      <c r="B144" s="28"/>
      <c r="C144" s="59" t="s">
        <v>19</v>
      </c>
      <c r="D144" s="55"/>
      <c r="E144" s="6"/>
      <c r="F144" s="19"/>
      <c r="G144" s="24"/>
      <c r="H144" s="24"/>
      <c r="I144" s="31"/>
      <c r="J144" s="31"/>
      <c r="K144" s="35"/>
    </row>
    <row r="145" spans="1:54" x14ac:dyDescent="0.3">
      <c r="A145" s="28"/>
      <c r="B145" s="28"/>
      <c r="C145" s="59" t="s">
        <v>20</v>
      </c>
      <c r="D145" s="55"/>
      <c r="E145" s="6"/>
      <c r="F145" s="19"/>
      <c r="G145" s="24" t="s">
        <v>2</v>
      </c>
      <c r="H145" s="24" t="s">
        <v>2</v>
      </c>
      <c r="I145" s="31"/>
      <c r="J145" s="31"/>
      <c r="K145" s="35"/>
    </row>
    <row r="146" spans="1:54" x14ac:dyDescent="0.3">
      <c r="A146" s="28"/>
      <c r="B146" s="28"/>
      <c r="C146" s="59"/>
      <c r="D146" s="55"/>
      <c r="E146" s="6"/>
      <c r="F146" s="19"/>
      <c r="G146" s="24"/>
      <c r="H146" s="24"/>
      <c r="I146" s="31"/>
      <c r="J146" s="31"/>
      <c r="K146" s="35"/>
    </row>
    <row r="147" spans="1:54" x14ac:dyDescent="0.3">
      <c r="A147" s="28"/>
      <c r="B147" s="28"/>
      <c r="C147" s="59" t="s">
        <v>21</v>
      </c>
      <c r="D147" s="55"/>
      <c r="E147" s="6"/>
      <c r="F147" s="19"/>
      <c r="G147" s="24" t="s">
        <v>2</v>
      </c>
      <c r="H147" s="24" t="s">
        <v>2</v>
      </c>
      <c r="I147" s="31"/>
      <c r="J147" s="31"/>
      <c r="K147" s="35"/>
    </row>
    <row r="148" spans="1:54" x14ac:dyDescent="0.3">
      <c r="A148" s="28"/>
      <c r="B148" s="28"/>
      <c r="C148" s="59"/>
      <c r="D148" s="55"/>
      <c r="E148" s="6"/>
      <c r="F148" s="19"/>
      <c r="G148" s="24"/>
      <c r="H148" s="24"/>
      <c r="I148" s="31"/>
      <c r="J148" s="31"/>
      <c r="K148" s="35"/>
    </row>
    <row r="149" spans="1:54" x14ac:dyDescent="0.3">
      <c r="A149" s="28"/>
      <c r="B149" s="28"/>
      <c r="C149" s="59" t="s">
        <v>22</v>
      </c>
      <c r="D149" s="55"/>
      <c r="E149" s="6"/>
      <c r="F149" s="19"/>
      <c r="G149" s="24" t="s">
        <v>2</v>
      </c>
      <c r="H149" s="24" t="s">
        <v>2</v>
      </c>
      <c r="I149" s="31"/>
      <c r="J149" s="31"/>
      <c r="K149" s="35"/>
    </row>
    <row r="150" spans="1:54" x14ac:dyDescent="0.3">
      <c r="A150" s="28"/>
      <c r="B150" s="28"/>
      <c r="C150" s="59"/>
      <c r="D150" s="55"/>
      <c r="E150" s="6"/>
      <c r="F150" s="19"/>
      <c r="G150" s="24"/>
      <c r="H150" s="24"/>
      <c r="I150" s="31"/>
      <c r="J150" s="31"/>
      <c r="K150" s="35"/>
    </row>
    <row r="151" spans="1:54" x14ac:dyDescent="0.3">
      <c r="A151" s="28"/>
      <c r="B151" s="28"/>
      <c r="C151" s="59" t="s">
        <v>23</v>
      </c>
      <c r="D151" s="55"/>
      <c r="E151" s="6"/>
      <c r="F151" s="19"/>
      <c r="G151" s="24" t="s">
        <v>2</v>
      </c>
      <c r="H151" s="24" t="s">
        <v>2</v>
      </c>
      <c r="I151" s="31"/>
      <c r="J151" s="31"/>
      <c r="K151" s="35"/>
    </row>
    <row r="152" spans="1:54" x14ac:dyDescent="0.3">
      <c r="A152" s="28"/>
      <c r="B152" s="28"/>
      <c r="C152" s="59"/>
      <c r="D152" s="55"/>
      <c r="E152" s="6"/>
      <c r="F152" s="19"/>
      <c r="G152" s="24"/>
      <c r="H152" s="24"/>
      <c r="I152" s="31"/>
      <c r="J152" s="31"/>
      <c r="K152" s="35"/>
    </row>
    <row r="153" spans="1:54" x14ac:dyDescent="0.3">
      <c r="C153" s="60" t="s">
        <v>24</v>
      </c>
      <c r="D153" s="55"/>
      <c r="E153" s="6"/>
      <c r="F153" s="19"/>
      <c r="G153" s="24"/>
      <c r="H153" s="24"/>
      <c r="I153" s="31"/>
      <c r="J153" s="31"/>
      <c r="K153" s="35"/>
    </row>
    <row r="154" spans="1:54" x14ac:dyDescent="0.3">
      <c r="B154" s="8" t="s">
        <v>197</v>
      </c>
      <c r="C154" s="61" t="s">
        <v>198</v>
      </c>
      <c r="D154" s="55"/>
      <c r="E154" s="6"/>
      <c r="F154" s="19"/>
      <c r="G154" s="24">
        <v>0.56999999999999995</v>
      </c>
      <c r="H154" s="24">
        <v>0.06</v>
      </c>
      <c r="I154" s="31"/>
      <c r="J154" s="31"/>
      <c r="K154" s="35"/>
    </row>
    <row r="155" spans="1:54" x14ac:dyDescent="0.3">
      <c r="C155" s="59" t="s">
        <v>182</v>
      </c>
      <c r="D155" s="55"/>
      <c r="E155" s="6"/>
      <c r="F155" s="19"/>
      <c r="G155" s="25">
        <v>0.56999999999999995</v>
      </c>
      <c r="H155" s="25">
        <v>0.06</v>
      </c>
      <c r="I155" s="31"/>
      <c r="J155" s="31"/>
      <c r="K155" s="35"/>
    </row>
    <row r="156" spans="1:54" x14ac:dyDescent="0.3">
      <c r="C156" s="58"/>
      <c r="D156" s="55"/>
      <c r="E156" s="6"/>
      <c r="F156" s="19"/>
      <c r="G156" s="24"/>
      <c r="H156" s="24"/>
      <c r="I156" s="31"/>
      <c r="J156" s="31"/>
      <c r="K156" s="35"/>
    </row>
    <row r="157" spans="1:54" x14ac:dyDescent="0.3">
      <c r="A157" s="10"/>
      <c r="B157" s="28"/>
      <c r="C157" s="59" t="s">
        <v>25</v>
      </c>
      <c r="D157" s="55"/>
      <c r="E157" s="6"/>
      <c r="F157" s="19"/>
      <c r="G157" s="24"/>
      <c r="H157" s="24"/>
      <c r="I157" s="31"/>
      <c r="J157" s="31"/>
      <c r="K157" s="35"/>
    </row>
    <row r="158" spans="1:54" s="2" customFormat="1" ht="13.8" x14ac:dyDescent="0.3">
      <c r="A158" s="28"/>
      <c r="B158" s="28"/>
      <c r="C158" s="58" t="s">
        <v>4955</v>
      </c>
      <c r="D158" s="55"/>
      <c r="E158" s="6"/>
      <c r="F158" s="19"/>
      <c r="G158" s="24" t="s">
        <v>2</v>
      </c>
      <c r="H158" s="24" t="s">
        <v>2</v>
      </c>
      <c r="I158" s="31"/>
      <c r="J158" s="31"/>
      <c r="K158" s="35"/>
      <c r="L158" s="3"/>
      <c r="AI158" s="3"/>
      <c r="AV158" s="3"/>
      <c r="AX158" s="3"/>
      <c r="BB158" s="3"/>
    </row>
    <row r="159" spans="1:54" x14ac:dyDescent="0.3">
      <c r="B159" s="8"/>
      <c r="C159" s="61" t="s">
        <v>199</v>
      </c>
      <c r="D159" s="55"/>
      <c r="E159" s="6"/>
      <c r="F159" s="19"/>
      <c r="G159" s="24">
        <v>-0.36</v>
      </c>
      <c r="H159" s="24">
        <v>-0.02</v>
      </c>
      <c r="I159" s="31"/>
      <c r="J159" s="31"/>
      <c r="K159" s="35"/>
    </row>
    <row r="160" spans="1:54" x14ac:dyDescent="0.3">
      <c r="C160" s="59" t="s">
        <v>182</v>
      </c>
      <c r="D160" s="55"/>
      <c r="E160" s="6"/>
      <c r="F160" s="19"/>
      <c r="G160" s="25">
        <v>-0.36</v>
      </c>
      <c r="H160" s="25">
        <v>-0.02</v>
      </c>
      <c r="I160" s="31"/>
      <c r="J160" s="31"/>
      <c r="K160" s="35"/>
    </row>
    <row r="161" spans="3:11" x14ac:dyDescent="0.3">
      <c r="C161" s="58"/>
      <c r="D161" s="55"/>
      <c r="E161" s="6"/>
      <c r="F161" s="19"/>
      <c r="G161" s="24"/>
      <c r="H161" s="24"/>
      <c r="I161" s="31"/>
      <c r="J161" s="31"/>
      <c r="K161" s="35"/>
    </row>
    <row r="162" spans="3:11" x14ac:dyDescent="0.3">
      <c r="C162" s="62" t="s">
        <v>200</v>
      </c>
      <c r="D162" s="56"/>
      <c r="E162" s="5"/>
      <c r="F162" s="20"/>
      <c r="G162" s="26">
        <v>979.79</v>
      </c>
      <c r="H162" s="26">
        <v>100.00000000000001</v>
      </c>
      <c r="I162" s="32"/>
      <c r="J162" s="32"/>
      <c r="K162" s="36"/>
    </row>
    <row r="165" spans="3:11" x14ac:dyDescent="0.3">
      <c r="C165" s="1" t="s">
        <v>201</v>
      </c>
    </row>
    <row r="166" spans="3:11" x14ac:dyDescent="0.3">
      <c r="C166" s="37" t="s">
        <v>202</v>
      </c>
      <c r="D166" s="37"/>
      <c r="E166" s="37"/>
      <c r="F166" s="37"/>
      <c r="G166" s="37"/>
      <c r="H166" s="37"/>
      <c r="I166" s="37"/>
      <c r="J166" s="37"/>
      <c r="K166" s="37"/>
    </row>
    <row r="167" spans="3:11" x14ac:dyDescent="0.3">
      <c r="C167" s="2" t="s">
        <v>203</v>
      </c>
    </row>
    <row r="168" spans="3:11" x14ac:dyDescent="0.3">
      <c r="C168" s="2" t="s">
        <v>204</v>
      </c>
    </row>
    <row r="169" spans="3:11" ht="30" customHeight="1" x14ac:dyDescent="0.3">
      <c r="C169" s="87" t="s">
        <v>205</v>
      </c>
      <c r="D169" s="88"/>
      <c r="E169" s="88"/>
      <c r="F169" s="88"/>
      <c r="G169" s="88"/>
      <c r="H169" s="88"/>
      <c r="I169" s="88"/>
      <c r="J169" s="88"/>
      <c r="K169" s="88"/>
    </row>
    <row r="170" spans="3:11" x14ac:dyDescent="0.3">
      <c r="C170" s="2" t="s">
        <v>206</v>
      </c>
    </row>
    <row r="172" spans="3:11" x14ac:dyDescent="0.3">
      <c r="C172" s="1" t="s">
        <v>5109</v>
      </c>
      <c r="E172" s="85" t="s">
        <v>5110</v>
      </c>
    </row>
    <row r="173" spans="3:11" x14ac:dyDescent="0.3">
      <c r="E173" s="2" t="s">
        <v>5134</v>
      </c>
    </row>
  </sheetData>
  <mergeCells count="1">
    <mergeCell ref="C169:K169"/>
  </mergeCells>
  <hyperlinks>
    <hyperlink ref="J2" location="'Index'!A1" display="'Index'!A1" xr:uid="{25C858A6-F319-4923-9145-D93C7692AC3C}"/>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8457-DD84-478E-B0FE-6C40BE781B1C}">
  <sheetPr codeName="Sheet142"/>
  <dimension ref="A1:IV295"/>
  <sheetViews>
    <sheetView showGridLines="0" zoomScale="90" zoomScaleNormal="90" workbookViewId="0">
      <pane ySplit="6" topLeftCell="A27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2862</v>
      </c>
      <c r="J2" s="38" t="s">
        <v>4603</v>
      </c>
    </row>
    <row r="3" spans="1:54" ht="16.2" x14ac:dyDescent="0.35">
      <c r="C3" s="1" t="s">
        <v>28</v>
      </c>
      <c r="D3" s="21" t="s">
        <v>2863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3351150</v>
      </c>
      <c r="G11" s="24">
        <v>29749.83</v>
      </c>
      <c r="H11" s="24">
        <v>5.19</v>
      </c>
      <c r="I11" s="31"/>
      <c r="J11" s="31"/>
      <c r="K11" s="35"/>
    </row>
    <row r="12" spans="1:54" x14ac:dyDescent="0.3">
      <c r="B12" s="8" t="s">
        <v>88</v>
      </c>
      <c r="C12" s="61" t="s">
        <v>89</v>
      </c>
      <c r="D12" s="55" t="s">
        <v>90</v>
      </c>
      <c r="E12" s="6" t="s">
        <v>91</v>
      </c>
      <c r="F12" s="19">
        <v>2000662</v>
      </c>
      <c r="G12" s="24">
        <v>27887.23</v>
      </c>
      <c r="H12" s="24">
        <v>4.87</v>
      </c>
      <c r="I12" s="31"/>
      <c r="J12" s="31"/>
      <c r="K12" s="35"/>
    </row>
    <row r="13" spans="1:54" x14ac:dyDescent="0.3">
      <c r="B13" s="8" t="s">
        <v>66</v>
      </c>
      <c r="C13" s="61" t="s">
        <v>67</v>
      </c>
      <c r="D13" s="55" t="s">
        <v>68</v>
      </c>
      <c r="E13" s="6" t="s">
        <v>44</v>
      </c>
      <c r="F13" s="19">
        <v>5840000</v>
      </c>
      <c r="G13" s="24">
        <v>24247.68</v>
      </c>
      <c r="H13" s="24">
        <v>4.2300000000000004</v>
      </c>
      <c r="I13" s="31"/>
      <c r="J13" s="31"/>
      <c r="K13" s="35"/>
    </row>
    <row r="14" spans="1:54" x14ac:dyDescent="0.3">
      <c r="B14" s="8" t="s">
        <v>45</v>
      </c>
      <c r="C14" s="61" t="s">
        <v>46</v>
      </c>
      <c r="D14" s="55" t="s">
        <v>47</v>
      </c>
      <c r="E14" s="6" t="s">
        <v>44</v>
      </c>
      <c r="F14" s="19">
        <v>1292200</v>
      </c>
      <c r="G14" s="24">
        <v>17818.150000000001</v>
      </c>
      <c r="H14" s="24">
        <v>3.11</v>
      </c>
      <c r="I14" s="31"/>
      <c r="J14" s="31"/>
      <c r="K14" s="35"/>
    </row>
    <row r="15" spans="1:54" x14ac:dyDescent="0.3">
      <c r="B15" s="8" t="s">
        <v>48</v>
      </c>
      <c r="C15" s="61" t="s">
        <v>49</v>
      </c>
      <c r="D15" s="55" t="s">
        <v>50</v>
      </c>
      <c r="E15" s="6" t="s">
        <v>44</v>
      </c>
      <c r="F15" s="19">
        <v>1304750</v>
      </c>
      <c r="G15" s="24">
        <v>15679.18</v>
      </c>
      <c r="H15" s="24">
        <v>2.74</v>
      </c>
      <c r="I15" s="31"/>
      <c r="J15" s="31"/>
      <c r="K15" s="35"/>
    </row>
    <row r="16" spans="1:54" x14ac:dyDescent="0.3">
      <c r="B16" s="8" t="s">
        <v>54</v>
      </c>
      <c r="C16" s="61" t="s">
        <v>55</v>
      </c>
      <c r="D16" s="55" t="s">
        <v>56</v>
      </c>
      <c r="E16" s="6" t="s">
        <v>57</v>
      </c>
      <c r="F16" s="19">
        <v>366150</v>
      </c>
      <c r="G16" s="24">
        <v>15665</v>
      </c>
      <c r="H16" s="24">
        <v>2.73</v>
      </c>
      <c r="I16" s="31"/>
      <c r="J16" s="31"/>
      <c r="K16" s="35"/>
    </row>
    <row r="17" spans="2:11" x14ac:dyDescent="0.3">
      <c r="B17" s="8" t="s">
        <v>51</v>
      </c>
      <c r="C17" s="61" t="s">
        <v>52</v>
      </c>
      <c r="D17" s="55" t="s">
        <v>53</v>
      </c>
      <c r="E17" s="6" t="s">
        <v>44</v>
      </c>
      <c r="F17" s="19">
        <v>938125</v>
      </c>
      <c r="G17" s="24">
        <v>12982.71</v>
      </c>
      <c r="H17" s="24">
        <v>2.27</v>
      </c>
      <c r="I17" s="31"/>
      <c r="J17" s="31"/>
      <c r="K17" s="35"/>
    </row>
    <row r="18" spans="2:11" x14ac:dyDescent="0.3">
      <c r="B18" s="8" t="s">
        <v>507</v>
      </c>
      <c r="C18" s="61" t="s">
        <v>508</v>
      </c>
      <c r="D18" s="55" t="s">
        <v>509</v>
      </c>
      <c r="E18" s="6" t="s">
        <v>72</v>
      </c>
      <c r="F18" s="19">
        <v>650750</v>
      </c>
      <c r="G18" s="24">
        <v>12972.05</v>
      </c>
      <c r="H18" s="24">
        <v>2.2599999999999998</v>
      </c>
      <c r="I18" s="31"/>
      <c r="J18" s="31"/>
      <c r="K18" s="35"/>
    </row>
    <row r="19" spans="2:11" x14ac:dyDescent="0.3">
      <c r="B19" s="8" t="s">
        <v>489</v>
      </c>
      <c r="C19" s="61" t="s">
        <v>490</v>
      </c>
      <c r="D19" s="55" t="s">
        <v>491</v>
      </c>
      <c r="E19" s="6" t="s">
        <v>44</v>
      </c>
      <c r="F19" s="19">
        <v>3866850</v>
      </c>
      <c r="G19" s="24">
        <v>12449.32</v>
      </c>
      <c r="H19" s="24">
        <v>2.17</v>
      </c>
      <c r="I19" s="31"/>
      <c r="J19" s="31"/>
      <c r="K19" s="35"/>
    </row>
    <row r="20" spans="2:11" x14ac:dyDescent="0.3">
      <c r="B20" s="8" t="s">
        <v>418</v>
      </c>
      <c r="C20" s="61" t="s">
        <v>419</v>
      </c>
      <c r="D20" s="55" t="s">
        <v>420</v>
      </c>
      <c r="E20" s="6" t="s">
        <v>251</v>
      </c>
      <c r="F20" s="19">
        <v>627950</v>
      </c>
      <c r="G20" s="24">
        <v>11801.06</v>
      </c>
      <c r="H20" s="24">
        <v>2.06</v>
      </c>
      <c r="I20" s="31"/>
      <c r="J20" s="31"/>
      <c r="K20" s="35"/>
    </row>
    <row r="21" spans="2:11" x14ac:dyDescent="0.3">
      <c r="B21" s="8" t="s">
        <v>222</v>
      </c>
      <c r="C21" s="61" t="s">
        <v>223</v>
      </c>
      <c r="D21" s="55" t="s">
        <v>224</v>
      </c>
      <c r="E21" s="6" t="s">
        <v>207</v>
      </c>
      <c r="F21" s="19">
        <v>860000</v>
      </c>
      <c r="G21" s="24">
        <v>10700.12</v>
      </c>
      <c r="H21" s="24">
        <v>1.87</v>
      </c>
      <c r="I21" s="31"/>
      <c r="J21" s="31"/>
      <c r="K21" s="35"/>
    </row>
    <row r="22" spans="2:11" x14ac:dyDescent="0.3">
      <c r="B22" s="8" t="s">
        <v>430</v>
      </c>
      <c r="C22" s="61" t="s">
        <v>431</v>
      </c>
      <c r="D22" s="55" t="s">
        <v>432</v>
      </c>
      <c r="E22" s="6" t="s">
        <v>433</v>
      </c>
      <c r="F22" s="19">
        <v>3755250</v>
      </c>
      <c r="G22" s="24">
        <v>10503.43</v>
      </c>
      <c r="H22" s="24">
        <v>1.83</v>
      </c>
      <c r="I22" s="31"/>
      <c r="J22" s="31"/>
      <c r="K22" s="35"/>
    </row>
    <row r="23" spans="2:11" x14ac:dyDescent="0.3">
      <c r="B23" s="8" t="s">
        <v>58</v>
      </c>
      <c r="C23" s="61" t="s">
        <v>59</v>
      </c>
      <c r="D23" s="55" t="s">
        <v>60</v>
      </c>
      <c r="E23" s="6" t="s">
        <v>61</v>
      </c>
      <c r="F23" s="19">
        <v>730511</v>
      </c>
      <c r="G23" s="24">
        <v>9497.3700000000008</v>
      </c>
      <c r="H23" s="24">
        <v>1.66</v>
      </c>
      <c r="I23" s="31"/>
      <c r="J23" s="31"/>
      <c r="K23" s="35"/>
    </row>
    <row r="24" spans="2:11" x14ac:dyDescent="0.3">
      <c r="B24" s="8" t="s">
        <v>406</v>
      </c>
      <c r="C24" s="61" t="s">
        <v>407</v>
      </c>
      <c r="D24" s="55" t="s">
        <v>408</v>
      </c>
      <c r="E24" s="6" t="s">
        <v>65</v>
      </c>
      <c r="F24" s="19">
        <v>279000</v>
      </c>
      <c r="G24" s="24">
        <v>9478.75</v>
      </c>
      <c r="H24" s="24">
        <v>1.65</v>
      </c>
      <c r="I24" s="31"/>
      <c r="J24" s="31"/>
      <c r="K24" s="35"/>
    </row>
    <row r="25" spans="2:11" x14ac:dyDescent="0.3">
      <c r="B25" s="8" t="s">
        <v>421</v>
      </c>
      <c r="C25" s="61" t="s">
        <v>422</v>
      </c>
      <c r="D25" s="55" t="s">
        <v>423</v>
      </c>
      <c r="E25" s="6" t="s">
        <v>61</v>
      </c>
      <c r="F25" s="19">
        <v>698000</v>
      </c>
      <c r="G25" s="24">
        <v>9477.44</v>
      </c>
      <c r="H25" s="24">
        <v>1.65</v>
      </c>
      <c r="I25" s="31"/>
      <c r="J25" s="31"/>
      <c r="K25" s="35"/>
    </row>
    <row r="26" spans="2:11" x14ac:dyDescent="0.3">
      <c r="B26" s="8" t="s">
        <v>2267</v>
      </c>
      <c r="C26" s="61" t="s">
        <v>2268</v>
      </c>
      <c r="D26" s="55" t="s">
        <v>2269</v>
      </c>
      <c r="E26" s="6" t="s">
        <v>80</v>
      </c>
      <c r="F26" s="19">
        <v>2527500</v>
      </c>
      <c r="G26" s="24">
        <v>8962.52</v>
      </c>
      <c r="H26" s="24">
        <v>1.56</v>
      </c>
      <c r="I26" s="31"/>
      <c r="J26" s="31"/>
      <c r="K26" s="35"/>
    </row>
    <row r="27" spans="2:11" x14ac:dyDescent="0.3">
      <c r="B27" s="8" t="s">
        <v>1008</v>
      </c>
      <c r="C27" s="61" t="s">
        <v>1009</v>
      </c>
      <c r="D27" s="55" t="s">
        <v>1010</v>
      </c>
      <c r="E27" s="6" t="s">
        <v>170</v>
      </c>
      <c r="F27" s="19">
        <v>1130000</v>
      </c>
      <c r="G27" s="24">
        <v>7396.98</v>
      </c>
      <c r="H27" s="24">
        <v>1.29</v>
      </c>
      <c r="I27" s="31"/>
      <c r="J27" s="31"/>
      <c r="K27" s="35"/>
    </row>
    <row r="28" spans="2:11" x14ac:dyDescent="0.3">
      <c r="B28" s="8" t="s">
        <v>555</v>
      </c>
      <c r="C28" s="61" t="s">
        <v>556</v>
      </c>
      <c r="D28" s="55" t="s">
        <v>557</v>
      </c>
      <c r="E28" s="6" t="s">
        <v>128</v>
      </c>
      <c r="F28" s="19">
        <v>5185750</v>
      </c>
      <c r="G28" s="24">
        <v>6914.68</v>
      </c>
      <c r="H28" s="24">
        <v>1.21</v>
      </c>
      <c r="I28" s="31"/>
      <c r="J28" s="31"/>
      <c r="K28" s="35"/>
    </row>
    <row r="29" spans="2:11" x14ac:dyDescent="0.3">
      <c r="B29" s="8" t="s">
        <v>278</v>
      </c>
      <c r="C29" s="61" t="s">
        <v>279</v>
      </c>
      <c r="D29" s="55" t="s">
        <v>280</v>
      </c>
      <c r="E29" s="6" t="s">
        <v>207</v>
      </c>
      <c r="F29" s="19">
        <v>3243000</v>
      </c>
      <c r="G29" s="24">
        <v>6885.86</v>
      </c>
      <c r="H29" s="24">
        <v>1.2</v>
      </c>
      <c r="I29" s="31"/>
      <c r="J29" s="31"/>
      <c r="K29" s="35"/>
    </row>
    <row r="30" spans="2:11" x14ac:dyDescent="0.3">
      <c r="B30" s="8" t="s">
        <v>612</v>
      </c>
      <c r="C30" s="61" t="s">
        <v>613</v>
      </c>
      <c r="D30" s="55" t="s">
        <v>614</v>
      </c>
      <c r="E30" s="6" t="s">
        <v>153</v>
      </c>
      <c r="F30" s="19">
        <v>150000</v>
      </c>
      <c r="G30" s="24">
        <v>5771.4</v>
      </c>
      <c r="H30" s="24">
        <v>1.01</v>
      </c>
      <c r="I30" s="31"/>
      <c r="J30" s="31"/>
      <c r="K30" s="35"/>
    </row>
    <row r="31" spans="2:11" x14ac:dyDescent="0.3">
      <c r="B31" s="8" t="s">
        <v>592</v>
      </c>
      <c r="C31" s="61" t="s">
        <v>593</v>
      </c>
      <c r="D31" s="55" t="s">
        <v>594</v>
      </c>
      <c r="E31" s="6" t="s">
        <v>72</v>
      </c>
      <c r="F31" s="19">
        <v>170000</v>
      </c>
      <c r="G31" s="24">
        <v>5700.95</v>
      </c>
      <c r="H31" s="24">
        <v>0.99</v>
      </c>
      <c r="I31" s="31"/>
      <c r="J31" s="31"/>
      <c r="K31" s="35"/>
    </row>
    <row r="32" spans="2:11" x14ac:dyDescent="0.3">
      <c r="B32" s="8" t="s">
        <v>595</v>
      </c>
      <c r="C32" s="61" t="s">
        <v>596</v>
      </c>
      <c r="D32" s="55" t="s">
        <v>597</v>
      </c>
      <c r="E32" s="6" t="s">
        <v>209</v>
      </c>
      <c r="F32" s="19">
        <v>116550</v>
      </c>
      <c r="G32" s="24">
        <v>5626.1</v>
      </c>
      <c r="H32" s="24">
        <v>0.98</v>
      </c>
      <c r="I32" s="31"/>
      <c r="J32" s="31"/>
      <c r="K32" s="35"/>
    </row>
    <row r="33" spans="2:11" x14ac:dyDescent="0.3">
      <c r="B33" s="8" t="s">
        <v>259</v>
      </c>
      <c r="C33" s="61" t="s">
        <v>260</v>
      </c>
      <c r="D33" s="55" t="s">
        <v>261</v>
      </c>
      <c r="E33" s="6" t="s">
        <v>181</v>
      </c>
      <c r="F33" s="19">
        <v>450000</v>
      </c>
      <c r="G33" s="24">
        <v>5478.75</v>
      </c>
      <c r="H33" s="24">
        <v>0.96</v>
      </c>
      <c r="I33" s="31"/>
      <c r="J33" s="31"/>
      <c r="K33" s="35"/>
    </row>
    <row r="34" spans="2:11" x14ac:dyDescent="0.3">
      <c r="B34" s="8" t="s">
        <v>2264</v>
      </c>
      <c r="C34" s="61" t="s">
        <v>2265</v>
      </c>
      <c r="D34" s="55" t="s">
        <v>2266</v>
      </c>
      <c r="E34" s="6" t="s">
        <v>146</v>
      </c>
      <c r="F34" s="19">
        <v>895950</v>
      </c>
      <c r="G34" s="24">
        <v>5410.19</v>
      </c>
      <c r="H34" s="24">
        <v>0.94</v>
      </c>
      <c r="I34" s="31"/>
      <c r="J34" s="31"/>
      <c r="K34" s="35"/>
    </row>
    <row r="35" spans="2:11" x14ac:dyDescent="0.3">
      <c r="B35" s="8" t="s">
        <v>84</v>
      </c>
      <c r="C35" s="61" t="s">
        <v>85</v>
      </c>
      <c r="D35" s="55" t="s">
        <v>86</v>
      </c>
      <c r="E35" s="6" t="s">
        <v>87</v>
      </c>
      <c r="F35" s="19">
        <v>200000</v>
      </c>
      <c r="G35" s="24">
        <v>4752.3999999999996</v>
      </c>
      <c r="H35" s="24">
        <v>0.83</v>
      </c>
      <c r="I35" s="31"/>
      <c r="J35" s="31"/>
      <c r="K35" s="35"/>
    </row>
    <row r="36" spans="2:11" x14ac:dyDescent="0.3">
      <c r="B36" s="8" t="s">
        <v>1150</v>
      </c>
      <c r="C36" s="61" t="s">
        <v>1151</v>
      </c>
      <c r="D36" s="55" t="s">
        <v>1152</v>
      </c>
      <c r="E36" s="6" t="s">
        <v>207</v>
      </c>
      <c r="F36" s="19">
        <v>365175</v>
      </c>
      <c r="G36" s="24">
        <v>4618.37</v>
      </c>
      <c r="H36" s="24">
        <v>0.81</v>
      </c>
      <c r="I36" s="31"/>
      <c r="J36" s="31"/>
      <c r="K36" s="35"/>
    </row>
    <row r="37" spans="2:11" x14ac:dyDescent="0.3">
      <c r="B37" s="8" t="s">
        <v>2289</v>
      </c>
      <c r="C37" s="61" t="s">
        <v>2290</v>
      </c>
      <c r="D37" s="55" t="s">
        <v>2291</v>
      </c>
      <c r="E37" s="6" t="s">
        <v>72</v>
      </c>
      <c r="F37" s="19">
        <v>3061600</v>
      </c>
      <c r="G37" s="24">
        <v>4589.6400000000003</v>
      </c>
      <c r="H37" s="24">
        <v>0.8</v>
      </c>
      <c r="I37" s="31"/>
      <c r="J37" s="31"/>
      <c r="K37" s="35"/>
    </row>
    <row r="38" spans="2:11" x14ac:dyDescent="0.3">
      <c r="B38" s="8" t="s">
        <v>933</v>
      </c>
      <c r="C38" s="61" t="s">
        <v>934</v>
      </c>
      <c r="D38" s="55" t="s">
        <v>935</v>
      </c>
      <c r="E38" s="6" t="s">
        <v>153</v>
      </c>
      <c r="F38" s="19">
        <v>1794500</v>
      </c>
      <c r="G38" s="24">
        <v>4419.8500000000004</v>
      </c>
      <c r="H38" s="24">
        <v>0.77</v>
      </c>
      <c r="I38" s="31"/>
      <c r="J38" s="31"/>
      <c r="K38" s="35"/>
    </row>
    <row r="39" spans="2:11" x14ac:dyDescent="0.3">
      <c r="B39" s="8" t="s">
        <v>77</v>
      </c>
      <c r="C39" s="61" t="s">
        <v>78</v>
      </c>
      <c r="D39" s="55" t="s">
        <v>79</v>
      </c>
      <c r="E39" s="6" t="s">
        <v>80</v>
      </c>
      <c r="F39" s="19">
        <v>475300</v>
      </c>
      <c r="G39" s="24">
        <v>4395.1000000000004</v>
      </c>
      <c r="H39" s="24">
        <v>0.77</v>
      </c>
      <c r="I39" s="31"/>
      <c r="J39" s="31"/>
      <c r="K39" s="35"/>
    </row>
    <row r="40" spans="2:11" x14ac:dyDescent="0.3">
      <c r="B40" s="8" t="s">
        <v>178</v>
      </c>
      <c r="C40" s="61" t="s">
        <v>179</v>
      </c>
      <c r="D40" s="55" t="s">
        <v>180</v>
      </c>
      <c r="E40" s="6" t="s">
        <v>181</v>
      </c>
      <c r="F40" s="19">
        <v>175250</v>
      </c>
      <c r="G40" s="24">
        <v>3951.01</v>
      </c>
      <c r="H40" s="24">
        <v>0.69</v>
      </c>
      <c r="I40" s="31"/>
      <c r="J40" s="31"/>
      <c r="K40" s="35"/>
    </row>
    <row r="41" spans="2:11" x14ac:dyDescent="0.3">
      <c r="B41" s="8" t="s">
        <v>62</v>
      </c>
      <c r="C41" s="61" t="s">
        <v>63</v>
      </c>
      <c r="D41" s="55" t="s">
        <v>64</v>
      </c>
      <c r="E41" s="6" t="s">
        <v>65</v>
      </c>
      <c r="F41" s="19">
        <v>25250</v>
      </c>
      <c r="G41" s="24">
        <v>3751.39</v>
      </c>
      <c r="H41" s="24">
        <v>0.65</v>
      </c>
      <c r="I41" s="31"/>
      <c r="J41" s="31"/>
      <c r="K41" s="35"/>
    </row>
    <row r="42" spans="2:11" x14ac:dyDescent="0.3">
      <c r="B42" s="8" t="s">
        <v>2270</v>
      </c>
      <c r="C42" s="61" t="s">
        <v>1361</v>
      </c>
      <c r="D42" s="55" t="s">
        <v>2271</v>
      </c>
      <c r="E42" s="6" t="s">
        <v>72</v>
      </c>
      <c r="F42" s="19">
        <v>1016800</v>
      </c>
      <c r="G42" s="24">
        <v>3502.37</v>
      </c>
      <c r="H42" s="24">
        <v>0.61</v>
      </c>
      <c r="I42" s="31"/>
      <c r="J42" s="31"/>
      <c r="K42" s="35"/>
    </row>
    <row r="43" spans="2:11" x14ac:dyDescent="0.3">
      <c r="B43" s="8" t="s">
        <v>2256</v>
      </c>
      <c r="C43" s="61" t="s">
        <v>688</v>
      </c>
      <c r="D43" s="55" t="s">
        <v>2257</v>
      </c>
      <c r="E43" s="6" t="s">
        <v>611</v>
      </c>
      <c r="F43" s="19">
        <v>3368925</v>
      </c>
      <c r="G43" s="24">
        <v>3390.15</v>
      </c>
      <c r="H43" s="24">
        <v>0.59</v>
      </c>
      <c r="I43" s="31"/>
      <c r="J43" s="31"/>
      <c r="K43" s="35"/>
    </row>
    <row r="44" spans="2:11" x14ac:dyDescent="0.3">
      <c r="B44" s="8" t="s">
        <v>248</v>
      </c>
      <c r="C44" s="61" t="s">
        <v>249</v>
      </c>
      <c r="D44" s="55" t="s">
        <v>250</v>
      </c>
      <c r="E44" s="6" t="s">
        <v>251</v>
      </c>
      <c r="F44" s="19">
        <v>736100</v>
      </c>
      <c r="G44" s="24">
        <v>3348.89</v>
      </c>
      <c r="H44" s="24">
        <v>0.57999999999999996</v>
      </c>
      <c r="I44" s="31"/>
      <c r="J44" s="31"/>
      <c r="K44" s="35"/>
    </row>
    <row r="45" spans="2:11" x14ac:dyDescent="0.3">
      <c r="B45" s="8" t="s">
        <v>296</v>
      </c>
      <c r="C45" s="61" t="s">
        <v>297</v>
      </c>
      <c r="D45" s="55" t="s">
        <v>298</v>
      </c>
      <c r="E45" s="6" t="s">
        <v>299</v>
      </c>
      <c r="F45" s="19">
        <v>426650</v>
      </c>
      <c r="G45" s="24">
        <v>3065.05</v>
      </c>
      <c r="H45" s="24">
        <v>0.53</v>
      </c>
      <c r="I45" s="31"/>
      <c r="J45" s="31"/>
      <c r="K45" s="35"/>
    </row>
    <row r="46" spans="2:11" x14ac:dyDescent="0.3">
      <c r="B46" s="8" t="s">
        <v>1147</v>
      </c>
      <c r="C46" s="61" t="s">
        <v>1148</v>
      </c>
      <c r="D46" s="55" t="s">
        <v>1149</v>
      </c>
      <c r="E46" s="6" t="s">
        <v>72</v>
      </c>
      <c r="F46" s="19">
        <v>265650</v>
      </c>
      <c r="G46" s="24">
        <v>2867.43</v>
      </c>
      <c r="H46" s="24">
        <v>0.5</v>
      </c>
      <c r="I46" s="31"/>
      <c r="J46" s="31"/>
      <c r="K46" s="35"/>
    </row>
    <row r="47" spans="2:11" x14ac:dyDescent="0.3">
      <c r="B47" s="8" t="s">
        <v>2247</v>
      </c>
      <c r="C47" s="61" t="s">
        <v>2248</v>
      </c>
      <c r="D47" s="55" t="s">
        <v>2249</v>
      </c>
      <c r="E47" s="6" t="s">
        <v>580</v>
      </c>
      <c r="F47" s="19">
        <v>73050</v>
      </c>
      <c r="G47" s="24">
        <v>2858.59</v>
      </c>
      <c r="H47" s="24">
        <v>0.5</v>
      </c>
      <c r="I47" s="31"/>
      <c r="J47" s="31"/>
      <c r="K47" s="35"/>
    </row>
    <row r="48" spans="2:11" x14ac:dyDescent="0.3">
      <c r="B48" s="8" t="s">
        <v>2316</v>
      </c>
      <c r="C48" s="61" t="s">
        <v>1358</v>
      </c>
      <c r="D48" s="55" t="s">
        <v>2317</v>
      </c>
      <c r="E48" s="6" t="s">
        <v>234</v>
      </c>
      <c r="F48" s="19">
        <v>694550</v>
      </c>
      <c r="G48" s="24">
        <v>2622.27</v>
      </c>
      <c r="H48" s="24">
        <v>0.46</v>
      </c>
      <c r="I48" s="31"/>
      <c r="J48" s="31"/>
      <c r="K48" s="35"/>
    </row>
    <row r="49" spans="2:11" x14ac:dyDescent="0.3">
      <c r="B49" s="8" t="s">
        <v>2286</v>
      </c>
      <c r="C49" s="61" t="s">
        <v>2287</v>
      </c>
      <c r="D49" s="55" t="s">
        <v>2288</v>
      </c>
      <c r="E49" s="6" t="s">
        <v>539</v>
      </c>
      <c r="F49" s="19">
        <v>510300</v>
      </c>
      <c r="G49" s="24">
        <v>2592.3200000000002</v>
      </c>
      <c r="H49" s="24">
        <v>0.45</v>
      </c>
      <c r="I49" s="31"/>
      <c r="J49" s="31"/>
      <c r="K49" s="35"/>
    </row>
    <row r="50" spans="2:11" x14ac:dyDescent="0.3">
      <c r="B50" s="8" t="s">
        <v>2261</v>
      </c>
      <c r="C50" s="61" t="s">
        <v>2262</v>
      </c>
      <c r="D50" s="55" t="s">
        <v>2263</v>
      </c>
      <c r="E50" s="6" t="s">
        <v>234</v>
      </c>
      <c r="F50" s="19">
        <v>270600</v>
      </c>
      <c r="G50" s="24">
        <v>2563.5300000000002</v>
      </c>
      <c r="H50" s="24">
        <v>0.45</v>
      </c>
      <c r="I50" s="31"/>
      <c r="J50" s="31"/>
      <c r="K50" s="35"/>
    </row>
    <row r="51" spans="2:11" x14ac:dyDescent="0.3">
      <c r="B51" s="8" t="s">
        <v>330</v>
      </c>
      <c r="C51" s="61" t="s">
        <v>331</v>
      </c>
      <c r="D51" s="55" t="s">
        <v>332</v>
      </c>
      <c r="E51" s="6" t="s">
        <v>101</v>
      </c>
      <c r="F51" s="19">
        <v>889875</v>
      </c>
      <c r="G51" s="24">
        <v>2357.7199999999998</v>
      </c>
      <c r="H51" s="24">
        <v>0.41</v>
      </c>
      <c r="I51" s="31"/>
      <c r="J51" s="31"/>
      <c r="K51" s="35"/>
    </row>
    <row r="52" spans="2:11" x14ac:dyDescent="0.3">
      <c r="B52" s="8" t="s">
        <v>312</v>
      </c>
      <c r="C52" s="61" t="s">
        <v>313</v>
      </c>
      <c r="D52" s="55" t="s">
        <v>314</v>
      </c>
      <c r="E52" s="6" t="s">
        <v>44</v>
      </c>
      <c r="F52" s="19">
        <v>1448000</v>
      </c>
      <c r="G52" s="24">
        <v>1874.29</v>
      </c>
      <c r="H52" s="24">
        <v>0.33</v>
      </c>
      <c r="I52" s="31"/>
      <c r="J52" s="31"/>
      <c r="K52" s="35"/>
    </row>
    <row r="53" spans="2:11" x14ac:dyDescent="0.3">
      <c r="B53" s="8" t="s">
        <v>1002</v>
      </c>
      <c r="C53" s="61" t="s">
        <v>1003</v>
      </c>
      <c r="D53" s="55" t="s">
        <v>1004</v>
      </c>
      <c r="E53" s="6" t="s">
        <v>170</v>
      </c>
      <c r="F53" s="19">
        <v>19125</v>
      </c>
      <c r="G53" s="24">
        <v>1495.86</v>
      </c>
      <c r="H53" s="24">
        <v>0.26</v>
      </c>
      <c r="I53" s="31"/>
      <c r="J53" s="31"/>
      <c r="K53" s="35"/>
    </row>
    <row r="54" spans="2:11" x14ac:dyDescent="0.3">
      <c r="B54" s="8" t="s">
        <v>2254</v>
      </c>
      <c r="C54" s="61" t="s">
        <v>720</v>
      </c>
      <c r="D54" s="55" t="s">
        <v>2255</v>
      </c>
      <c r="E54" s="6" t="s">
        <v>72</v>
      </c>
      <c r="F54" s="19">
        <v>414400</v>
      </c>
      <c r="G54" s="24">
        <v>1449.57</v>
      </c>
      <c r="H54" s="24">
        <v>0.25</v>
      </c>
      <c r="I54" s="31"/>
      <c r="J54" s="31"/>
      <c r="K54" s="35"/>
    </row>
    <row r="55" spans="2:11" x14ac:dyDescent="0.3">
      <c r="B55" s="8" t="s">
        <v>2304</v>
      </c>
      <c r="C55" s="61" t="s">
        <v>2305</v>
      </c>
      <c r="D55" s="55" t="s">
        <v>2306</v>
      </c>
      <c r="E55" s="6" t="s">
        <v>44</v>
      </c>
      <c r="F55" s="19">
        <v>406400</v>
      </c>
      <c r="G55" s="24">
        <v>1299.46</v>
      </c>
      <c r="H55" s="24">
        <v>0.23</v>
      </c>
      <c r="I55" s="31"/>
      <c r="J55" s="31"/>
      <c r="K55" s="35"/>
    </row>
    <row r="56" spans="2:11" x14ac:dyDescent="0.3">
      <c r="B56" s="8" t="s">
        <v>117</v>
      </c>
      <c r="C56" s="61" t="s">
        <v>118</v>
      </c>
      <c r="D56" s="55" t="s">
        <v>119</v>
      </c>
      <c r="E56" s="6" t="s">
        <v>120</v>
      </c>
      <c r="F56" s="19">
        <v>20000</v>
      </c>
      <c r="G56" s="24">
        <v>1281.7</v>
      </c>
      <c r="H56" s="24">
        <v>0.22</v>
      </c>
      <c r="I56" s="31"/>
      <c r="J56" s="31"/>
      <c r="K56" s="35"/>
    </row>
    <row r="57" spans="2:11" x14ac:dyDescent="0.3">
      <c r="B57" s="8" t="s">
        <v>271</v>
      </c>
      <c r="C57" s="61" t="s">
        <v>272</v>
      </c>
      <c r="D57" s="55" t="s">
        <v>273</v>
      </c>
      <c r="E57" s="6" t="s">
        <v>274</v>
      </c>
      <c r="F57" s="19">
        <v>54300</v>
      </c>
      <c r="G57" s="24">
        <v>1269.5899999999999</v>
      </c>
      <c r="H57" s="24">
        <v>0.22</v>
      </c>
      <c r="I57" s="31"/>
      <c r="J57" s="31"/>
      <c r="K57" s="35"/>
    </row>
    <row r="58" spans="2:11" x14ac:dyDescent="0.3">
      <c r="B58" s="8" t="s">
        <v>225</v>
      </c>
      <c r="C58" s="61" t="s">
        <v>226</v>
      </c>
      <c r="D58" s="55" t="s">
        <v>227</v>
      </c>
      <c r="E58" s="6" t="s">
        <v>76</v>
      </c>
      <c r="F58" s="19">
        <v>4846</v>
      </c>
      <c r="G58" s="24">
        <v>1263.5899999999999</v>
      </c>
      <c r="H58" s="24">
        <v>0.22</v>
      </c>
      <c r="I58" s="31"/>
      <c r="J58" s="31"/>
      <c r="K58" s="35"/>
    </row>
    <row r="59" spans="2:11" x14ac:dyDescent="0.3">
      <c r="B59" s="8" t="s">
        <v>486</v>
      </c>
      <c r="C59" s="61" t="s">
        <v>487</v>
      </c>
      <c r="D59" s="55" t="s">
        <v>488</v>
      </c>
      <c r="E59" s="6" t="s">
        <v>120</v>
      </c>
      <c r="F59" s="19">
        <v>58450</v>
      </c>
      <c r="G59" s="24">
        <v>1015.28</v>
      </c>
      <c r="H59" s="24">
        <v>0.18</v>
      </c>
      <c r="I59" s="31"/>
      <c r="J59" s="31"/>
      <c r="K59" s="35"/>
    </row>
    <row r="60" spans="2:11" x14ac:dyDescent="0.3">
      <c r="B60" s="8" t="s">
        <v>2129</v>
      </c>
      <c r="C60" s="61" t="s">
        <v>2130</v>
      </c>
      <c r="D60" s="55" t="s">
        <v>2131</v>
      </c>
      <c r="E60" s="6" t="s">
        <v>76</v>
      </c>
      <c r="F60" s="19">
        <v>197400</v>
      </c>
      <c r="G60" s="24">
        <v>987.79</v>
      </c>
      <c r="H60" s="24">
        <v>0.17</v>
      </c>
      <c r="I60" s="31"/>
      <c r="J60" s="31"/>
      <c r="K60" s="35"/>
    </row>
    <row r="61" spans="2:11" x14ac:dyDescent="0.3">
      <c r="B61" s="8" t="s">
        <v>474</v>
      </c>
      <c r="C61" s="61" t="s">
        <v>475</v>
      </c>
      <c r="D61" s="55" t="s">
        <v>476</v>
      </c>
      <c r="E61" s="6" t="s">
        <v>274</v>
      </c>
      <c r="F61" s="19">
        <v>302400</v>
      </c>
      <c r="G61" s="24">
        <v>948.33</v>
      </c>
      <c r="H61" s="24">
        <v>0.17</v>
      </c>
      <c r="I61" s="31"/>
      <c r="J61" s="31"/>
      <c r="K61" s="35"/>
    </row>
    <row r="62" spans="2:11" x14ac:dyDescent="0.3">
      <c r="B62" s="8" t="s">
        <v>2250</v>
      </c>
      <c r="C62" s="61" t="s">
        <v>725</v>
      </c>
      <c r="D62" s="55" t="s">
        <v>2251</v>
      </c>
      <c r="E62" s="6" t="s">
        <v>72</v>
      </c>
      <c r="F62" s="19">
        <v>228800</v>
      </c>
      <c r="G62" s="24">
        <v>946.77</v>
      </c>
      <c r="H62" s="24">
        <v>0.17</v>
      </c>
      <c r="I62" s="31"/>
      <c r="J62" s="31"/>
      <c r="K62" s="35"/>
    </row>
    <row r="63" spans="2:11" x14ac:dyDescent="0.3">
      <c r="B63" s="8" t="s">
        <v>1064</v>
      </c>
      <c r="C63" s="61" t="s">
        <v>1065</v>
      </c>
      <c r="D63" s="55" t="s">
        <v>1066</v>
      </c>
      <c r="E63" s="6" t="s">
        <v>255</v>
      </c>
      <c r="F63" s="19">
        <v>62800</v>
      </c>
      <c r="G63" s="24">
        <v>867.14</v>
      </c>
      <c r="H63" s="24">
        <v>0.15</v>
      </c>
      <c r="I63" s="31"/>
      <c r="J63" s="31"/>
      <c r="K63" s="35"/>
    </row>
    <row r="64" spans="2:11" x14ac:dyDescent="0.3">
      <c r="B64" s="8" t="s">
        <v>2352</v>
      </c>
      <c r="C64" s="61" t="s">
        <v>2353</v>
      </c>
      <c r="D64" s="55" t="s">
        <v>2354</v>
      </c>
      <c r="E64" s="6" t="s">
        <v>120</v>
      </c>
      <c r="F64" s="19">
        <v>92700</v>
      </c>
      <c r="G64" s="24">
        <v>854.42</v>
      </c>
      <c r="H64" s="24">
        <v>0.15</v>
      </c>
      <c r="I64" s="31"/>
      <c r="J64" s="31"/>
      <c r="K64" s="35"/>
    </row>
    <row r="65" spans="2:11" x14ac:dyDescent="0.3">
      <c r="B65" s="8" t="s">
        <v>306</v>
      </c>
      <c r="C65" s="61" t="s">
        <v>307</v>
      </c>
      <c r="D65" s="55" t="s">
        <v>308</v>
      </c>
      <c r="E65" s="6" t="s">
        <v>207</v>
      </c>
      <c r="F65" s="19">
        <v>498200</v>
      </c>
      <c r="G65" s="24">
        <v>825.57</v>
      </c>
      <c r="H65" s="24">
        <v>0.14000000000000001</v>
      </c>
      <c r="I65" s="31"/>
      <c r="J65" s="31"/>
      <c r="K65" s="35"/>
    </row>
    <row r="66" spans="2:11" x14ac:dyDescent="0.3">
      <c r="B66" s="8" t="s">
        <v>293</v>
      </c>
      <c r="C66" s="61" t="s">
        <v>294</v>
      </c>
      <c r="D66" s="55" t="s">
        <v>295</v>
      </c>
      <c r="E66" s="6" t="s">
        <v>113</v>
      </c>
      <c r="F66" s="19">
        <v>113300</v>
      </c>
      <c r="G66" s="24">
        <v>810.43</v>
      </c>
      <c r="H66" s="24">
        <v>0.14000000000000001</v>
      </c>
      <c r="I66" s="31"/>
      <c r="J66" s="31"/>
      <c r="K66" s="35"/>
    </row>
    <row r="67" spans="2:11" x14ac:dyDescent="0.3">
      <c r="B67" s="8" t="s">
        <v>2391</v>
      </c>
      <c r="C67" s="61" t="s">
        <v>1489</v>
      </c>
      <c r="D67" s="55" t="s">
        <v>2392</v>
      </c>
      <c r="E67" s="6" t="s">
        <v>44</v>
      </c>
      <c r="F67" s="19">
        <v>77000</v>
      </c>
      <c r="G67" s="24">
        <v>736.7</v>
      </c>
      <c r="H67" s="24">
        <v>0.13</v>
      </c>
      <c r="I67" s="31"/>
      <c r="J67" s="31"/>
      <c r="K67" s="35"/>
    </row>
    <row r="68" spans="2:11" x14ac:dyDescent="0.3">
      <c r="B68" s="8" t="s">
        <v>2295</v>
      </c>
      <c r="C68" s="61" t="s">
        <v>2296</v>
      </c>
      <c r="D68" s="55" t="s">
        <v>2297</v>
      </c>
      <c r="E68" s="6" t="s">
        <v>955</v>
      </c>
      <c r="F68" s="19">
        <v>63800</v>
      </c>
      <c r="G68" s="24">
        <v>700.72</v>
      </c>
      <c r="H68" s="24">
        <v>0.12</v>
      </c>
      <c r="I68" s="31"/>
      <c r="J68" s="31"/>
      <c r="K68" s="35"/>
    </row>
    <row r="69" spans="2:11" x14ac:dyDescent="0.3">
      <c r="B69" s="8" t="s">
        <v>160</v>
      </c>
      <c r="C69" s="61" t="s">
        <v>161</v>
      </c>
      <c r="D69" s="55" t="s">
        <v>162</v>
      </c>
      <c r="E69" s="6" t="s">
        <v>132</v>
      </c>
      <c r="F69" s="19">
        <v>124747</v>
      </c>
      <c r="G69" s="24">
        <v>648.55999999999995</v>
      </c>
      <c r="H69" s="24">
        <v>0.11</v>
      </c>
      <c r="I69" s="31"/>
      <c r="J69" s="31"/>
      <c r="K69" s="35"/>
    </row>
    <row r="70" spans="2:11" x14ac:dyDescent="0.3">
      <c r="B70" s="8" t="s">
        <v>1079</v>
      </c>
      <c r="C70" s="61" t="s">
        <v>1080</v>
      </c>
      <c r="D70" s="55" t="s">
        <v>1081</v>
      </c>
      <c r="E70" s="6" t="s">
        <v>1082</v>
      </c>
      <c r="F70" s="19">
        <v>783000</v>
      </c>
      <c r="G70" s="24">
        <v>640.02</v>
      </c>
      <c r="H70" s="24">
        <v>0.11</v>
      </c>
      <c r="I70" s="31"/>
      <c r="J70" s="31"/>
      <c r="K70" s="35"/>
    </row>
    <row r="71" spans="2:11" x14ac:dyDescent="0.3">
      <c r="B71" s="8" t="s">
        <v>1168</v>
      </c>
      <c r="C71" s="61" t="s">
        <v>1169</v>
      </c>
      <c r="D71" s="55" t="s">
        <v>1170</v>
      </c>
      <c r="E71" s="6" t="s">
        <v>1171</v>
      </c>
      <c r="F71" s="19">
        <v>28737</v>
      </c>
      <c r="G71" s="24">
        <v>621.24</v>
      </c>
      <c r="H71" s="24">
        <v>0.11</v>
      </c>
      <c r="I71" s="31"/>
      <c r="J71" s="31"/>
      <c r="K71" s="35"/>
    </row>
    <row r="72" spans="2:11" x14ac:dyDescent="0.3">
      <c r="B72" s="8" t="s">
        <v>1156</v>
      </c>
      <c r="C72" s="61" t="s">
        <v>1157</v>
      </c>
      <c r="D72" s="55" t="s">
        <v>1158</v>
      </c>
      <c r="E72" s="6" t="s">
        <v>153</v>
      </c>
      <c r="F72" s="19">
        <v>14200</v>
      </c>
      <c r="G72" s="24">
        <v>553.73</v>
      </c>
      <c r="H72" s="24">
        <v>0.1</v>
      </c>
      <c r="I72" s="31"/>
      <c r="J72" s="31"/>
      <c r="K72" s="35"/>
    </row>
    <row r="73" spans="2:11" x14ac:dyDescent="0.3">
      <c r="B73" s="8" t="s">
        <v>69</v>
      </c>
      <c r="C73" s="61" t="s">
        <v>70</v>
      </c>
      <c r="D73" s="55" t="s">
        <v>71</v>
      </c>
      <c r="E73" s="6" t="s">
        <v>72</v>
      </c>
      <c r="F73" s="19">
        <v>50250</v>
      </c>
      <c r="G73" s="24">
        <v>500.44</v>
      </c>
      <c r="H73" s="24">
        <v>0.09</v>
      </c>
      <c r="I73" s="31"/>
      <c r="J73" s="31"/>
      <c r="K73" s="35"/>
    </row>
    <row r="74" spans="2:11" x14ac:dyDescent="0.3">
      <c r="B74" s="8" t="s">
        <v>1153</v>
      </c>
      <c r="C74" s="61" t="s">
        <v>1154</v>
      </c>
      <c r="D74" s="55" t="s">
        <v>1155</v>
      </c>
      <c r="E74" s="6" t="s">
        <v>113</v>
      </c>
      <c r="F74" s="19">
        <v>22875</v>
      </c>
      <c r="G74" s="24">
        <v>466.01</v>
      </c>
      <c r="H74" s="24">
        <v>0.08</v>
      </c>
      <c r="I74" s="31"/>
      <c r="J74" s="31"/>
      <c r="K74" s="35"/>
    </row>
    <row r="75" spans="2:11" x14ac:dyDescent="0.3">
      <c r="B75" s="8" t="s">
        <v>129</v>
      </c>
      <c r="C75" s="61" t="s">
        <v>130</v>
      </c>
      <c r="D75" s="55" t="s">
        <v>131</v>
      </c>
      <c r="E75" s="6" t="s">
        <v>132</v>
      </c>
      <c r="F75" s="19">
        <v>65000</v>
      </c>
      <c r="G75" s="24">
        <v>433.58</v>
      </c>
      <c r="H75" s="24">
        <v>0.08</v>
      </c>
      <c r="I75" s="31"/>
      <c r="J75" s="31"/>
      <c r="K75" s="35"/>
    </row>
    <row r="76" spans="2:11" x14ac:dyDescent="0.3">
      <c r="B76" s="8" t="s">
        <v>2333</v>
      </c>
      <c r="C76" s="61" t="s">
        <v>658</v>
      </c>
      <c r="D76" s="55" t="s">
        <v>2334</v>
      </c>
      <c r="E76" s="6" t="s">
        <v>128</v>
      </c>
      <c r="F76" s="19">
        <v>1100</v>
      </c>
      <c r="G76" s="24">
        <v>400.68</v>
      </c>
      <c r="H76" s="24">
        <v>7.0000000000000007E-2</v>
      </c>
      <c r="I76" s="31"/>
      <c r="J76" s="31"/>
      <c r="K76" s="35"/>
    </row>
    <row r="77" spans="2:11" x14ac:dyDescent="0.3">
      <c r="B77" s="8" t="s">
        <v>73</v>
      </c>
      <c r="C77" s="61" t="s">
        <v>74</v>
      </c>
      <c r="D77" s="55" t="s">
        <v>75</v>
      </c>
      <c r="E77" s="6" t="s">
        <v>76</v>
      </c>
      <c r="F77" s="19">
        <v>3100</v>
      </c>
      <c r="G77" s="24">
        <v>392.99</v>
      </c>
      <c r="H77" s="24">
        <v>7.0000000000000007E-2</v>
      </c>
      <c r="I77" s="31"/>
      <c r="J77" s="31"/>
      <c r="K77" s="35"/>
    </row>
    <row r="78" spans="2:11" x14ac:dyDescent="0.3">
      <c r="B78" s="8" t="s">
        <v>427</v>
      </c>
      <c r="C78" s="61" t="s">
        <v>428</v>
      </c>
      <c r="D78" s="55" t="s">
        <v>429</v>
      </c>
      <c r="E78" s="6" t="s">
        <v>61</v>
      </c>
      <c r="F78" s="19">
        <v>14175</v>
      </c>
      <c r="G78" s="24">
        <v>373.85</v>
      </c>
      <c r="H78" s="24">
        <v>7.0000000000000007E-2</v>
      </c>
      <c r="I78" s="31"/>
      <c r="J78" s="31"/>
      <c r="K78" s="35"/>
    </row>
    <row r="79" spans="2:11" x14ac:dyDescent="0.3">
      <c r="B79" s="8" t="s">
        <v>265</v>
      </c>
      <c r="C79" s="61" t="s">
        <v>266</v>
      </c>
      <c r="D79" s="55" t="s">
        <v>267</v>
      </c>
      <c r="E79" s="6" t="s">
        <v>244</v>
      </c>
      <c r="F79" s="19">
        <v>13800</v>
      </c>
      <c r="G79" s="24">
        <v>372.41</v>
      </c>
      <c r="H79" s="24">
        <v>0.06</v>
      </c>
      <c r="I79" s="31"/>
      <c r="J79" s="31"/>
      <c r="K79" s="35"/>
    </row>
    <row r="80" spans="2:11" x14ac:dyDescent="0.3">
      <c r="B80" s="8" t="s">
        <v>891</v>
      </c>
      <c r="C80" s="61" t="s">
        <v>892</v>
      </c>
      <c r="D80" s="55" t="s">
        <v>893</v>
      </c>
      <c r="E80" s="6" t="s">
        <v>87</v>
      </c>
      <c r="F80" s="19">
        <v>8400</v>
      </c>
      <c r="G80" s="24">
        <v>363.51</v>
      </c>
      <c r="H80" s="24">
        <v>0.06</v>
      </c>
      <c r="I80" s="31"/>
      <c r="J80" s="31"/>
      <c r="K80" s="35"/>
    </row>
    <row r="81" spans="2:11" x14ac:dyDescent="0.3">
      <c r="B81" s="8" t="s">
        <v>913</v>
      </c>
      <c r="C81" s="61" t="s">
        <v>914</v>
      </c>
      <c r="D81" s="55" t="s">
        <v>915</v>
      </c>
      <c r="E81" s="6" t="s">
        <v>124</v>
      </c>
      <c r="F81" s="19">
        <v>26500</v>
      </c>
      <c r="G81" s="24">
        <v>342.3</v>
      </c>
      <c r="H81" s="24">
        <v>0.06</v>
      </c>
      <c r="I81" s="31"/>
      <c r="J81" s="31"/>
      <c r="K81" s="35"/>
    </row>
    <row r="82" spans="2:11" x14ac:dyDescent="0.3">
      <c r="B82" s="8" t="s">
        <v>2355</v>
      </c>
      <c r="C82" s="61" t="s">
        <v>2356</v>
      </c>
      <c r="D82" s="55" t="s">
        <v>2357</v>
      </c>
      <c r="E82" s="6" t="s">
        <v>109</v>
      </c>
      <c r="F82" s="19">
        <v>3875</v>
      </c>
      <c r="G82" s="24">
        <v>333.66</v>
      </c>
      <c r="H82" s="24">
        <v>0.06</v>
      </c>
      <c r="I82" s="31"/>
      <c r="J82" s="31"/>
      <c r="K82" s="35"/>
    </row>
    <row r="83" spans="2:11" x14ac:dyDescent="0.3">
      <c r="B83" s="8" t="s">
        <v>81</v>
      </c>
      <c r="C83" s="61" t="s">
        <v>82</v>
      </c>
      <c r="D83" s="55" t="s">
        <v>83</v>
      </c>
      <c r="E83" s="6" t="s">
        <v>65</v>
      </c>
      <c r="F83" s="19">
        <v>7525</v>
      </c>
      <c r="G83" s="24">
        <v>291.19</v>
      </c>
      <c r="H83" s="24">
        <v>0.05</v>
      </c>
      <c r="I83" s="31"/>
      <c r="J83" s="31"/>
      <c r="K83" s="35"/>
    </row>
    <row r="84" spans="2:11" x14ac:dyDescent="0.3">
      <c r="B84" s="8" t="s">
        <v>2405</v>
      </c>
      <c r="C84" s="61" t="s">
        <v>1514</v>
      </c>
      <c r="D84" s="55" t="s">
        <v>2406</v>
      </c>
      <c r="E84" s="6" t="s">
        <v>44</v>
      </c>
      <c r="F84" s="19">
        <v>25000</v>
      </c>
      <c r="G84" s="24">
        <v>247.63</v>
      </c>
      <c r="H84" s="24">
        <v>0.04</v>
      </c>
      <c r="I84" s="31"/>
      <c r="J84" s="31"/>
      <c r="K84" s="35"/>
    </row>
    <row r="85" spans="2:11" x14ac:dyDescent="0.3">
      <c r="B85" s="8" t="s">
        <v>351</v>
      </c>
      <c r="C85" s="61" t="s">
        <v>352</v>
      </c>
      <c r="D85" s="55" t="s">
        <v>353</v>
      </c>
      <c r="E85" s="6" t="s">
        <v>181</v>
      </c>
      <c r="F85" s="19">
        <v>46250</v>
      </c>
      <c r="G85" s="24">
        <v>239.81</v>
      </c>
      <c r="H85" s="24">
        <v>0.04</v>
      </c>
      <c r="I85" s="31"/>
      <c r="J85" s="31"/>
      <c r="K85" s="35"/>
    </row>
    <row r="86" spans="2:11" x14ac:dyDescent="0.3">
      <c r="B86" s="8" t="s">
        <v>434</v>
      </c>
      <c r="C86" s="61" t="s">
        <v>435</v>
      </c>
      <c r="D86" s="55" t="s">
        <v>436</v>
      </c>
      <c r="E86" s="6" t="s">
        <v>384</v>
      </c>
      <c r="F86" s="19">
        <v>135450</v>
      </c>
      <c r="G86" s="24">
        <v>229.63</v>
      </c>
      <c r="H86" s="24">
        <v>0.04</v>
      </c>
      <c r="I86" s="31"/>
      <c r="J86" s="31"/>
      <c r="K86" s="35"/>
    </row>
    <row r="87" spans="2:11" x14ac:dyDescent="0.3">
      <c r="B87" s="8" t="s">
        <v>245</v>
      </c>
      <c r="C87" s="61" t="s">
        <v>246</v>
      </c>
      <c r="D87" s="55" t="s">
        <v>247</v>
      </c>
      <c r="E87" s="6" t="s">
        <v>120</v>
      </c>
      <c r="F87" s="19">
        <v>14300</v>
      </c>
      <c r="G87" s="24">
        <v>174.52</v>
      </c>
      <c r="H87" s="24">
        <v>0.03</v>
      </c>
      <c r="I87" s="31"/>
      <c r="J87" s="31"/>
      <c r="K87" s="35"/>
    </row>
    <row r="88" spans="2:11" x14ac:dyDescent="0.3">
      <c r="B88" s="8" t="s">
        <v>2274</v>
      </c>
      <c r="C88" s="61" t="s">
        <v>2275</v>
      </c>
      <c r="D88" s="55" t="s">
        <v>2276</v>
      </c>
      <c r="E88" s="6" t="s">
        <v>80</v>
      </c>
      <c r="F88" s="19">
        <v>28175</v>
      </c>
      <c r="G88" s="24">
        <v>170.12</v>
      </c>
      <c r="H88" s="24">
        <v>0.03</v>
      </c>
      <c r="I88" s="31"/>
      <c r="J88" s="31"/>
      <c r="K88" s="35"/>
    </row>
    <row r="89" spans="2:11" x14ac:dyDescent="0.3">
      <c r="B89" s="8" t="s">
        <v>2399</v>
      </c>
      <c r="C89" s="61" t="s">
        <v>2400</v>
      </c>
      <c r="D89" s="55" t="s">
        <v>2401</v>
      </c>
      <c r="E89" s="6" t="s">
        <v>101</v>
      </c>
      <c r="F89" s="19">
        <v>21250</v>
      </c>
      <c r="G89" s="24">
        <v>154.11000000000001</v>
      </c>
      <c r="H89" s="24">
        <v>0.03</v>
      </c>
      <c r="I89" s="31"/>
      <c r="J89" s="31"/>
      <c r="K89" s="35"/>
    </row>
    <row r="90" spans="2:11" x14ac:dyDescent="0.3">
      <c r="B90" s="8" t="s">
        <v>2292</v>
      </c>
      <c r="C90" s="61" t="s">
        <v>2293</v>
      </c>
      <c r="D90" s="55" t="s">
        <v>2294</v>
      </c>
      <c r="E90" s="6" t="s">
        <v>539</v>
      </c>
      <c r="F90" s="19">
        <v>19200</v>
      </c>
      <c r="G90" s="24">
        <v>151.41999999999999</v>
      </c>
      <c r="H90" s="24">
        <v>0.03</v>
      </c>
      <c r="I90" s="31"/>
      <c r="J90" s="31"/>
      <c r="K90" s="35"/>
    </row>
    <row r="91" spans="2:11" x14ac:dyDescent="0.3">
      <c r="B91" s="8" t="s">
        <v>1159</v>
      </c>
      <c r="C91" s="61" t="s">
        <v>1160</v>
      </c>
      <c r="D91" s="55" t="s">
        <v>1161</v>
      </c>
      <c r="E91" s="6" t="s">
        <v>72</v>
      </c>
      <c r="F91" s="19">
        <v>56400</v>
      </c>
      <c r="G91" s="24">
        <v>144.05000000000001</v>
      </c>
      <c r="H91" s="24">
        <v>0.03</v>
      </c>
      <c r="I91" s="31"/>
      <c r="J91" s="31"/>
      <c r="K91" s="35"/>
    </row>
    <row r="92" spans="2:11" x14ac:dyDescent="0.3">
      <c r="B92" s="8" t="s">
        <v>627</v>
      </c>
      <c r="C92" s="61" t="s">
        <v>628</v>
      </c>
      <c r="D92" s="55" t="s">
        <v>629</v>
      </c>
      <c r="E92" s="6" t="s">
        <v>234</v>
      </c>
      <c r="F92" s="19">
        <v>33000</v>
      </c>
      <c r="G92" s="24">
        <v>126.03</v>
      </c>
      <c r="H92" s="24">
        <v>0.02</v>
      </c>
      <c r="I92" s="31"/>
      <c r="J92" s="31"/>
      <c r="K92" s="35"/>
    </row>
    <row r="93" spans="2:11" x14ac:dyDescent="0.3">
      <c r="B93" s="8" t="s">
        <v>1070</v>
      </c>
      <c r="C93" s="61" t="s">
        <v>1071</v>
      </c>
      <c r="D93" s="55" t="s">
        <v>1072</v>
      </c>
      <c r="E93" s="6" t="s">
        <v>76</v>
      </c>
      <c r="F93" s="19">
        <v>4500</v>
      </c>
      <c r="G93" s="24">
        <v>125.99</v>
      </c>
      <c r="H93" s="24">
        <v>0.02</v>
      </c>
      <c r="I93" s="31"/>
      <c r="J93" s="31"/>
      <c r="K93" s="35"/>
    </row>
    <row r="94" spans="2:11" x14ac:dyDescent="0.3">
      <c r="B94" s="8" t="s">
        <v>1850</v>
      </c>
      <c r="C94" s="61" t="s">
        <v>1851</v>
      </c>
      <c r="D94" s="55" t="s">
        <v>1852</v>
      </c>
      <c r="E94" s="6" t="s">
        <v>113</v>
      </c>
      <c r="F94" s="19">
        <v>6800</v>
      </c>
      <c r="G94" s="24">
        <v>123.31</v>
      </c>
      <c r="H94" s="24">
        <v>0.02</v>
      </c>
      <c r="I94" s="31"/>
      <c r="J94" s="31"/>
      <c r="K94" s="35"/>
    </row>
    <row r="95" spans="2:11" x14ac:dyDescent="0.3">
      <c r="B95" s="8" t="s">
        <v>2343</v>
      </c>
      <c r="C95" s="61" t="s">
        <v>2344</v>
      </c>
      <c r="D95" s="55" t="s">
        <v>2345</v>
      </c>
      <c r="E95" s="6" t="s">
        <v>170</v>
      </c>
      <c r="F95" s="19">
        <v>27000</v>
      </c>
      <c r="G95" s="24">
        <v>113.99</v>
      </c>
      <c r="H95" s="24">
        <v>0.02</v>
      </c>
      <c r="I95" s="31"/>
      <c r="J95" s="31"/>
      <c r="K95" s="35"/>
    </row>
    <row r="96" spans="2:11" x14ac:dyDescent="0.3">
      <c r="B96" s="8" t="s">
        <v>2358</v>
      </c>
      <c r="C96" s="61" t="s">
        <v>2359</v>
      </c>
      <c r="D96" s="55" t="s">
        <v>2360</v>
      </c>
      <c r="E96" s="6" t="s">
        <v>61</v>
      </c>
      <c r="F96" s="19">
        <v>4400</v>
      </c>
      <c r="G96" s="24">
        <v>101.05</v>
      </c>
      <c r="H96" s="24">
        <v>0.02</v>
      </c>
      <c r="I96" s="31"/>
      <c r="J96" s="31"/>
      <c r="K96" s="35"/>
    </row>
    <row r="97" spans="2:11" x14ac:dyDescent="0.3">
      <c r="B97" s="8" t="s">
        <v>287</v>
      </c>
      <c r="C97" s="61" t="s">
        <v>288</v>
      </c>
      <c r="D97" s="55" t="s">
        <v>289</v>
      </c>
      <c r="E97" s="6" t="s">
        <v>91</v>
      </c>
      <c r="F97" s="19">
        <v>22275</v>
      </c>
      <c r="G97" s="24">
        <v>97.73</v>
      </c>
      <c r="H97" s="24">
        <v>0.02</v>
      </c>
      <c r="I97" s="31"/>
      <c r="J97" s="31"/>
      <c r="K97" s="35"/>
    </row>
    <row r="98" spans="2:11" x14ac:dyDescent="0.3">
      <c r="B98" s="8" t="s">
        <v>952</v>
      </c>
      <c r="C98" s="61" t="s">
        <v>953</v>
      </c>
      <c r="D98" s="55" t="s">
        <v>954</v>
      </c>
      <c r="E98" s="6" t="s">
        <v>955</v>
      </c>
      <c r="F98" s="19">
        <v>6300</v>
      </c>
      <c r="G98" s="24">
        <v>93.34</v>
      </c>
      <c r="H98" s="24">
        <v>0.02</v>
      </c>
      <c r="I98" s="31"/>
      <c r="J98" s="31"/>
      <c r="K98" s="35"/>
    </row>
    <row r="99" spans="2:11" x14ac:dyDescent="0.3">
      <c r="B99" s="8" t="s">
        <v>642</v>
      </c>
      <c r="C99" s="61" t="s">
        <v>643</v>
      </c>
      <c r="D99" s="55" t="s">
        <v>644</v>
      </c>
      <c r="E99" s="6" t="s">
        <v>234</v>
      </c>
      <c r="F99" s="19">
        <v>28500</v>
      </c>
      <c r="G99" s="24">
        <v>85.12</v>
      </c>
      <c r="H99" s="24">
        <v>0.01</v>
      </c>
      <c r="I99" s="31"/>
      <c r="J99" s="31"/>
      <c r="K99" s="35"/>
    </row>
    <row r="100" spans="2:11" x14ac:dyDescent="0.3">
      <c r="B100" s="8" t="s">
        <v>2082</v>
      </c>
      <c r="C100" s="61" t="s">
        <v>2083</v>
      </c>
      <c r="D100" s="55" t="s">
        <v>2084</v>
      </c>
      <c r="E100" s="6" t="s">
        <v>76</v>
      </c>
      <c r="F100" s="19">
        <v>2275</v>
      </c>
      <c r="G100" s="24">
        <v>45.34</v>
      </c>
      <c r="H100" s="24">
        <v>0.01</v>
      </c>
      <c r="I100" s="31"/>
      <c r="J100" s="31"/>
      <c r="K100" s="35"/>
    </row>
    <row r="101" spans="2:11" x14ac:dyDescent="0.3">
      <c r="B101" s="8" t="s">
        <v>102</v>
      </c>
      <c r="C101" s="61" t="s">
        <v>103</v>
      </c>
      <c r="D101" s="55" t="s">
        <v>104</v>
      </c>
      <c r="E101" s="6" t="s">
        <v>105</v>
      </c>
      <c r="F101" s="19">
        <v>3000</v>
      </c>
      <c r="G101" s="24">
        <v>44.76</v>
      </c>
      <c r="H101" s="24">
        <v>0.01</v>
      </c>
      <c r="I101" s="31"/>
      <c r="J101" s="31"/>
      <c r="K101" s="35"/>
    </row>
    <row r="102" spans="2:11" x14ac:dyDescent="0.3">
      <c r="B102" s="8" t="s">
        <v>2070</v>
      </c>
      <c r="C102" s="61" t="s">
        <v>2071</v>
      </c>
      <c r="D102" s="55" t="s">
        <v>2072</v>
      </c>
      <c r="E102" s="6" t="s">
        <v>44</v>
      </c>
      <c r="F102" s="19">
        <v>10000</v>
      </c>
      <c r="G102" s="24">
        <v>29.99</v>
      </c>
      <c r="H102" s="24">
        <v>0.01</v>
      </c>
      <c r="I102" s="31"/>
      <c r="J102" s="31"/>
      <c r="K102" s="35"/>
    </row>
    <row r="103" spans="2:11" x14ac:dyDescent="0.3">
      <c r="B103" s="8" t="s">
        <v>424</v>
      </c>
      <c r="C103" s="61" t="s">
        <v>425</v>
      </c>
      <c r="D103" s="55" t="s">
        <v>426</v>
      </c>
      <c r="E103" s="6" t="s">
        <v>91</v>
      </c>
      <c r="F103" s="19">
        <v>1975</v>
      </c>
      <c r="G103" s="24">
        <v>7.61</v>
      </c>
      <c r="H103" s="24" t="s">
        <v>4956</v>
      </c>
      <c r="I103" s="31"/>
      <c r="J103" s="31"/>
      <c r="K103" s="35"/>
    </row>
    <row r="104" spans="2:11" x14ac:dyDescent="0.3">
      <c r="C104" s="59" t="s">
        <v>182</v>
      </c>
      <c r="D104" s="55"/>
      <c r="E104" s="6"/>
      <c r="F104" s="19"/>
      <c r="G104" s="25">
        <v>376569.76</v>
      </c>
      <c r="H104" s="25">
        <v>65.709999999999994</v>
      </c>
      <c r="I104" s="31"/>
      <c r="J104" s="31"/>
      <c r="K104" s="35"/>
    </row>
    <row r="105" spans="2:11" x14ac:dyDescent="0.3">
      <c r="C105" s="58"/>
      <c r="D105" s="55"/>
      <c r="E105" s="6"/>
      <c r="F105" s="19"/>
      <c r="G105" s="24"/>
      <c r="H105" s="24"/>
      <c r="I105" s="31"/>
      <c r="J105" s="31"/>
      <c r="K105" s="35"/>
    </row>
    <row r="106" spans="2:11" x14ac:dyDescent="0.3">
      <c r="C106" s="60" t="s">
        <v>1119</v>
      </c>
      <c r="D106" s="55"/>
      <c r="E106" s="6"/>
      <c r="F106" s="19"/>
      <c r="G106" s="24"/>
      <c r="H106" s="24"/>
      <c r="I106" s="31"/>
      <c r="J106" s="31"/>
      <c r="K106" s="35"/>
    </row>
    <row r="107" spans="2:11" x14ac:dyDescent="0.3">
      <c r="B107" s="8" t="s">
        <v>1236</v>
      </c>
      <c r="C107" s="61" t="s">
        <v>1237</v>
      </c>
      <c r="D107" s="55" t="s">
        <v>1238</v>
      </c>
      <c r="E107" s="6" t="s">
        <v>146</v>
      </c>
      <c r="F107" s="19">
        <v>3596031</v>
      </c>
      <c r="G107" s="24">
        <v>13269.35</v>
      </c>
      <c r="H107" s="24">
        <v>2.3199999999999998</v>
      </c>
      <c r="I107" s="31"/>
      <c r="J107" s="31"/>
      <c r="K107" s="35"/>
    </row>
    <row r="108" spans="2:11" x14ac:dyDescent="0.3">
      <c r="B108" s="8" t="s">
        <v>1120</v>
      </c>
      <c r="C108" s="61" t="s">
        <v>1121</v>
      </c>
      <c r="D108" s="55" t="s">
        <v>1122</v>
      </c>
      <c r="E108" s="6" t="s">
        <v>146</v>
      </c>
      <c r="F108" s="19">
        <v>3102830</v>
      </c>
      <c r="G108" s="24">
        <v>13187.96</v>
      </c>
      <c r="H108" s="24">
        <v>2.2999999999999998</v>
      </c>
      <c r="I108" s="31"/>
      <c r="J108" s="31"/>
      <c r="K108" s="35"/>
    </row>
    <row r="109" spans="2:11" x14ac:dyDescent="0.3">
      <c r="C109" s="59" t="s">
        <v>182</v>
      </c>
      <c r="D109" s="55"/>
      <c r="E109" s="6"/>
      <c r="F109" s="19"/>
      <c r="G109" s="25">
        <v>26457.31</v>
      </c>
      <c r="H109" s="25">
        <v>4.62</v>
      </c>
      <c r="I109" s="31"/>
      <c r="J109" s="31"/>
      <c r="K109" s="35"/>
    </row>
    <row r="110" spans="2:11" x14ac:dyDescent="0.3">
      <c r="C110" s="58"/>
      <c r="D110" s="55"/>
      <c r="E110" s="6"/>
      <c r="F110" s="19"/>
      <c r="G110" s="24"/>
      <c r="H110" s="24"/>
      <c r="I110" s="31"/>
      <c r="J110" s="31"/>
      <c r="K110" s="35"/>
    </row>
    <row r="111" spans="2:11" x14ac:dyDescent="0.3">
      <c r="C111" s="59" t="s">
        <v>3</v>
      </c>
      <c r="D111" s="55"/>
      <c r="E111" s="6"/>
      <c r="F111" s="19"/>
      <c r="G111" s="24" t="s">
        <v>2</v>
      </c>
      <c r="H111" s="24" t="s">
        <v>2</v>
      </c>
      <c r="I111" s="31"/>
      <c r="J111" s="31"/>
      <c r="K111" s="35"/>
    </row>
    <row r="112" spans="2:11" x14ac:dyDescent="0.3">
      <c r="C112" s="58"/>
      <c r="D112" s="55"/>
      <c r="E112" s="6"/>
      <c r="F112" s="19"/>
      <c r="G112" s="24"/>
      <c r="H112" s="24"/>
      <c r="I112" s="31"/>
      <c r="J112" s="31"/>
      <c r="K112" s="35"/>
    </row>
    <row r="113" spans="1:11" x14ac:dyDescent="0.3">
      <c r="C113" s="59" t="s">
        <v>4</v>
      </c>
      <c r="D113" s="55"/>
      <c r="E113" s="6"/>
      <c r="F113" s="19"/>
      <c r="G113" s="24" t="s">
        <v>2</v>
      </c>
      <c r="H113" s="24" t="s">
        <v>2</v>
      </c>
      <c r="I113" s="31"/>
      <c r="J113" s="31"/>
      <c r="K113" s="35"/>
    </row>
    <row r="114" spans="1:11" x14ac:dyDescent="0.3">
      <c r="C114" s="58"/>
      <c r="D114" s="55"/>
      <c r="E114" s="6"/>
      <c r="F114" s="19"/>
      <c r="G114" s="24"/>
      <c r="H114" s="24"/>
      <c r="I114" s="31"/>
      <c r="J114" s="31"/>
      <c r="K114" s="35"/>
    </row>
    <row r="115" spans="1:11" x14ac:dyDescent="0.3">
      <c r="A115" s="10"/>
      <c r="B115" s="28"/>
      <c r="C115" s="59" t="s">
        <v>5</v>
      </c>
      <c r="D115" s="55"/>
      <c r="E115" s="6"/>
      <c r="F115" s="19"/>
      <c r="G115" s="24"/>
      <c r="H115" s="24"/>
      <c r="I115" s="31"/>
      <c r="J115" s="31"/>
      <c r="K115" s="35"/>
    </row>
    <row r="116" spans="1:11" x14ac:dyDescent="0.3">
      <c r="C116" s="60" t="s">
        <v>6</v>
      </c>
      <c r="D116" s="55"/>
      <c r="E116" s="6"/>
      <c r="F116" s="19"/>
      <c r="G116" s="24"/>
      <c r="H116" s="24"/>
      <c r="I116" s="31"/>
      <c r="J116" s="31"/>
      <c r="K116" s="35"/>
    </row>
    <row r="117" spans="1:11" x14ac:dyDescent="0.3">
      <c r="C117" s="60" t="s">
        <v>660</v>
      </c>
      <c r="D117" s="55"/>
      <c r="E117" s="6"/>
      <c r="F117" s="19"/>
      <c r="G117" s="24"/>
      <c r="H117" s="24"/>
      <c r="I117" s="31"/>
      <c r="J117" s="31"/>
      <c r="K117" s="35"/>
    </row>
    <row r="118" spans="1:11" x14ac:dyDescent="0.3">
      <c r="B118" s="8" t="s">
        <v>784</v>
      </c>
      <c r="C118" s="61" t="s">
        <v>747</v>
      </c>
      <c r="D118" s="55" t="s">
        <v>785</v>
      </c>
      <c r="E118" s="6" t="s">
        <v>672</v>
      </c>
      <c r="F118" s="19">
        <v>12500</v>
      </c>
      <c r="G118" s="24">
        <v>12863.24</v>
      </c>
      <c r="H118" s="24">
        <v>2.2400000000000002</v>
      </c>
      <c r="I118" s="31">
        <v>7.4836</v>
      </c>
      <c r="J118" s="31"/>
      <c r="K118" s="35" t="s">
        <v>664</v>
      </c>
    </row>
    <row r="119" spans="1:11" x14ac:dyDescent="0.3">
      <c r="B119" s="8" t="s">
        <v>839</v>
      </c>
      <c r="C119" s="61" t="s">
        <v>711</v>
      </c>
      <c r="D119" s="55" t="s">
        <v>840</v>
      </c>
      <c r="E119" s="6" t="s">
        <v>672</v>
      </c>
      <c r="F119" s="19">
        <v>10000</v>
      </c>
      <c r="G119" s="24">
        <v>10088.4</v>
      </c>
      <c r="H119" s="24">
        <v>1.76</v>
      </c>
      <c r="I119" s="31">
        <v>7.06</v>
      </c>
      <c r="J119" s="31"/>
      <c r="K119" s="35"/>
    </row>
    <row r="120" spans="1:11" x14ac:dyDescent="0.3">
      <c r="B120" s="8" t="s">
        <v>1808</v>
      </c>
      <c r="C120" s="61" t="s">
        <v>1809</v>
      </c>
      <c r="D120" s="55" t="s">
        <v>1810</v>
      </c>
      <c r="E120" s="6" t="s">
        <v>754</v>
      </c>
      <c r="F120" s="19">
        <v>10000</v>
      </c>
      <c r="G120" s="24">
        <v>9999.6200000000008</v>
      </c>
      <c r="H120" s="24">
        <v>1.74</v>
      </c>
      <c r="I120" s="31">
        <v>8.1249000000000002</v>
      </c>
      <c r="J120" s="31"/>
      <c r="K120" s="35" t="s">
        <v>664</v>
      </c>
    </row>
    <row r="121" spans="1:11" x14ac:dyDescent="0.3">
      <c r="B121" s="8" t="s">
        <v>2199</v>
      </c>
      <c r="C121" s="61" t="s">
        <v>844</v>
      </c>
      <c r="D121" s="55" t="s">
        <v>2200</v>
      </c>
      <c r="E121" s="6" t="s">
        <v>754</v>
      </c>
      <c r="F121" s="19">
        <v>7500</v>
      </c>
      <c r="G121" s="24">
        <v>7555.82</v>
      </c>
      <c r="H121" s="24">
        <v>1.32</v>
      </c>
      <c r="I121" s="31">
        <v>8.7598000000000003</v>
      </c>
      <c r="J121" s="31"/>
      <c r="K121" s="35" t="s">
        <v>664</v>
      </c>
    </row>
    <row r="122" spans="1:11" x14ac:dyDescent="0.3">
      <c r="B122" s="8" t="s">
        <v>751</v>
      </c>
      <c r="C122" s="61" t="s">
        <v>752</v>
      </c>
      <c r="D122" s="55" t="s">
        <v>753</v>
      </c>
      <c r="E122" s="6" t="s">
        <v>754</v>
      </c>
      <c r="F122" s="19">
        <v>7500</v>
      </c>
      <c r="G122" s="24">
        <v>7497.23</v>
      </c>
      <c r="H122" s="24">
        <v>1.31</v>
      </c>
      <c r="I122" s="31">
        <v>9.6649999999999991</v>
      </c>
      <c r="J122" s="31"/>
      <c r="K122" s="35" t="s">
        <v>664</v>
      </c>
    </row>
    <row r="123" spans="1:11" x14ac:dyDescent="0.3">
      <c r="B123" s="8" t="s">
        <v>854</v>
      </c>
      <c r="C123" s="61" t="s">
        <v>855</v>
      </c>
      <c r="D123" s="55" t="s">
        <v>856</v>
      </c>
      <c r="E123" s="6" t="s">
        <v>857</v>
      </c>
      <c r="F123" s="19">
        <v>6000</v>
      </c>
      <c r="G123" s="24">
        <v>5984.68</v>
      </c>
      <c r="H123" s="24">
        <v>1.04</v>
      </c>
      <c r="I123" s="31">
        <v>8.8536000000000001</v>
      </c>
      <c r="J123" s="31"/>
      <c r="K123" s="35" t="s">
        <v>664</v>
      </c>
    </row>
    <row r="124" spans="1:11" x14ac:dyDescent="0.3">
      <c r="B124" s="8" t="s">
        <v>851</v>
      </c>
      <c r="C124" s="61" t="s">
        <v>852</v>
      </c>
      <c r="D124" s="55" t="s">
        <v>853</v>
      </c>
      <c r="E124" s="6" t="s">
        <v>663</v>
      </c>
      <c r="F124" s="19">
        <v>5000</v>
      </c>
      <c r="G124" s="24">
        <v>5043.54</v>
      </c>
      <c r="H124" s="24">
        <v>0.88</v>
      </c>
      <c r="I124" s="31">
        <v>8.11</v>
      </c>
      <c r="J124" s="31"/>
      <c r="K124" s="35" t="s">
        <v>664</v>
      </c>
    </row>
    <row r="125" spans="1:11" x14ac:dyDescent="0.3">
      <c r="B125" s="8" t="s">
        <v>2798</v>
      </c>
      <c r="C125" s="61" t="s">
        <v>1124</v>
      </c>
      <c r="D125" s="55" t="s">
        <v>2799</v>
      </c>
      <c r="E125" s="6" t="s">
        <v>672</v>
      </c>
      <c r="F125" s="19">
        <v>5000</v>
      </c>
      <c r="G125" s="24">
        <v>5036.1899999999996</v>
      </c>
      <c r="H125" s="24">
        <v>0.88</v>
      </c>
      <c r="I125" s="31">
        <v>7.1430999999999996</v>
      </c>
      <c r="J125" s="31"/>
      <c r="K125" s="35" t="s">
        <v>664</v>
      </c>
    </row>
    <row r="126" spans="1:11" x14ac:dyDescent="0.3">
      <c r="B126" s="8" t="s">
        <v>2208</v>
      </c>
      <c r="C126" s="61" t="s">
        <v>861</v>
      </c>
      <c r="D126" s="55" t="s">
        <v>2209</v>
      </c>
      <c r="E126" s="6" t="s">
        <v>863</v>
      </c>
      <c r="F126" s="19">
        <v>5000</v>
      </c>
      <c r="G126" s="24">
        <v>5011.9399999999996</v>
      </c>
      <c r="H126" s="24">
        <v>0.87</v>
      </c>
      <c r="I126" s="31">
        <v>8.8898499999999991</v>
      </c>
      <c r="J126" s="31"/>
      <c r="K126" s="35" t="s">
        <v>664</v>
      </c>
    </row>
    <row r="127" spans="1:11" x14ac:dyDescent="0.3">
      <c r="B127" s="8" t="s">
        <v>2608</v>
      </c>
      <c r="C127" s="61" t="s">
        <v>868</v>
      </c>
      <c r="D127" s="55" t="s">
        <v>2609</v>
      </c>
      <c r="E127" s="6" t="s">
        <v>663</v>
      </c>
      <c r="F127" s="19">
        <v>5000</v>
      </c>
      <c r="G127" s="24">
        <v>4990.46</v>
      </c>
      <c r="H127" s="24">
        <v>0.87</v>
      </c>
      <c r="I127" s="31">
        <v>8.0498999999999992</v>
      </c>
      <c r="J127" s="31"/>
      <c r="K127" s="35" t="s">
        <v>664</v>
      </c>
    </row>
    <row r="128" spans="1:11" x14ac:dyDescent="0.3">
      <c r="B128" s="8" t="s">
        <v>2615</v>
      </c>
      <c r="C128" s="61" t="s">
        <v>868</v>
      </c>
      <c r="D128" s="55" t="s">
        <v>2616</v>
      </c>
      <c r="E128" s="6" t="s">
        <v>663</v>
      </c>
      <c r="F128" s="19">
        <v>5000</v>
      </c>
      <c r="G128" s="24">
        <v>4983.0200000000004</v>
      </c>
      <c r="H128" s="24">
        <v>0.87</v>
      </c>
      <c r="I128" s="31">
        <v>8.1199999999999992</v>
      </c>
      <c r="J128" s="31"/>
      <c r="K128" s="35" t="s">
        <v>664</v>
      </c>
    </row>
    <row r="129" spans="2:11" x14ac:dyDescent="0.3">
      <c r="B129" s="8" t="s">
        <v>2216</v>
      </c>
      <c r="C129" s="61" t="s">
        <v>1893</v>
      </c>
      <c r="D129" s="55" t="s">
        <v>2217</v>
      </c>
      <c r="E129" s="6" t="s">
        <v>672</v>
      </c>
      <c r="F129" s="19">
        <v>4500</v>
      </c>
      <c r="G129" s="24">
        <v>4626.9399999999996</v>
      </c>
      <c r="H129" s="24">
        <v>0.81</v>
      </c>
      <c r="I129" s="31">
        <v>7.3274999999999997</v>
      </c>
      <c r="J129" s="31"/>
      <c r="K129" s="35" t="s">
        <v>664</v>
      </c>
    </row>
    <row r="130" spans="2:11" x14ac:dyDescent="0.3">
      <c r="B130" s="8" t="s">
        <v>687</v>
      </c>
      <c r="C130" s="61" t="s">
        <v>688</v>
      </c>
      <c r="D130" s="55" t="s">
        <v>689</v>
      </c>
      <c r="E130" s="6" t="s">
        <v>690</v>
      </c>
      <c r="F130" s="19">
        <v>4000</v>
      </c>
      <c r="G130" s="24">
        <v>4197.22</v>
      </c>
      <c r="H130" s="24">
        <v>0.73</v>
      </c>
      <c r="I130" s="31">
        <v>9.6</v>
      </c>
      <c r="J130" s="31"/>
      <c r="K130" s="35" t="s">
        <v>664</v>
      </c>
    </row>
    <row r="131" spans="2:11" x14ac:dyDescent="0.3">
      <c r="B131" s="8" t="s">
        <v>714</v>
      </c>
      <c r="C131" s="61" t="s">
        <v>715</v>
      </c>
      <c r="D131" s="55" t="s">
        <v>716</v>
      </c>
      <c r="E131" s="6" t="s">
        <v>697</v>
      </c>
      <c r="F131" s="19">
        <v>3500</v>
      </c>
      <c r="G131" s="24">
        <v>3451.44</v>
      </c>
      <c r="H131" s="24">
        <v>0.6</v>
      </c>
      <c r="I131" s="31">
        <v>6.2975000000000003</v>
      </c>
      <c r="J131" s="31"/>
      <c r="K131" s="35" t="s">
        <v>664</v>
      </c>
    </row>
    <row r="132" spans="2:11" x14ac:dyDescent="0.3">
      <c r="B132" s="8" t="s">
        <v>1185</v>
      </c>
      <c r="C132" s="61" t="s">
        <v>593</v>
      </c>
      <c r="D132" s="55" t="s">
        <v>1186</v>
      </c>
      <c r="E132" s="6" t="s">
        <v>682</v>
      </c>
      <c r="F132" s="19">
        <v>2500</v>
      </c>
      <c r="G132" s="24">
        <v>2559.23</v>
      </c>
      <c r="H132" s="24">
        <v>0.45</v>
      </c>
      <c r="I132" s="31">
        <v>7.8550000000000004</v>
      </c>
      <c r="J132" s="31"/>
      <c r="K132" s="35" t="s">
        <v>664</v>
      </c>
    </row>
    <row r="133" spans="2:11" x14ac:dyDescent="0.3">
      <c r="B133" s="8" t="s">
        <v>1934</v>
      </c>
      <c r="C133" s="61" t="s">
        <v>593</v>
      </c>
      <c r="D133" s="55" t="s">
        <v>1935</v>
      </c>
      <c r="E133" s="6" t="s">
        <v>682</v>
      </c>
      <c r="F133" s="19">
        <v>2500</v>
      </c>
      <c r="G133" s="24">
        <v>2503.44</v>
      </c>
      <c r="H133" s="24">
        <v>0.44</v>
      </c>
      <c r="I133" s="31">
        <v>7.7099000000000002</v>
      </c>
      <c r="J133" s="31"/>
      <c r="K133" s="35" t="s">
        <v>664</v>
      </c>
    </row>
    <row r="134" spans="2:11" x14ac:dyDescent="0.3">
      <c r="B134" s="8" t="s">
        <v>1927</v>
      </c>
      <c r="C134" s="61" t="s">
        <v>593</v>
      </c>
      <c r="D134" s="55" t="s">
        <v>1928</v>
      </c>
      <c r="E134" s="6" t="s">
        <v>682</v>
      </c>
      <c r="F134" s="19">
        <v>1000</v>
      </c>
      <c r="G134" s="24">
        <v>1011.23</v>
      </c>
      <c r="H134" s="24">
        <v>0.18</v>
      </c>
      <c r="I134" s="31">
        <v>7.73</v>
      </c>
      <c r="J134" s="31"/>
      <c r="K134" s="35" t="s">
        <v>664</v>
      </c>
    </row>
    <row r="135" spans="2:11" x14ac:dyDescent="0.3">
      <c r="C135" s="59" t="s">
        <v>182</v>
      </c>
      <c r="D135" s="55"/>
      <c r="E135" s="6"/>
      <c r="F135" s="19"/>
      <c r="G135" s="25">
        <v>97403.64</v>
      </c>
      <c r="H135" s="25">
        <v>16.989999999999998</v>
      </c>
      <c r="I135" s="31"/>
      <c r="J135" s="31"/>
      <c r="K135" s="35"/>
    </row>
    <row r="136" spans="2:11" x14ac:dyDescent="0.3">
      <c r="C136" s="58"/>
      <c r="D136" s="55"/>
      <c r="E136" s="6"/>
      <c r="F136" s="19"/>
      <c r="G136" s="24"/>
      <c r="H136" s="24"/>
      <c r="I136" s="31"/>
      <c r="J136" s="31"/>
      <c r="K136" s="35"/>
    </row>
    <row r="137" spans="2:11" x14ac:dyDescent="0.3">
      <c r="C137" s="60" t="s">
        <v>795</v>
      </c>
      <c r="D137" s="55"/>
      <c r="E137" s="6"/>
      <c r="F137" s="19"/>
      <c r="G137" s="24"/>
      <c r="H137" s="24"/>
      <c r="I137" s="31"/>
      <c r="J137" s="31"/>
      <c r="K137" s="35"/>
    </row>
    <row r="138" spans="2:11" x14ac:dyDescent="0.3">
      <c r="B138" s="8" t="s">
        <v>796</v>
      </c>
      <c r="C138" s="61" t="s">
        <v>797</v>
      </c>
      <c r="D138" s="55" t="s">
        <v>798</v>
      </c>
      <c r="E138" s="6" t="s">
        <v>663</v>
      </c>
      <c r="F138" s="19">
        <v>5000</v>
      </c>
      <c r="G138" s="24">
        <v>5211.0600000000004</v>
      </c>
      <c r="H138" s="24">
        <v>0.91</v>
      </c>
      <c r="I138" s="31">
        <v>8.1998999999999995</v>
      </c>
      <c r="J138" s="31"/>
      <c r="K138" s="35" t="s">
        <v>664</v>
      </c>
    </row>
    <row r="139" spans="2:11" x14ac:dyDescent="0.3">
      <c r="C139" s="59" t="s">
        <v>182</v>
      </c>
      <c r="D139" s="55"/>
      <c r="E139" s="6"/>
      <c r="F139" s="19"/>
      <c r="G139" s="25">
        <v>5211.0600000000004</v>
      </c>
      <c r="H139" s="25">
        <v>0.91</v>
      </c>
      <c r="I139" s="31"/>
      <c r="J139" s="31"/>
      <c r="K139" s="35"/>
    </row>
    <row r="140" spans="2:11" x14ac:dyDescent="0.3">
      <c r="C140" s="58"/>
      <c r="D140" s="55"/>
      <c r="E140" s="6"/>
      <c r="F140" s="19"/>
      <c r="G140" s="24"/>
      <c r="H140" s="24"/>
      <c r="I140" s="31"/>
      <c r="J140" s="31"/>
      <c r="K140" s="35"/>
    </row>
    <row r="141" spans="2:11" x14ac:dyDescent="0.3">
      <c r="C141" s="59" t="s">
        <v>7</v>
      </c>
      <c r="D141" s="55"/>
      <c r="E141" s="6"/>
      <c r="F141" s="19"/>
      <c r="G141" s="24" t="s">
        <v>2</v>
      </c>
      <c r="H141" s="24" t="s">
        <v>2</v>
      </c>
      <c r="I141" s="31"/>
      <c r="J141" s="31"/>
      <c r="K141" s="35"/>
    </row>
    <row r="142" spans="2:11" x14ac:dyDescent="0.3">
      <c r="C142" s="58"/>
      <c r="D142" s="55"/>
      <c r="E142" s="6"/>
      <c r="F142" s="19"/>
      <c r="G142" s="24"/>
      <c r="H142" s="24"/>
      <c r="I142" s="31"/>
      <c r="J142" s="31"/>
      <c r="K142" s="35"/>
    </row>
    <row r="143" spans="2:11" x14ac:dyDescent="0.3">
      <c r="C143" s="59" t="s">
        <v>8</v>
      </c>
      <c r="D143" s="55"/>
      <c r="E143" s="6"/>
      <c r="F143" s="19"/>
      <c r="G143" s="24" t="s">
        <v>2</v>
      </c>
      <c r="H143" s="24" t="s">
        <v>2</v>
      </c>
      <c r="I143" s="31"/>
      <c r="J143" s="31"/>
      <c r="K143" s="35"/>
    </row>
    <row r="144" spans="2:11" x14ac:dyDescent="0.3">
      <c r="C144" s="58"/>
      <c r="D144" s="55"/>
      <c r="E144" s="6"/>
      <c r="F144" s="19"/>
      <c r="G144" s="24"/>
      <c r="H144" s="24"/>
      <c r="I144" s="31"/>
      <c r="J144" s="31"/>
      <c r="K144" s="35"/>
    </row>
    <row r="145" spans="1:11" x14ac:dyDescent="0.3">
      <c r="C145" s="60" t="s">
        <v>9</v>
      </c>
      <c r="D145" s="55"/>
      <c r="E145" s="6"/>
      <c r="F145" s="19"/>
      <c r="G145" s="24"/>
      <c r="H145" s="24"/>
      <c r="I145" s="31"/>
      <c r="J145" s="31"/>
      <c r="K145" s="35"/>
    </row>
    <row r="146" spans="1:11" x14ac:dyDescent="0.3">
      <c r="B146" s="8" t="s">
        <v>2864</v>
      </c>
      <c r="C146" s="61" t="s">
        <v>2865</v>
      </c>
      <c r="D146" s="55" t="s">
        <v>2866</v>
      </c>
      <c r="E146" s="6" t="s">
        <v>196</v>
      </c>
      <c r="F146" s="19">
        <v>12500000</v>
      </c>
      <c r="G146" s="24">
        <v>12840.88</v>
      </c>
      <c r="H146" s="24">
        <v>2.2400000000000002</v>
      </c>
      <c r="I146" s="31">
        <v>6.7684044999999999</v>
      </c>
      <c r="J146" s="31"/>
      <c r="K146" s="35"/>
    </row>
    <row r="147" spans="1:11" x14ac:dyDescent="0.3">
      <c r="B147" s="8" t="s">
        <v>1579</v>
      </c>
      <c r="C147" s="61" t="s">
        <v>1580</v>
      </c>
      <c r="D147" s="55" t="s">
        <v>1581</v>
      </c>
      <c r="E147" s="6" t="s">
        <v>196</v>
      </c>
      <c r="F147" s="19">
        <v>7500000</v>
      </c>
      <c r="G147" s="24">
        <v>7435.47</v>
      </c>
      <c r="H147" s="24">
        <v>1.3</v>
      </c>
      <c r="I147" s="31">
        <v>6.3322487000000001</v>
      </c>
      <c r="J147" s="31"/>
      <c r="K147" s="35"/>
    </row>
    <row r="148" spans="1:11" x14ac:dyDescent="0.3">
      <c r="B148" s="8" t="s">
        <v>2518</v>
      </c>
      <c r="C148" s="61" t="s">
        <v>2519</v>
      </c>
      <c r="D148" s="55" t="s">
        <v>2520</v>
      </c>
      <c r="E148" s="6" t="s">
        <v>196</v>
      </c>
      <c r="F148" s="19">
        <v>5000000</v>
      </c>
      <c r="G148" s="24">
        <v>5113.74</v>
      </c>
      <c r="H148" s="24">
        <v>0.89</v>
      </c>
      <c r="I148" s="31">
        <v>5.6131159999999998</v>
      </c>
      <c r="J148" s="31"/>
      <c r="K148" s="35"/>
    </row>
    <row r="149" spans="1:11" x14ac:dyDescent="0.3">
      <c r="C149" s="59" t="s">
        <v>182</v>
      </c>
      <c r="D149" s="55"/>
      <c r="E149" s="6"/>
      <c r="F149" s="19"/>
      <c r="G149" s="25">
        <v>25390.09</v>
      </c>
      <c r="H149" s="25">
        <v>4.43</v>
      </c>
      <c r="I149" s="31"/>
      <c r="J149" s="31"/>
      <c r="K149" s="35"/>
    </row>
    <row r="150" spans="1:11" x14ac:dyDescent="0.3">
      <c r="C150" s="58"/>
      <c r="D150" s="55"/>
      <c r="E150" s="6"/>
      <c r="F150" s="19"/>
      <c r="G150" s="24"/>
      <c r="H150" s="24"/>
      <c r="I150" s="31"/>
      <c r="J150" s="31"/>
      <c r="K150" s="35"/>
    </row>
    <row r="151" spans="1:11" x14ac:dyDescent="0.3">
      <c r="C151" s="59" t="s">
        <v>10</v>
      </c>
      <c r="D151" s="55"/>
      <c r="E151" s="6"/>
      <c r="F151" s="19"/>
      <c r="G151" s="24" t="s">
        <v>2</v>
      </c>
      <c r="H151" s="24" t="s">
        <v>2</v>
      </c>
      <c r="I151" s="31"/>
      <c r="J151" s="31"/>
      <c r="K151" s="35"/>
    </row>
    <row r="152" spans="1:11" x14ac:dyDescent="0.3">
      <c r="C152" s="58"/>
      <c r="D152" s="55"/>
      <c r="E152" s="6"/>
      <c r="F152" s="19"/>
      <c r="G152" s="24"/>
      <c r="H152" s="24"/>
      <c r="I152" s="31"/>
      <c r="J152" s="31"/>
      <c r="K152" s="35"/>
    </row>
    <row r="153" spans="1:11" x14ac:dyDescent="0.3">
      <c r="C153" s="59" t="s">
        <v>11</v>
      </c>
      <c r="D153" s="55"/>
      <c r="E153" s="6"/>
      <c r="F153" s="19"/>
      <c r="G153" s="24" t="s">
        <v>2</v>
      </c>
      <c r="H153" s="24" t="s">
        <v>2</v>
      </c>
      <c r="I153" s="31"/>
      <c r="J153" s="31"/>
      <c r="K153" s="35"/>
    </row>
    <row r="154" spans="1:11" x14ac:dyDescent="0.3">
      <c r="C154" s="58"/>
      <c r="D154" s="55"/>
      <c r="E154" s="6"/>
      <c r="F154" s="19"/>
      <c r="G154" s="24"/>
      <c r="H154" s="24"/>
      <c r="I154" s="31"/>
      <c r="J154" s="31"/>
      <c r="K154" s="35"/>
    </row>
    <row r="155" spans="1:11" x14ac:dyDescent="0.3">
      <c r="A155" s="10"/>
      <c r="B155" s="28"/>
      <c r="C155" s="59" t="s">
        <v>13</v>
      </c>
      <c r="D155" s="55"/>
      <c r="E155" s="6"/>
      <c r="F155" s="19"/>
      <c r="G155" s="24"/>
      <c r="H155" s="24"/>
      <c r="I155" s="31"/>
      <c r="J155" s="31"/>
      <c r="K155" s="35"/>
    </row>
    <row r="156" spans="1:11" x14ac:dyDescent="0.3">
      <c r="A156" s="28"/>
      <c r="B156" s="28"/>
      <c r="C156" s="59" t="s">
        <v>14</v>
      </c>
      <c r="D156" s="55"/>
      <c r="E156" s="6"/>
      <c r="F156" s="19"/>
      <c r="G156" s="24" t="s">
        <v>2</v>
      </c>
      <c r="H156" s="24" t="s">
        <v>2</v>
      </c>
      <c r="I156" s="31"/>
      <c r="J156" s="31"/>
      <c r="K156" s="35"/>
    </row>
    <row r="157" spans="1:11" x14ac:dyDescent="0.3">
      <c r="A157" s="28"/>
      <c r="B157" s="28"/>
      <c r="C157" s="59"/>
      <c r="D157" s="55"/>
      <c r="E157" s="6"/>
      <c r="F157" s="19"/>
      <c r="G157" s="24"/>
      <c r="H157" s="24"/>
      <c r="I157" s="31"/>
      <c r="J157" s="31"/>
      <c r="K157" s="35"/>
    </row>
    <row r="158" spans="1:11" x14ac:dyDescent="0.3">
      <c r="A158" s="28"/>
      <c r="B158" s="28"/>
      <c r="C158" s="59" t="s">
        <v>15</v>
      </c>
      <c r="D158" s="55"/>
      <c r="E158" s="6"/>
      <c r="F158" s="19"/>
      <c r="G158" s="24" t="s">
        <v>2</v>
      </c>
      <c r="H158" s="24" t="s">
        <v>2</v>
      </c>
      <c r="I158" s="31"/>
      <c r="J158" s="31"/>
      <c r="K158" s="35"/>
    </row>
    <row r="159" spans="1:11" x14ac:dyDescent="0.3">
      <c r="A159" s="28"/>
      <c r="B159" s="28"/>
      <c r="C159" s="59"/>
      <c r="D159" s="55"/>
      <c r="E159" s="6"/>
      <c r="F159" s="19"/>
      <c r="G159" s="24"/>
      <c r="H159" s="24"/>
      <c r="I159" s="31"/>
      <c r="J159" s="31"/>
      <c r="K159" s="35"/>
    </row>
    <row r="160" spans="1:11" x14ac:dyDescent="0.3">
      <c r="C160" s="60" t="s">
        <v>16</v>
      </c>
      <c r="D160" s="55"/>
      <c r="E160" s="6"/>
      <c r="F160" s="19"/>
      <c r="G160" s="24"/>
      <c r="H160" s="24"/>
      <c r="I160" s="31"/>
      <c r="J160" s="31"/>
      <c r="K160" s="35"/>
    </row>
    <row r="161" spans="1:11" x14ac:dyDescent="0.3">
      <c r="B161" s="8" t="s">
        <v>2867</v>
      </c>
      <c r="C161" s="61" t="s">
        <v>2868</v>
      </c>
      <c r="D161" s="55" t="s">
        <v>2869</v>
      </c>
      <c r="E161" s="6" t="s">
        <v>196</v>
      </c>
      <c r="F161" s="19">
        <v>5000000</v>
      </c>
      <c r="G161" s="24">
        <v>4814.99</v>
      </c>
      <c r="H161" s="24">
        <v>0.84</v>
      </c>
      <c r="I161" s="31">
        <v>5.4785000000000004</v>
      </c>
      <c r="J161" s="31"/>
      <c r="K161" s="35"/>
    </row>
    <row r="162" spans="1:11" x14ac:dyDescent="0.3">
      <c r="B162" s="8" t="s">
        <v>193</v>
      </c>
      <c r="C162" s="61" t="s">
        <v>194</v>
      </c>
      <c r="D162" s="55" t="s">
        <v>195</v>
      </c>
      <c r="E162" s="6" t="s">
        <v>196</v>
      </c>
      <c r="F162" s="19">
        <v>1000000</v>
      </c>
      <c r="G162" s="24">
        <v>962.02</v>
      </c>
      <c r="H162" s="24">
        <v>0.17</v>
      </c>
      <c r="I162" s="31">
        <v>5.4785000000000004</v>
      </c>
      <c r="J162" s="31"/>
      <c r="K162" s="35"/>
    </row>
    <row r="163" spans="1:11" x14ac:dyDescent="0.3">
      <c r="C163" s="59" t="s">
        <v>182</v>
      </c>
      <c r="D163" s="55"/>
      <c r="E163" s="6"/>
      <c r="F163" s="19"/>
      <c r="G163" s="25">
        <v>5777.01</v>
      </c>
      <c r="H163" s="25">
        <v>1.01</v>
      </c>
      <c r="I163" s="31"/>
      <c r="J163" s="31"/>
      <c r="K163" s="35"/>
    </row>
    <row r="164" spans="1:11" x14ac:dyDescent="0.3">
      <c r="C164" s="58"/>
      <c r="D164" s="55"/>
      <c r="E164" s="6"/>
      <c r="F164" s="19"/>
      <c r="G164" s="24"/>
      <c r="H164" s="24"/>
      <c r="I164" s="31"/>
      <c r="J164" s="31"/>
      <c r="K164" s="35"/>
    </row>
    <row r="165" spans="1:11" x14ac:dyDescent="0.3">
      <c r="C165" s="59" t="s">
        <v>17</v>
      </c>
      <c r="D165" s="55"/>
      <c r="E165" s="6"/>
      <c r="F165" s="19"/>
      <c r="G165" s="24" t="s">
        <v>2</v>
      </c>
      <c r="H165" s="24" t="s">
        <v>2</v>
      </c>
      <c r="I165" s="31"/>
      <c r="J165" s="31"/>
      <c r="K165" s="35"/>
    </row>
    <row r="166" spans="1:11" x14ac:dyDescent="0.3">
      <c r="C166" s="58"/>
      <c r="D166" s="55"/>
      <c r="E166" s="6"/>
      <c r="F166" s="19"/>
      <c r="G166" s="24"/>
      <c r="H166" s="24"/>
      <c r="I166" s="31"/>
      <c r="J166" s="31"/>
      <c r="K166" s="35"/>
    </row>
    <row r="167" spans="1:11" x14ac:dyDescent="0.3">
      <c r="C167" s="59" t="s">
        <v>18</v>
      </c>
      <c r="D167" s="55"/>
      <c r="E167" s="6"/>
      <c r="F167" s="19"/>
      <c r="G167" s="24" t="s">
        <v>2</v>
      </c>
      <c r="H167" s="24" t="s">
        <v>2</v>
      </c>
      <c r="I167" s="31"/>
      <c r="J167" s="31"/>
      <c r="K167" s="35"/>
    </row>
    <row r="168" spans="1:11" x14ac:dyDescent="0.3">
      <c r="C168" s="58"/>
      <c r="D168" s="55"/>
      <c r="E168" s="6"/>
      <c r="F168" s="19"/>
      <c r="G168" s="24"/>
      <c r="H168" s="24"/>
      <c r="I168" s="31"/>
      <c r="J168" s="31"/>
      <c r="K168" s="35"/>
    </row>
    <row r="169" spans="1:11" x14ac:dyDescent="0.3">
      <c r="A169" s="10"/>
      <c r="B169" s="28"/>
      <c r="C169" s="59" t="s">
        <v>19</v>
      </c>
      <c r="D169" s="55"/>
      <c r="E169" s="6"/>
      <c r="F169" s="19"/>
      <c r="G169" s="24"/>
      <c r="H169" s="24"/>
      <c r="I169" s="31"/>
      <c r="J169" s="31"/>
      <c r="K169" s="35"/>
    </row>
    <row r="170" spans="1:11" x14ac:dyDescent="0.3">
      <c r="C170" s="60" t="s">
        <v>20</v>
      </c>
      <c r="D170" s="55"/>
      <c r="E170" s="6"/>
      <c r="F170" s="19"/>
      <c r="G170" s="24"/>
      <c r="H170" s="24"/>
      <c r="I170" s="31"/>
      <c r="J170" s="31"/>
      <c r="K170" s="35"/>
    </row>
    <row r="171" spans="1:11" x14ac:dyDescent="0.3">
      <c r="B171" s="8" t="s">
        <v>2451</v>
      </c>
      <c r="C171" s="61" t="s">
        <v>5004</v>
      </c>
      <c r="D171" s="55" t="s">
        <v>2452</v>
      </c>
      <c r="E171" s="6" t="s">
        <v>5002</v>
      </c>
      <c r="F171" s="19">
        <v>355010.16100000002</v>
      </c>
      <c r="G171" s="24">
        <v>15210.26</v>
      </c>
      <c r="H171" s="24">
        <v>2.65</v>
      </c>
      <c r="I171" s="31"/>
      <c r="J171" s="31"/>
      <c r="K171" s="35"/>
    </row>
    <row r="172" spans="1:11" x14ac:dyDescent="0.3">
      <c r="B172" s="8" t="s">
        <v>2449</v>
      </c>
      <c r="C172" s="61" t="s">
        <v>5003</v>
      </c>
      <c r="D172" s="55" t="s">
        <v>2450</v>
      </c>
      <c r="E172" s="6" t="s">
        <v>5002</v>
      </c>
      <c r="F172" s="19">
        <v>21723264.122000001</v>
      </c>
      <c r="G172" s="24">
        <v>10071.209999999999</v>
      </c>
      <c r="H172" s="24">
        <v>1.76</v>
      </c>
      <c r="I172" s="31"/>
      <c r="J172" s="31"/>
      <c r="K172" s="35"/>
    </row>
    <row r="173" spans="1:11" x14ac:dyDescent="0.3">
      <c r="C173" s="59" t="s">
        <v>182</v>
      </c>
      <c r="D173" s="55"/>
      <c r="E173" s="6"/>
      <c r="F173" s="19"/>
      <c r="G173" s="25">
        <v>25281.47</v>
      </c>
      <c r="H173" s="25">
        <v>4.41</v>
      </c>
      <c r="I173" s="31"/>
      <c r="J173" s="31"/>
      <c r="K173" s="35"/>
    </row>
    <row r="174" spans="1:11" x14ac:dyDescent="0.3">
      <c r="C174" s="58"/>
      <c r="D174" s="55"/>
      <c r="E174" s="6"/>
      <c r="F174" s="19"/>
      <c r="G174" s="24"/>
      <c r="H174" s="24"/>
      <c r="I174" s="31"/>
      <c r="J174" s="31"/>
      <c r="K174" s="35"/>
    </row>
    <row r="175" spans="1:11" x14ac:dyDescent="0.3">
      <c r="C175" s="60" t="s">
        <v>834</v>
      </c>
      <c r="D175" s="55"/>
      <c r="E175" s="6"/>
      <c r="F175" s="19"/>
      <c r="G175" s="24"/>
      <c r="H175" s="24"/>
      <c r="I175" s="31"/>
      <c r="J175" s="31"/>
      <c r="K175" s="35"/>
    </row>
    <row r="176" spans="1:11" x14ac:dyDescent="0.3">
      <c r="B176" s="8" t="s">
        <v>835</v>
      </c>
      <c r="C176" s="61" t="s">
        <v>800</v>
      </c>
      <c r="D176" s="55" t="s">
        <v>836</v>
      </c>
      <c r="E176" s="6" t="s">
        <v>611</v>
      </c>
      <c r="F176" s="19">
        <v>4770</v>
      </c>
      <c r="G176" s="24">
        <v>7.39</v>
      </c>
      <c r="H176" s="24" t="s">
        <v>4956</v>
      </c>
      <c r="I176" s="31"/>
      <c r="J176" s="31"/>
      <c r="K176" s="35"/>
    </row>
    <row r="177" spans="1:54" x14ac:dyDescent="0.3">
      <c r="C177" s="59" t="s">
        <v>182</v>
      </c>
      <c r="D177" s="55"/>
      <c r="E177" s="6"/>
      <c r="F177" s="19"/>
      <c r="G177" s="25">
        <v>7.39</v>
      </c>
      <c r="H177" s="25" t="s">
        <v>4956</v>
      </c>
      <c r="I177" s="31"/>
      <c r="J177" s="31"/>
      <c r="K177" s="35"/>
    </row>
    <row r="178" spans="1:54" x14ac:dyDescent="0.3">
      <c r="C178" s="58"/>
      <c r="D178" s="55"/>
      <c r="E178" s="6"/>
      <c r="F178" s="19"/>
      <c r="G178" s="24"/>
      <c r="H178" s="24"/>
      <c r="I178" s="31"/>
      <c r="J178" s="31"/>
      <c r="K178" s="35"/>
    </row>
    <row r="179" spans="1:54" x14ac:dyDescent="0.3">
      <c r="C179" s="59" t="s">
        <v>21</v>
      </c>
      <c r="D179" s="55"/>
      <c r="E179" s="6"/>
      <c r="F179" s="19"/>
      <c r="G179" s="24" t="s">
        <v>2</v>
      </c>
      <c r="H179" s="24" t="s">
        <v>2</v>
      </c>
      <c r="I179" s="31"/>
      <c r="J179" s="31"/>
      <c r="K179" s="35"/>
    </row>
    <row r="180" spans="1:54" x14ac:dyDescent="0.3">
      <c r="C180" s="58"/>
      <c r="D180" s="55"/>
      <c r="E180" s="6"/>
      <c r="F180" s="19"/>
      <c r="G180" s="24"/>
      <c r="H180" s="24"/>
      <c r="I180" s="31"/>
      <c r="J180" s="31"/>
      <c r="K180" s="35"/>
    </row>
    <row r="181" spans="1:54" x14ac:dyDescent="0.3">
      <c r="C181" s="59" t="s">
        <v>22</v>
      </c>
      <c r="D181" s="55"/>
      <c r="E181" s="6"/>
      <c r="F181" s="19"/>
      <c r="G181" s="24" t="s">
        <v>2</v>
      </c>
      <c r="H181" s="24" t="s">
        <v>2</v>
      </c>
      <c r="I181" s="31"/>
      <c r="J181" s="31"/>
      <c r="K181" s="35"/>
    </row>
    <row r="182" spans="1:54" x14ac:dyDescent="0.3">
      <c r="C182" s="58"/>
      <c r="D182" s="55"/>
      <c r="E182" s="6"/>
      <c r="F182" s="19"/>
      <c r="G182" s="24"/>
      <c r="H182" s="24"/>
      <c r="I182" s="31"/>
      <c r="J182" s="31"/>
      <c r="K182" s="35"/>
    </row>
    <row r="183" spans="1:54" x14ac:dyDescent="0.3">
      <c r="C183" s="59" t="s">
        <v>23</v>
      </c>
      <c r="D183" s="55"/>
      <c r="E183" s="6"/>
      <c r="F183" s="19"/>
      <c r="G183" s="24" t="s">
        <v>2</v>
      </c>
      <c r="H183" s="24" t="s">
        <v>2</v>
      </c>
      <c r="I183" s="31"/>
      <c r="J183" s="31"/>
      <c r="K183" s="35"/>
    </row>
    <row r="184" spans="1:54" x14ac:dyDescent="0.3">
      <c r="C184" s="58"/>
      <c r="D184" s="55"/>
      <c r="E184" s="6"/>
      <c r="F184" s="19"/>
      <c r="G184" s="24"/>
      <c r="H184" s="24"/>
      <c r="I184" s="31"/>
      <c r="J184" s="31"/>
      <c r="K184" s="35"/>
    </row>
    <row r="185" spans="1:54" x14ac:dyDescent="0.3">
      <c r="C185" s="60" t="s">
        <v>24</v>
      </c>
      <c r="D185" s="55"/>
      <c r="E185" s="6"/>
      <c r="F185" s="19"/>
      <c r="G185" s="24"/>
      <c r="H185" s="24"/>
      <c r="I185" s="31"/>
      <c r="J185" s="31"/>
      <c r="K185" s="35"/>
    </row>
    <row r="186" spans="1:54" x14ac:dyDescent="0.3">
      <c r="B186" s="8" t="s">
        <v>197</v>
      </c>
      <c r="C186" s="61" t="s">
        <v>198</v>
      </c>
      <c r="D186" s="55"/>
      <c r="E186" s="6"/>
      <c r="F186" s="19"/>
      <c r="G186" s="24">
        <v>17882.8</v>
      </c>
      <c r="H186" s="24">
        <v>3.12</v>
      </c>
      <c r="I186" s="31"/>
      <c r="J186" s="31"/>
      <c r="K186" s="35"/>
    </row>
    <row r="187" spans="1:54" x14ac:dyDescent="0.3">
      <c r="C187" s="59" t="s">
        <v>182</v>
      </c>
      <c r="D187" s="55"/>
      <c r="E187" s="6"/>
      <c r="F187" s="19"/>
      <c r="G187" s="25">
        <v>17882.8</v>
      </c>
      <c r="H187" s="25">
        <v>3.12</v>
      </c>
      <c r="I187" s="31"/>
      <c r="J187" s="31"/>
      <c r="K187" s="35"/>
    </row>
    <row r="188" spans="1:54" x14ac:dyDescent="0.3">
      <c r="C188" s="58"/>
      <c r="D188" s="55"/>
      <c r="E188" s="6"/>
      <c r="F188" s="19"/>
      <c r="G188" s="24"/>
      <c r="H188" s="24"/>
      <c r="I188" s="31"/>
      <c r="J188" s="31"/>
      <c r="K188" s="35"/>
    </row>
    <row r="189" spans="1:54" x14ac:dyDescent="0.3">
      <c r="A189" s="10"/>
      <c r="B189" s="28"/>
      <c r="C189" s="59" t="s">
        <v>25</v>
      </c>
      <c r="D189" s="55"/>
      <c r="E189" s="6"/>
      <c r="F189" s="19"/>
      <c r="G189" s="24"/>
      <c r="H189" s="24"/>
      <c r="I189" s="31"/>
      <c r="J189" s="31"/>
      <c r="K189" s="35"/>
    </row>
    <row r="190" spans="1:54" s="2" customFormat="1" ht="13.8" x14ac:dyDescent="0.3">
      <c r="A190" s="28"/>
      <c r="B190" s="28"/>
      <c r="C190" s="58" t="s">
        <v>4955</v>
      </c>
      <c r="D190" s="55"/>
      <c r="E190" s="6"/>
      <c r="F190" s="19"/>
      <c r="G190" s="24" t="s">
        <v>2</v>
      </c>
      <c r="H190" s="24" t="s">
        <v>2</v>
      </c>
      <c r="I190" s="31"/>
      <c r="J190" s="31"/>
      <c r="K190" s="35"/>
      <c r="L190" s="3"/>
      <c r="AI190" s="3"/>
      <c r="AV190" s="3"/>
      <c r="AX190" s="3"/>
      <c r="BB190" s="3"/>
    </row>
    <row r="191" spans="1:54" x14ac:dyDescent="0.3">
      <c r="B191" s="8"/>
      <c r="C191" s="61" t="s">
        <v>199</v>
      </c>
      <c r="D191" s="55"/>
      <c r="E191" s="6"/>
      <c r="F191" s="19"/>
      <c r="G191" s="24">
        <v>-6864.59</v>
      </c>
      <c r="H191" s="24">
        <v>-1.2</v>
      </c>
      <c r="I191" s="31"/>
      <c r="J191" s="31"/>
      <c r="K191" s="35"/>
    </row>
    <row r="192" spans="1:54" x14ac:dyDescent="0.3">
      <c r="C192" s="59" t="s">
        <v>182</v>
      </c>
      <c r="D192" s="55"/>
      <c r="E192" s="6"/>
      <c r="F192" s="19"/>
      <c r="G192" s="25">
        <v>-6864.59</v>
      </c>
      <c r="H192" s="25">
        <v>-1.2</v>
      </c>
      <c r="I192" s="31"/>
      <c r="J192" s="31"/>
      <c r="K192" s="35"/>
    </row>
    <row r="193" spans="2:11" x14ac:dyDescent="0.3">
      <c r="C193" s="58"/>
      <c r="D193" s="55"/>
      <c r="E193" s="6"/>
      <c r="F193" s="19"/>
      <c r="G193" s="24"/>
      <c r="H193" s="24"/>
      <c r="I193" s="31"/>
      <c r="J193" s="31"/>
      <c r="K193" s="35"/>
    </row>
    <row r="194" spans="2:11" x14ac:dyDescent="0.3">
      <c r="C194" s="62" t="s">
        <v>200</v>
      </c>
      <c r="D194" s="56"/>
      <c r="E194" s="5"/>
      <c r="F194" s="20"/>
      <c r="G194" s="26">
        <v>573115.93999999994</v>
      </c>
      <c r="H194" s="26">
        <v>100</v>
      </c>
      <c r="I194" s="32"/>
      <c r="J194" s="32"/>
      <c r="K194" s="36"/>
    </row>
    <row r="196" spans="2:11" s="51" customFormat="1" ht="15" x14ac:dyDescent="0.35">
      <c r="C196" s="51" t="s">
        <v>4614</v>
      </c>
      <c r="F196" s="52"/>
      <c r="G196" s="52"/>
      <c r="H196" s="52"/>
    </row>
    <row r="197" spans="2:11" s="43" customFormat="1" ht="27.6" x14ac:dyDescent="0.3">
      <c r="B197" s="44"/>
      <c r="C197" s="44" t="s">
        <v>4609</v>
      </c>
      <c r="D197" s="44" t="s">
        <v>4610</v>
      </c>
      <c r="E197" s="44" t="s">
        <v>4611</v>
      </c>
      <c r="F197" s="45" t="s">
        <v>34</v>
      </c>
      <c r="G197" s="46" t="s">
        <v>4612</v>
      </c>
      <c r="H197" s="45" t="s">
        <v>36</v>
      </c>
      <c r="I197" s="44" t="s">
        <v>39</v>
      </c>
    </row>
    <row r="198" spans="2:11" s="43" customFormat="1" ht="13.8" x14ac:dyDescent="0.3">
      <c r="B198" s="44"/>
      <c r="C198" s="44" t="s">
        <v>4617</v>
      </c>
      <c r="D198" s="44"/>
      <c r="E198" s="44"/>
      <c r="F198" s="45"/>
      <c r="G198" s="46"/>
      <c r="H198" s="45"/>
      <c r="I198" s="44"/>
    </row>
    <row r="199" spans="2:11" s="2" customFormat="1" ht="13.8" x14ac:dyDescent="0.3">
      <c r="B199" s="47">
        <v>2222144</v>
      </c>
      <c r="C199" s="47" t="s">
        <v>4615</v>
      </c>
      <c r="D199" s="47" t="s">
        <v>4616</v>
      </c>
      <c r="E199" s="47" t="s">
        <v>44</v>
      </c>
      <c r="F199" s="48">
        <v>-3351150</v>
      </c>
      <c r="G199" s="48">
        <v>-29959.280999999999</v>
      </c>
      <c r="H199" s="48">
        <v>-5.23</v>
      </c>
      <c r="I199" s="47"/>
    </row>
    <row r="200" spans="2:11" s="2" customFormat="1" ht="13.8" x14ac:dyDescent="0.3">
      <c r="B200" s="47">
        <v>2222097</v>
      </c>
      <c r="C200" s="47" t="s">
        <v>4618</v>
      </c>
      <c r="D200" s="47" t="s">
        <v>4616</v>
      </c>
      <c r="E200" s="47" t="s">
        <v>44</v>
      </c>
      <c r="F200" s="48">
        <v>-5840000</v>
      </c>
      <c r="G200" s="48">
        <v>-24387.84</v>
      </c>
      <c r="H200" s="48">
        <v>-4.26</v>
      </c>
      <c r="I200" s="47"/>
    </row>
    <row r="201" spans="2:11" s="2" customFormat="1" ht="13.8" x14ac:dyDescent="0.3">
      <c r="B201" s="47">
        <v>2222260</v>
      </c>
      <c r="C201" s="47" t="s">
        <v>4619</v>
      </c>
      <c r="D201" s="47" t="s">
        <v>4616</v>
      </c>
      <c r="E201" s="47" t="s">
        <v>44</v>
      </c>
      <c r="F201" s="48">
        <v>-1292200</v>
      </c>
      <c r="G201" s="48">
        <v>-17921.521799999999</v>
      </c>
      <c r="H201" s="48">
        <v>-3.13</v>
      </c>
      <c r="I201" s="47"/>
    </row>
    <row r="202" spans="2:11" s="2" customFormat="1" ht="13.8" x14ac:dyDescent="0.3">
      <c r="B202" s="47">
        <v>2222239</v>
      </c>
      <c r="C202" s="47" t="s">
        <v>4620</v>
      </c>
      <c r="D202" s="47" t="s">
        <v>4616</v>
      </c>
      <c r="E202" s="47" t="s">
        <v>44</v>
      </c>
      <c r="F202" s="48">
        <v>-3866850</v>
      </c>
      <c r="G202" s="48">
        <v>-12482.191800000001</v>
      </c>
      <c r="H202" s="48">
        <v>-2.1800000000000002</v>
      </c>
      <c r="I202" s="47"/>
    </row>
    <row r="203" spans="2:11" s="2" customFormat="1" ht="13.8" x14ac:dyDescent="0.3">
      <c r="B203" s="47">
        <v>2222140</v>
      </c>
      <c r="C203" s="47" t="s">
        <v>4621</v>
      </c>
      <c r="D203" s="47" t="s">
        <v>4616</v>
      </c>
      <c r="E203" s="47" t="s">
        <v>251</v>
      </c>
      <c r="F203" s="48">
        <v>-627950</v>
      </c>
      <c r="G203" s="48">
        <v>-11867.627049999999</v>
      </c>
      <c r="H203" s="48">
        <v>-2.0699999999999998</v>
      </c>
      <c r="I203" s="47"/>
    </row>
    <row r="204" spans="2:11" s="2" customFormat="1" ht="13.8" x14ac:dyDescent="0.3">
      <c r="B204" s="47">
        <v>2222123</v>
      </c>
      <c r="C204" s="47" t="s">
        <v>4622</v>
      </c>
      <c r="D204" s="47" t="s">
        <v>4616</v>
      </c>
      <c r="E204" s="47" t="s">
        <v>91</v>
      </c>
      <c r="F204" s="48">
        <v>-772000</v>
      </c>
      <c r="G204" s="48">
        <v>-10818.808000000001</v>
      </c>
      <c r="H204" s="48">
        <v>-1.89</v>
      </c>
      <c r="I204" s="47"/>
    </row>
    <row r="205" spans="2:11" s="2" customFormat="1" ht="13.8" x14ac:dyDescent="0.3">
      <c r="B205" s="47">
        <v>2222177</v>
      </c>
      <c r="C205" s="47" t="s">
        <v>4623</v>
      </c>
      <c r="D205" s="47" t="s">
        <v>4616</v>
      </c>
      <c r="E205" s="47" t="s">
        <v>44</v>
      </c>
      <c r="F205" s="48">
        <v>-804750</v>
      </c>
      <c r="G205" s="48">
        <v>-9723.7942500000008</v>
      </c>
      <c r="H205" s="48">
        <v>-1.7</v>
      </c>
      <c r="I205" s="47"/>
    </row>
    <row r="206" spans="2:11" s="2" customFormat="1" ht="13.8" x14ac:dyDescent="0.3">
      <c r="B206" s="47">
        <v>2222115</v>
      </c>
      <c r="C206" s="47" t="s">
        <v>4624</v>
      </c>
      <c r="D206" s="47" t="s">
        <v>4616</v>
      </c>
      <c r="E206" s="47" t="s">
        <v>65</v>
      </c>
      <c r="F206" s="48">
        <v>-279000</v>
      </c>
      <c r="G206" s="48">
        <v>-9527.5709999999999</v>
      </c>
      <c r="H206" s="48">
        <v>-1.66</v>
      </c>
      <c r="I206" s="47"/>
    </row>
    <row r="207" spans="2:11" s="2" customFormat="1" ht="13.8" x14ac:dyDescent="0.3">
      <c r="B207" s="47">
        <v>2222191</v>
      </c>
      <c r="C207" s="47" t="s">
        <v>4625</v>
      </c>
      <c r="D207" s="47" t="s">
        <v>4616</v>
      </c>
      <c r="E207" s="47" t="s">
        <v>80</v>
      </c>
      <c r="F207" s="48">
        <v>-2527500</v>
      </c>
      <c r="G207" s="48">
        <v>-9014.3287500000006</v>
      </c>
      <c r="H207" s="48">
        <v>-1.57</v>
      </c>
      <c r="I207" s="47"/>
    </row>
    <row r="208" spans="2:11" s="2" customFormat="1" ht="13.8" x14ac:dyDescent="0.3">
      <c r="B208" s="47">
        <v>2222240</v>
      </c>
      <c r="C208" s="47" t="s">
        <v>4626</v>
      </c>
      <c r="D208" s="47" t="s">
        <v>4616</v>
      </c>
      <c r="E208" s="47" t="s">
        <v>128</v>
      </c>
      <c r="F208" s="48">
        <v>-4335750</v>
      </c>
      <c r="G208" s="48">
        <v>-5806.8699749999996</v>
      </c>
      <c r="H208" s="48">
        <v>-1.01</v>
      </c>
      <c r="I208" s="47"/>
    </row>
    <row r="209" spans="2:9" s="2" customFormat="1" ht="13.8" x14ac:dyDescent="0.3">
      <c r="B209" s="47">
        <v>2222110</v>
      </c>
      <c r="C209" s="47" t="s">
        <v>4627</v>
      </c>
      <c r="D209" s="47" t="s">
        <v>4616</v>
      </c>
      <c r="E209" s="47" t="s">
        <v>209</v>
      </c>
      <c r="F209" s="48">
        <v>-116550</v>
      </c>
      <c r="G209" s="48">
        <v>-5641.7192999999997</v>
      </c>
      <c r="H209" s="48">
        <v>-0.98</v>
      </c>
      <c r="I209" s="47"/>
    </row>
    <row r="210" spans="2:9" s="2" customFormat="1" ht="13.8" x14ac:dyDescent="0.3">
      <c r="B210" s="47">
        <v>2222196</v>
      </c>
      <c r="C210" s="47" t="s">
        <v>4628</v>
      </c>
      <c r="D210" s="47" t="s">
        <v>4616</v>
      </c>
      <c r="E210" s="47" t="s">
        <v>146</v>
      </c>
      <c r="F210" s="48">
        <v>-895950</v>
      </c>
      <c r="G210" s="48">
        <v>-5426.7691500000001</v>
      </c>
      <c r="H210" s="48">
        <v>-0.95</v>
      </c>
      <c r="I210" s="47"/>
    </row>
    <row r="211" spans="2:9" s="2" customFormat="1" ht="13.8" x14ac:dyDescent="0.3">
      <c r="B211" s="47">
        <v>2222186</v>
      </c>
      <c r="C211" s="47" t="s">
        <v>4629</v>
      </c>
      <c r="D211" s="47" t="s">
        <v>4616</v>
      </c>
      <c r="E211" s="47" t="s">
        <v>87</v>
      </c>
      <c r="F211" s="48">
        <v>-200000</v>
      </c>
      <c r="G211" s="48">
        <v>-4779.3999999999996</v>
      </c>
      <c r="H211" s="48">
        <v>-0.83</v>
      </c>
      <c r="I211" s="47"/>
    </row>
    <row r="212" spans="2:9" s="2" customFormat="1" ht="13.8" x14ac:dyDescent="0.3">
      <c r="B212" s="47">
        <v>2222121</v>
      </c>
      <c r="C212" s="47" t="s">
        <v>4630</v>
      </c>
      <c r="D212" s="47" t="s">
        <v>4616</v>
      </c>
      <c r="E212" s="47" t="s">
        <v>207</v>
      </c>
      <c r="F212" s="48">
        <v>-365175</v>
      </c>
      <c r="G212" s="48">
        <v>-4643.9304750000001</v>
      </c>
      <c r="H212" s="48">
        <v>-0.81</v>
      </c>
      <c r="I212" s="47"/>
    </row>
    <row r="213" spans="2:9" s="2" customFormat="1" ht="13.8" x14ac:dyDescent="0.3">
      <c r="B213" s="47">
        <v>2222342</v>
      </c>
      <c r="C213" s="47" t="s">
        <v>4631</v>
      </c>
      <c r="D213" s="47" t="s">
        <v>4616</v>
      </c>
      <c r="E213" s="47" t="s">
        <v>72</v>
      </c>
      <c r="F213" s="48">
        <v>-3061600</v>
      </c>
      <c r="G213" s="48">
        <v>-4603.1156000000001</v>
      </c>
      <c r="H213" s="48">
        <v>-0.8</v>
      </c>
      <c r="I213" s="47"/>
    </row>
    <row r="214" spans="2:9" s="2" customFormat="1" ht="13.8" x14ac:dyDescent="0.3">
      <c r="B214" s="47">
        <v>2222304</v>
      </c>
      <c r="C214" s="47" t="s">
        <v>4632</v>
      </c>
      <c r="D214" s="47" t="s">
        <v>4616</v>
      </c>
      <c r="E214" s="47" t="s">
        <v>153</v>
      </c>
      <c r="F214" s="48">
        <v>-1794500</v>
      </c>
      <c r="G214" s="48">
        <v>-4435.1067499999999</v>
      </c>
      <c r="H214" s="48">
        <v>-0.77</v>
      </c>
      <c r="I214" s="47"/>
    </row>
    <row r="215" spans="2:9" s="2" customFormat="1" ht="13.8" x14ac:dyDescent="0.3">
      <c r="B215" s="47">
        <v>2222185</v>
      </c>
      <c r="C215" s="47" t="s">
        <v>4633</v>
      </c>
      <c r="D215" s="47" t="s">
        <v>4616</v>
      </c>
      <c r="E215" s="47" t="s">
        <v>80</v>
      </c>
      <c r="F215" s="48">
        <v>-475300</v>
      </c>
      <c r="G215" s="48">
        <v>-4419.5770499999999</v>
      </c>
      <c r="H215" s="48">
        <v>-0.77</v>
      </c>
      <c r="I215" s="47"/>
    </row>
    <row r="216" spans="2:9" s="2" customFormat="1" ht="13.8" x14ac:dyDescent="0.3">
      <c r="B216" s="47">
        <v>2222134</v>
      </c>
      <c r="C216" s="47" t="s">
        <v>4634</v>
      </c>
      <c r="D216" s="47" t="s">
        <v>4616</v>
      </c>
      <c r="E216" s="47" t="s">
        <v>181</v>
      </c>
      <c r="F216" s="48">
        <v>-175050</v>
      </c>
      <c r="G216" s="48">
        <v>-3957.5304000000001</v>
      </c>
      <c r="H216" s="48">
        <v>-0.69</v>
      </c>
      <c r="I216" s="47"/>
    </row>
    <row r="217" spans="2:9" s="2" customFormat="1" ht="13.8" x14ac:dyDescent="0.3">
      <c r="B217" s="47">
        <v>2222187</v>
      </c>
      <c r="C217" s="47" t="s">
        <v>4635</v>
      </c>
      <c r="D217" s="47" t="s">
        <v>4616</v>
      </c>
      <c r="E217" s="47" t="s">
        <v>65</v>
      </c>
      <c r="F217" s="48">
        <v>-25250</v>
      </c>
      <c r="G217" s="48">
        <v>-3772.0974999999999</v>
      </c>
      <c r="H217" s="48">
        <v>-0.66</v>
      </c>
      <c r="I217" s="47"/>
    </row>
    <row r="218" spans="2:9" s="2" customFormat="1" ht="13.8" x14ac:dyDescent="0.3">
      <c r="B218" s="47">
        <v>2222188</v>
      </c>
      <c r="C218" s="47" t="s">
        <v>4636</v>
      </c>
      <c r="D218" s="47" t="s">
        <v>4616</v>
      </c>
      <c r="E218" s="47" t="s">
        <v>72</v>
      </c>
      <c r="F218" s="48">
        <v>-1016800</v>
      </c>
      <c r="G218" s="48">
        <v>-3509.9935999999998</v>
      </c>
      <c r="H218" s="48">
        <v>-0.61</v>
      </c>
      <c r="I218" s="47"/>
    </row>
    <row r="219" spans="2:9" s="2" customFormat="1" ht="13.8" x14ac:dyDescent="0.3">
      <c r="B219" s="47">
        <v>2222127</v>
      </c>
      <c r="C219" s="47" t="s">
        <v>4638</v>
      </c>
      <c r="D219" s="47" t="s">
        <v>4616</v>
      </c>
      <c r="E219" s="47" t="s">
        <v>611</v>
      </c>
      <c r="F219" s="48">
        <v>-3368925</v>
      </c>
      <c r="G219" s="48">
        <v>-3394.8657225000002</v>
      </c>
      <c r="H219" s="48">
        <v>-0.59</v>
      </c>
      <c r="I219" s="47"/>
    </row>
    <row r="220" spans="2:9" s="2" customFormat="1" ht="13.8" x14ac:dyDescent="0.3">
      <c r="B220" s="47">
        <v>2222218</v>
      </c>
      <c r="C220" s="47" t="s">
        <v>4637</v>
      </c>
      <c r="D220" s="47" t="s">
        <v>4616</v>
      </c>
      <c r="E220" s="47" t="s">
        <v>251</v>
      </c>
      <c r="F220" s="48">
        <v>-736100</v>
      </c>
      <c r="G220" s="48">
        <v>-3366.5533500000001</v>
      </c>
      <c r="H220" s="48">
        <v>-0.59</v>
      </c>
      <c r="I220" s="47"/>
    </row>
    <row r="221" spans="2:9" s="2" customFormat="1" ht="13.8" x14ac:dyDescent="0.3">
      <c r="B221" s="47">
        <v>2222086</v>
      </c>
      <c r="C221" s="47" t="s">
        <v>4639</v>
      </c>
      <c r="D221" s="47" t="s">
        <v>4616</v>
      </c>
      <c r="E221" s="47" t="s">
        <v>299</v>
      </c>
      <c r="F221" s="48">
        <v>-426650</v>
      </c>
      <c r="G221" s="48">
        <v>-3072.7332999999999</v>
      </c>
      <c r="H221" s="48">
        <v>-0.54</v>
      </c>
      <c r="I221" s="47"/>
    </row>
    <row r="222" spans="2:9" s="2" customFormat="1" ht="13.8" x14ac:dyDescent="0.3">
      <c r="B222" s="47">
        <v>2222202</v>
      </c>
      <c r="C222" s="47" t="s">
        <v>4640</v>
      </c>
      <c r="D222" s="47" t="s">
        <v>4616</v>
      </c>
      <c r="E222" s="47" t="s">
        <v>72</v>
      </c>
      <c r="F222" s="48">
        <v>-265650</v>
      </c>
      <c r="G222" s="48">
        <v>-2879.6460000000002</v>
      </c>
      <c r="H222" s="48">
        <v>-0.5</v>
      </c>
      <c r="I222" s="47"/>
    </row>
    <row r="223" spans="2:9" s="2" customFormat="1" ht="13.8" x14ac:dyDescent="0.3">
      <c r="B223" s="47">
        <v>2222114</v>
      </c>
      <c r="C223" s="47" t="s">
        <v>4641</v>
      </c>
      <c r="D223" s="47" t="s">
        <v>4616</v>
      </c>
      <c r="E223" s="47" t="s">
        <v>580</v>
      </c>
      <c r="F223" s="48">
        <v>-73050</v>
      </c>
      <c r="G223" s="48">
        <v>-2874.2253000000001</v>
      </c>
      <c r="H223" s="48">
        <v>-0.5</v>
      </c>
      <c r="I223" s="47"/>
    </row>
    <row r="224" spans="2:9" s="2" customFormat="1" ht="13.8" x14ac:dyDescent="0.3">
      <c r="B224" s="47">
        <v>2222163</v>
      </c>
      <c r="C224" s="47" t="s">
        <v>4642</v>
      </c>
      <c r="D224" s="47" t="s">
        <v>4616</v>
      </c>
      <c r="E224" s="47" t="s">
        <v>57</v>
      </c>
      <c r="F224" s="48">
        <v>-66150</v>
      </c>
      <c r="G224" s="48">
        <v>-2842.1347500000002</v>
      </c>
      <c r="H224" s="48">
        <v>-0.5</v>
      </c>
      <c r="I224" s="47"/>
    </row>
    <row r="225" spans="2:9" s="2" customFormat="1" ht="13.8" x14ac:dyDescent="0.3">
      <c r="B225" s="47">
        <v>2222210</v>
      </c>
      <c r="C225" s="47" t="s">
        <v>4643</v>
      </c>
      <c r="D225" s="47" t="s">
        <v>4616</v>
      </c>
      <c r="E225" s="47" t="s">
        <v>207</v>
      </c>
      <c r="F225" s="48">
        <v>-1243000</v>
      </c>
      <c r="G225" s="48">
        <v>-2653.8049999999998</v>
      </c>
      <c r="H225" s="48">
        <v>-0.46</v>
      </c>
      <c r="I225" s="47"/>
    </row>
    <row r="226" spans="2:9" s="2" customFormat="1" ht="13.8" x14ac:dyDescent="0.3">
      <c r="B226" s="47">
        <v>2222205</v>
      </c>
      <c r="C226" s="47" t="s">
        <v>4644</v>
      </c>
      <c r="D226" s="47" t="s">
        <v>4616</v>
      </c>
      <c r="E226" s="47" t="s">
        <v>234</v>
      </c>
      <c r="F226" s="48">
        <v>-694550</v>
      </c>
      <c r="G226" s="48">
        <v>-2630.6081250000002</v>
      </c>
      <c r="H226" s="48">
        <v>-0.46</v>
      </c>
      <c r="I226" s="47"/>
    </row>
    <row r="227" spans="2:9" s="2" customFormat="1" ht="13.8" x14ac:dyDescent="0.3">
      <c r="B227" s="47">
        <v>2222324</v>
      </c>
      <c r="C227" s="47" t="s">
        <v>4646</v>
      </c>
      <c r="D227" s="47" t="s">
        <v>4616</v>
      </c>
      <c r="E227" s="47" t="s">
        <v>539</v>
      </c>
      <c r="F227" s="48">
        <v>-510300</v>
      </c>
      <c r="G227" s="48">
        <v>-2593.5997499999999</v>
      </c>
      <c r="H227" s="48">
        <v>-0.45</v>
      </c>
      <c r="I227" s="47"/>
    </row>
    <row r="228" spans="2:9" s="2" customFormat="1" ht="13.8" x14ac:dyDescent="0.3">
      <c r="B228" s="47">
        <v>2222307</v>
      </c>
      <c r="C228" s="47" t="s">
        <v>4645</v>
      </c>
      <c r="D228" s="47" t="s">
        <v>4616</v>
      </c>
      <c r="E228" s="47" t="s">
        <v>234</v>
      </c>
      <c r="F228" s="48">
        <v>-270600</v>
      </c>
      <c r="G228" s="48">
        <v>-2571.3764999999999</v>
      </c>
      <c r="H228" s="48">
        <v>-0.45</v>
      </c>
      <c r="I228" s="47"/>
    </row>
    <row r="229" spans="2:9" s="2" customFormat="1" ht="13.8" x14ac:dyDescent="0.3">
      <c r="B229" s="47">
        <v>2222111</v>
      </c>
      <c r="C229" s="47" t="s">
        <v>4647</v>
      </c>
      <c r="D229" s="47" t="s">
        <v>4616</v>
      </c>
      <c r="E229" s="47" t="s">
        <v>101</v>
      </c>
      <c r="F229" s="48">
        <v>-889875</v>
      </c>
      <c r="G229" s="48">
        <v>-2371.0719374999999</v>
      </c>
      <c r="H229" s="48">
        <v>-0.41</v>
      </c>
      <c r="I229" s="47"/>
    </row>
    <row r="230" spans="2:9" s="2" customFormat="1" ht="13.8" x14ac:dyDescent="0.3">
      <c r="B230" s="47">
        <v>2222175</v>
      </c>
      <c r="C230" s="47" t="s">
        <v>4648</v>
      </c>
      <c r="D230" s="47" t="s">
        <v>4616</v>
      </c>
      <c r="E230" s="47" t="s">
        <v>44</v>
      </c>
      <c r="F230" s="48">
        <v>-1448000</v>
      </c>
      <c r="G230" s="48">
        <v>-1881.5311999999999</v>
      </c>
      <c r="H230" s="48">
        <v>-0.33</v>
      </c>
      <c r="I230" s="47"/>
    </row>
    <row r="231" spans="2:9" s="2" customFormat="1" ht="13.8" x14ac:dyDescent="0.3">
      <c r="B231" s="47">
        <v>2222269</v>
      </c>
      <c r="C231" s="47" t="s">
        <v>4649</v>
      </c>
      <c r="D231" s="47" t="s">
        <v>4616</v>
      </c>
      <c r="E231" s="47" t="s">
        <v>44</v>
      </c>
      <c r="F231" s="48">
        <v>-118125</v>
      </c>
      <c r="G231" s="48">
        <v>-1643.5912499999999</v>
      </c>
      <c r="H231" s="48">
        <v>-0.28999999999999998</v>
      </c>
      <c r="I231" s="47"/>
    </row>
    <row r="232" spans="2:9" s="2" customFormat="1" ht="13.8" x14ac:dyDescent="0.3">
      <c r="B232" s="47">
        <v>2222146</v>
      </c>
      <c r="C232" s="47" t="s">
        <v>4650</v>
      </c>
      <c r="D232" s="47" t="s">
        <v>4616</v>
      </c>
      <c r="E232" s="47" t="s">
        <v>170</v>
      </c>
      <c r="F232" s="48">
        <v>-19125</v>
      </c>
      <c r="G232" s="48">
        <v>-1500.451875</v>
      </c>
      <c r="H232" s="48">
        <v>-0.26</v>
      </c>
      <c r="I232" s="47"/>
    </row>
    <row r="233" spans="2:9" s="2" customFormat="1" ht="13.8" x14ac:dyDescent="0.3">
      <c r="B233" s="47">
        <v>2222253</v>
      </c>
      <c r="C233" s="47" t="s">
        <v>4651</v>
      </c>
      <c r="D233" s="47" t="s">
        <v>4616</v>
      </c>
      <c r="E233" s="47" t="s">
        <v>72</v>
      </c>
      <c r="F233" s="48">
        <v>-414400</v>
      </c>
      <c r="G233" s="48">
        <v>-1452.2647999999999</v>
      </c>
      <c r="H233" s="48">
        <v>-0.25</v>
      </c>
      <c r="I233" s="47"/>
    </row>
    <row r="234" spans="2:9" s="2" customFormat="1" ht="13.8" x14ac:dyDescent="0.3">
      <c r="B234" s="47">
        <v>2222263</v>
      </c>
      <c r="C234" s="47" t="s">
        <v>4652</v>
      </c>
      <c r="D234" s="47" t="s">
        <v>4616</v>
      </c>
      <c r="E234" s="47" t="s">
        <v>61</v>
      </c>
      <c r="F234" s="48">
        <v>-104800</v>
      </c>
      <c r="G234" s="48">
        <v>-1369.8407999999999</v>
      </c>
      <c r="H234" s="48">
        <v>-0.24</v>
      </c>
      <c r="I234" s="47"/>
    </row>
    <row r="235" spans="2:9" s="2" customFormat="1" ht="13.8" x14ac:dyDescent="0.3">
      <c r="B235" s="47">
        <v>2222233</v>
      </c>
      <c r="C235" s="47" t="s">
        <v>4653</v>
      </c>
      <c r="D235" s="47" t="s">
        <v>4616</v>
      </c>
      <c r="E235" s="47" t="s">
        <v>44</v>
      </c>
      <c r="F235" s="48">
        <v>-406400</v>
      </c>
      <c r="G235" s="48">
        <v>-1306.7791999999999</v>
      </c>
      <c r="H235" s="48">
        <v>-0.23</v>
      </c>
      <c r="I235" s="47"/>
    </row>
    <row r="236" spans="2:9" s="2" customFormat="1" ht="13.8" x14ac:dyDescent="0.3">
      <c r="B236" s="47">
        <v>2222113</v>
      </c>
      <c r="C236" s="47" t="s">
        <v>4655</v>
      </c>
      <c r="D236" s="47" t="s">
        <v>4616</v>
      </c>
      <c r="E236" s="47" t="s">
        <v>120</v>
      </c>
      <c r="F236" s="48">
        <v>-20000</v>
      </c>
      <c r="G236" s="48">
        <v>-1288.0999999999999</v>
      </c>
      <c r="H236" s="48">
        <v>-0.22</v>
      </c>
      <c r="I236" s="47"/>
    </row>
    <row r="237" spans="2:9" s="2" customFormat="1" ht="13.8" x14ac:dyDescent="0.3">
      <c r="B237" s="47">
        <v>2222198</v>
      </c>
      <c r="C237" s="47" t="s">
        <v>4654</v>
      </c>
      <c r="D237" s="47" t="s">
        <v>4616</v>
      </c>
      <c r="E237" s="47" t="s">
        <v>274</v>
      </c>
      <c r="F237" s="48">
        <v>-54300</v>
      </c>
      <c r="G237" s="48">
        <v>-1276.6473000000001</v>
      </c>
      <c r="H237" s="48">
        <v>-0.22</v>
      </c>
      <c r="I237" s="47"/>
    </row>
    <row r="238" spans="2:9" s="2" customFormat="1" ht="13.8" x14ac:dyDescent="0.3">
      <c r="B238" s="47">
        <v>2222230</v>
      </c>
      <c r="C238" s="47" t="s">
        <v>4656</v>
      </c>
      <c r="D238" s="47" t="s">
        <v>4616</v>
      </c>
      <c r="E238" s="47" t="s">
        <v>120</v>
      </c>
      <c r="F238" s="48">
        <v>-58450</v>
      </c>
      <c r="G238" s="48">
        <v>-1021.0046</v>
      </c>
      <c r="H238" s="48">
        <v>-0.18</v>
      </c>
      <c r="I238" s="47"/>
    </row>
    <row r="239" spans="2:9" s="2" customFormat="1" ht="13.8" x14ac:dyDescent="0.3">
      <c r="B239" s="47">
        <v>2222095</v>
      </c>
      <c r="C239" s="47" t="s">
        <v>4658</v>
      </c>
      <c r="D239" s="47" t="s">
        <v>4616</v>
      </c>
      <c r="E239" s="47" t="s">
        <v>76</v>
      </c>
      <c r="F239" s="48">
        <v>-197400</v>
      </c>
      <c r="G239" s="48">
        <v>-990.84929999999997</v>
      </c>
      <c r="H239" s="48">
        <v>-0.17</v>
      </c>
      <c r="I239" s="47"/>
    </row>
    <row r="240" spans="2:9" s="2" customFormat="1" ht="13.8" x14ac:dyDescent="0.3">
      <c r="B240" s="47">
        <v>2222164</v>
      </c>
      <c r="C240" s="47" t="s">
        <v>4657</v>
      </c>
      <c r="D240" s="47" t="s">
        <v>4616</v>
      </c>
      <c r="E240" s="47" t="s">
        <v>274</v>
      </c>
      <c r="F240" s="48">
        <v>-302400</v>
      </c>
      <c r="G240" s="48">
        <v>-952.71119999999996</v>
      </c>
      <c r="H240" s="48">
        <v>-0.17</v>
      </c>
      <c r="I240" s="47"/>
    </row>
    <row r="241" spans="2:9" s="2" customFormat="1" ht="13.8" x14ac:dyDescent="0.3">
      <c r="B241" s="47">
        <v>2222220</v>
      </c>
      <c r="C241" s="47" t="s">
        <v>4659</v>
      </c>
      <c r="D241" s="47" t="s">
        <v>4616</v>
      </c>
      <c r="E241" s="47" t="s">
        <v>72</v>
      </c>
      <c r="F241" s="48">
        <v>-228800</v>
      </c>
      <c r="G241" s="48">
        <v>-945.40160000000003</v>
      </c>
      <c r="H241" s="48">
        <v>-0.16</v>
      </c>
      <c r="I241" s="47"/>
    </row>
    <row r="242" spans="2:9" s="2" customFormat="1" ht="13.8" x14ac:dyDescent="0.3">
      <c r="B242" s="47">
        <v>2222147</v>
      </c>
      <c r="C242" s="47" t="s">
        <v>4660</v>
      </c>
      <c r="D242" s="47" t="s">
        <v>4616</v>
      </c>
      <c r="E242" s="47" t="s">
        <v>255</v>
      </c>
      <c r="F242" s="48">
        <v>-62800</v>
      </c>
      <c r="G242" s="48">
        <v>-870.53359999999998</v>
      </c>
      <c r="H242" s="48">
        <v>-0.15</v>
      </c>
      <c r="I242" s="47"/>
    </row>
    <row r="243" spans="2:9" s="2" customFormat="1" ht="13.8" x14ac:dyDescent="0.3">
      <c r="B243" s="47">
        <v>2222256</v>
      </c>
      <c r="C243" s="47" t="s">
        <v>4661</v>
      </c>
      <c r="D243" s="47" t="s">
        <v>4616</v>
      </c>
      <c r="E243" s="47" t="s">
        <v>120</v>
      </c>
      <c r="F243" s="48">
        <v>-92700</v>
      </c>
      <c r="G243" s="48">
        <v>-859.14359999999999</v>
      </c>
      <c r="H243" s="48">
        <v>-0.15</v>
      </c>
      <c r="I243" s="47"/>
    </row>
    <row r="244" spans="2:9" s="2" customFormat="1" ht="13.8" x14ac:dyDescent="0.3">
      <c r="B244" s="47">
        <v>2222153</v>
      </c>
      <c r="C244" s="47" t="s">
        <v>4664</v>
      </c>
      <c r="D244" s="47" t="s">
        <v>4616</v>
      </c>
      <c r="E244" s="47" t="s">
        <v>207</v>
      </c>
      <c r="F244" s="48">
        <v>-498200</v>
      </c>
      <c r="G244" s="48">
        <v>-829.90156000000002</v>
      </c>
      <c r="H244" s="48">
        <v>-0.14000000000000001</v>
      </c>
      <c r="I244" s="47"/>
    </row>
    <row r="245" spans="2:9" s="2" customFormat="1" ht="13.8" x14ac:dyDescent="0.3">
      <c r="B245" s="47">
        <v>2222225</v>
      </c>
      <c r="C245" s="47" t="s">
        <v>4663</v>
      </c>
      <c r="D245" s="47" t="s">
        <v>4616</v>
      </c>
      <c r="E245" s="47" t="s">
        <v>113</v>
      </c>
      <c r="F245" s="48">
        <v>-113300</v>
      </c>
      <c r="G245" s="48">
        <v>-815.19349999999997</v>
      </c>
      <c r="H245" s="48">
        <v>-0.14000000000000001</v>
      </c>
      <c r="I245" s="47"/>
    </row>
    <row r="246" spans="2:9" s="2" customFormat="1" ht="13.8" x14ac:dyDescent="0.3">
      <c r="B246" s="47">
        <v>2222143</v>
      </c>
      <c r="C246" s="47" t="s">
        <v>4662</v>
      </c>
      <c r="D246" s="47" t="s">
        <v>4616</v>
      </c>
      <c r="E246" s="47" t="s">
        <v>72</v>
      </c>
      <c r="F246" s="48">
        <v>-40500</v>
      </c>
      <c r="G246" s="48">
        <v>-811.01250000000005</v>
      </c>
      <c r="H246" s="48">
        <v>-0.14000000000000001</v>
      </c>
      <c r="I246" s="47"/>
    </row>
    <row r="247" spans="2:9" s="2" customFormat="1" ht="13.8" x14ac:dyDescent="0.3">
      <c r="B247" s="47">
        <v>2222241</v>
      </c>
      <c r="C247" s="47" t="s">
        <v>4665</v>
      </c>
      <c r="D247" s="47" t="s">
        <v>4616</v>
      </c>
      <c r="E247" s="47" t="s">
        <v>44</v>
      </c>
      <c r="F247" s="48">
        <v>-77000</v>
      </c>
      <c r="G247" s="48">
        <v>-736.505</v>
      </c>
      <c r="H247" s="48">
        <v>-0.13</v>
      </c>
      <c r="I247" s="47"/>
    </row>
    <row r="248" spans="2:9" s="2" customFormat="1" ht="13.8" x14ac:dyDescent="0.3">
      <c r="B248" s="47">
        <v>2222284</v>
      </c>
      <c r="C248" s="47" t="s">
        <v>4666</v>
      </c>
      <c r="D248" s="47" t="s">
        <v>4616</v>
      </c>
      <c r="E248" s="47" t="s">
        <v>955</v>
      </c>
      <c r="F248" s="48">
        <v>-63800</v>
      </c>
      <c r="G248" s="48">
        <v>-702.5018</v>
      </c>
      <c r="H248" s="48">
        <v>-0.12</v>
      </c>
      <c r="I248" s="47"/>
    </row>
    <row r="249" spans="2:9" s="2" customFormat="1" ht="13.8" x14ac:dyDescent="0.3">
      <c r="B249" s="47">
        <v>2222108</v>
      </c>
      <c r="C249" s="47" t="s">
        <v>4668</v>
      </c>
      <c r="D249" s="47" t="s">
        <v>4616</v>
      </c>
      <c r="E249" s="47" t="s">
        <v>1082</v>
      </c>
      <c r="F249" s="48">
        <v>-783000</v>
      </c>
      <c r="G249" s="48">
        <v>-642.3732</v>
      </c>
      <c r="H249" s="48">
        <v>-0.11</v>
      </c>
      <c r="I249" s="47"/>
    </row>
    <row r="250" spans="2:9" s="2" customFormat="1" ht="13.8" x14ac:dyDescent="0.3">
      <c r="B250" s="47">
        <v>2222224</v>
      </c>
      <c r="C250" s="47" t="s">
        <v>4667</v>
      </c>
      <c r="D250" s="47" t="s">
        <v>4616</v>
      </c>
      <c r="E250" s="47" t="s">
        <v>1171</v>
      </c>
      <c r="F250" s="48">
        <v>-28737</v>
      </c>
      <c r="G250" s="48">
        <v>-624.48374699999999</v>
      </c>
      <c r="H250" s="48">
        <v>-0.11</v>
      </c>
      <c r="I250" s="47"/>
    </row>
    <row r="251" spans="2:9" s="2" customFormat="1" ht="13.8" x14ac:dyDescent="0.3">
      <c r="B251" s="47">
        <v>2222085</v>
      </c>
      <c r="C251" s="47" t="s">
        <v>4669</v>
      </c>
      <c r="D251" s="47" t="s">
        <v>4616</v>
      </c>
      <c r="E251" s="47" t="s">
        <v>153</v>
      </c>
      <c r="F251" s="48">
        <v>-14200</v>
      </c>
      <c r="G251" s="48">
        <v>-556.34180000000003</v>
      </c>
      <c r="H251" s="48">
        <v>-0.1</v>
      </c>
      <c r="I251" s="47"/>
    </row>
    <row r="252" spans="2:9" s="2" customFormat="1" ht="13.8" x14ac:dyDescent="0.3">
      <c r="B252" s="47">
        <v>2222092</v>
      </c>
      <c r="C252" s="47" t="s">
        <v>4670</v>
      </c>
      <c r="D252" s="47" t="s">
        <v>4616</v>
      </c>
      <c r="E252" s="47" t="s">
        <v>72</v>
      </c>
      <c r="F252" s="48">
        <v>-50250</v>
      </c>
      <c r="G252" s="48">
        <v>-503.12812500000001</v>
      </c>
      <c r="H252" s="48">
        <v>-0.09</v>
      </c>
      <c r="I252" s="47"/>
    </row>
    <row r="253" spans="2:9" s="2" customFormat="1" ht="13.8" x14ac:dyDescent="0.3">
      <c r="B253" s="47">
        <v>2222168</v>
      </c>
      <c r="C253" s="47" t="s">
        <v>4671</v>
      </c>
      <c r="D253" s="47" t="s">
        <v>4616</v>
      </c>
      <c r="E253" s="47" t="s">
        <v>113</v>
      </c>
      <c r="F253" s="48">
        <v>-22875</v>
      </c>
      <c r="G253" s="48">
        <v>-468.02249999999998</v>
      </c>
      <c r="H253" s="48">
        <v>-0.08</v>
      </c>
      <c r="I253" s="47"/>
    </row>
    <row r="254" spans="2:9" s="2" customFormat="1" ht="13.8" x14ac:dyDescent="0.3">
      <c r="B254" s="47">
        <v>2222216</v>
      </c>
      <c r="C254" s="47" t="s">
        <v>4672</v>
      </c>
      <c r="D254" s="47" t="s">
        <v>4616</v>
      </c>
      <c r="E254" s="47" t="s">
        <v>132</v>
      </c>
      <c r="F254" s="48">
        <v>-65000</v>
      </c>
      <c r="G254" s="48">
        <v>-436.05250000000001</v>
      </c>
      <c r="H254" s="48">
        <v>-0.08</v>
      </c>
      <c r="I254" s="47"/>
    </row>
    <row r="255" spans="2:9" s="2" customFormat="1" ht="13.8" x14ac:dyDescent="0.3">
      <c r="B255" s="47">
        <v>2222215</v>
      </c>
      <c r="C255" s="47" t="s">
        <v>4673</v>
      </c>
      <c r="D255" s="47" t="s">
        <v>4616</v>
      </c>
      <c r="E255" s="47" t="s">
        <v>433</v>
      </c>
      <c r="F255" s="48">
        <v>-155250</v>
      </c>
      <c r="G255" s="48">
        <v>-435.47624999999999</v>
      </c>
      <c r="H255" s="48">
        <v>-0.08</v>
      </c>
      <c r="I255" s="47"/>
    </row>
    <row r="256" spans="2:9" s="2" customFormat="1" ht="13.8" x14ac:dyDescent="0.3">
      <c r="B256" s="47">
        <v>2222176</v>
      </c>
      <c r="C256" s="47" t="s">
        <v>4677</v>
      </c>
      <c r="D256" s="47" t="s">
        <v>4616</v>
      </c>
      <c r="E256" s="47" t="s">
        <v>128</v>
      </c>
      <c r="F256" s="48">
        <v>-1100</v>
      </c>
      <c r="G256" s="48">
        <v>-402.21499999999997</v>
      </c>
      <c r="H256" s="48">
        <v>-7.0000000000000007E-2</v>
      </c>
      <c r="I256" s="47"/>
    </row>
    <row r="257" spans="2:9" s="2" customFormat="1" ht="13.8" x14ac:dyDescent="0.3">
      <c r="B257" s="47">
        <v>2222119</v>
      </c>
      <c r="C257" s="47" t="s">
        <v>4674</v>
      </c>
      <c r="D257" s="47" t="s">
        <v>4616</v>
      </c>
      <c r="E257" s="47" t="s">
        <v>76</v>
      </c>
      <c r="F257" s="48">
        <v>-3100</v>
      </c>
      <c r="G257" s="48">
        <v>-394.78500000000003</v>
      </c>
      <c r="H257" s="48">
        <v>-7.0000000000000007E-2</v>
      </c>
      <c r="I257" s="47"/>
    </row>
    <row r="258" spans="2:9" s="2" customFormat="1" ht="13.8" x14ac:dyDescent="0.3">
      <c r="B258" s="47">
        <v>2222232</v>
      </c>
      <c r="C258" s="47" t="s">
        <v>4675</v>
      </c>
      <c r="D258" s="47" t="s">
        <v>4616</v>
      </c>
      <c r="E258" s="47" t="s">
        <v>61</v>
      </c>
      <c r="F258" s="48">
        <v>-14175</v>
      </c>
      <c r="G258" s="48">
        <v>-374.4468</v>
      </c>
      <c r="H258" s="48">
        <v>-7.0000000000000007E-2</v>
      </c>
      <c r="I258" s="47"/>
    </row>
    <row r="259" spans="2:9" s="2" customFormat="1" ht="13.8" x14ac:dyDescent="0.3">
      <c r="B259" s="47">
        <v>2222243</v>
      </c>
      <c r="C259" s="47" t="s">
        <v>4676</v>
      </c>
      <c r="D259" s="47" t="s">
        <v>4616</v>
      </c>
      <c r="E259" s="47" t="s">
        <v>244</v>
      </c>
      <c r="F259" s="48">
        <v>-13800</v>
      </c>
      <c r="G259" s="48">
        <v>-374.29739999999998</v>
      </c>
      <c r="H259" s="48">
        <v>-7.0000000000000007E-2</v>
      </c>
      <c r="I259" s="47"/>
    </row>
    <row r="260" spans="2:9" s="2" customFormat="1" ht="13.8" x14ac:dyDescent="0.3">
      <c r="B260" s="47">
        <v>2222166</v>
      </c>
      <c r="C260" s="47" t="s">
        <v>4679</v>
      </c>
      <c r="D260" s="47" t="s">
        <v>4616</v>
      </c>
      <c r="E260" s="47" t="s">
        <v>87</v>
      </c>
      <c r="F260" s="48">
        <v>-8400</v>
      </c>
      <c r="G260" s="48">
        <v>-364.50119999999998</v>
      </c>
      <c r="H260" s="48">
        <v>-0.06</v>
      </c>
      <c r="I260" s="47"/>
    </row>
    <row r="261" spans="2:9" s="2" customFormat="1" ht="13.8" x14ac:dyDescent="0.3">
      <c r="B261" s="47">
        <v>2222148</v>
      </c>
      <c r="C261" s="47" t="s">
        <v>4678</v>
      </c>
      <c r="D261" s="47" t="s">
        <v>4616</v>
      </c>
      <c r="E261" s="47" t="s">
        <v>124</v>
      </c>
      <c r="F261" s="48">
        <v>-26500</v>
      </c>
      <c r="G261" s="48">
        <v>-344.12900000000002</v>
      </c>
      <c r="H261" s="48">
        <v>-0.06</v>
      </c>
      <c r="I261" s="47"/>
    </row>
    <row r="262" spans="2:9" s="2" customFormat="1" ht="13.8" x14ac:dyDescent="0.3">
      <c r="B262" s="47">
        <v>2222169</v>
      </c>
      <c r="C262" s="47" t="s">
        <v>4680</v>
      </c>
      <c r="D262" s="47" t="s">
        <v>4616</v>
      </c>
      <c r="E262" s="47" t="s">
        <v>109</v>
      </c>
      <c r="F262" s="48">
        <v>-3875</v>
      </c>
      <c r="G262" s="48">
        <v>-334.5675</v>
      </c>
      <c r="H262" s="48">
        <v>-0.06</v>
      </c>
      <c r="I262" s="47"/>
    </row>
    <row r="263" spans="2:9" s="2" customFormat="1" ht="13.8" x14ac:dyDescent="0.3">
      <c r="B263" s="47">
        <v>2222154</v>
      </c>
      <c r="C263" s="47" t="s">
        <v>4681</v>
      </c>
      <c r="D263" s="47" t="s">
        <v>4616</v>
      </c>
      <c r="E263" s="47" t="s">
        <v>65</v>
      </c>
      <c r="F263" s="48">
        <v>-7525</v>
      </c>
      <c r="G263" s="48">
        <v>-292.61714999999998</v>
      </c>
      <c r="H263" s="48">
        <v>-0.05</v>
      </c>
      <c r="I263" s="47"/>
    </row>
    <row r="264" spans="2:9" s="2" customFormat="1" ht="13.8" x14ac:dyDescent="0.3">
      <c r="B264" s="47">
        <v>2222289</v>
      </c>
      <c r="C264" s="47" t="s">
        <v>4685</v>
      </c>
      <c r="D264" s="47" t="s">
        <v>4616</v>
      </c>
      <c r="E264" s="47" t="s">
        <v>44</v>
      </c>
      <c r="F264" s="48">
        <v>-25000</v>
      </c>
      <c r="G264" s="48">
        <v>-248.03749999999999</v>
      </c>
      <c r="H264" s="48">
        <v>-0.04</v>
      </c>
      <c r="I264" s="47"/>
    </row>
    <row r="265" spans="2:9" s="2" customFormat="1" ht="13.8" x14ac:dyDescent="0.3">
      <c r="B265" s="47">
        <v>2222217</v>
      </c>
      <c r="C265" s="47" t="s">
        <v>4682</v>
      </c>
      <c r="D265" s="47" t="s">
        <v>4616</v>
      </c>
      <c r="E265" s="47" t="s">
        <v>61</v>
      </c>
      <c r="F265" s="48">
        <v>-18000</v>
      </c>
      <c r="G265" s="48">
        <v>-245.66399999999999</v>
      </c>
      <c r="H265" s="48">
        <v>-0.04</v>
      </c>
      <c r="I265" s="47"/>
    </row>
    <row r="266" spans="2:9" s="2" customFormat="1" ht="13.8" x14ac:dyDescent="0.3">
      <c r="B266" s="47">
        <v>2222165</v>
      </c>
      <c r="C266" s="47" t="s">
        <v>4684</v>
      </c>
      <c r="D266" s="47" t="s">
        <v>4616</v>
      </c>
      <c r="E266" s="47" t="s">
        <v>181</v>
      </c>
      <c r="F266" s="48">
        <v>-46250</v>
      </c>
      <c r="G266" s="48">
        <v>-240.96250000000001</v>
      </c>
      <c r="H266" s="48">
        <v>-0.04</v>
      </c>
      <c r="I266" s="47"/>
    </row>
    <row r="267" spans="2:9" s="2" customFormat="1" ht="13.8" x14ac:dyDescent="0.3">
      <c r="B267" s="47">
        <v>2222262</v>
      </c>
      <c r="C267" s="47" t="s">
        <v>4683</v>
      </c>
      <c r="D267" s="47" t="s">
        <v>4616</v>
      </c>
      <c r="E267" s="47" t="s">
        <v>384</v>
      </c>
      <c r="F267" s="48">
        <v>-135450</v>
      </c>
      <c r="G267" s="48">
        <v>-230.49526499999999</v>
      </c>
      <c r="H267" s="48">
        <v>-0.04</v>
      </c>
      <c r="I267" s="47"/>
    </row>
    <row r="268" spans="2:9" s="2" customFormat="1" ht="13.8" x14ac:dyDescent="0.3">
      <c r="B268" s="47">
        <v>2222172</v>
      </c>
      <c r="C268" s="47" t="s">
        <v>4690</v>
      </c>
      <c r="D268" s="47" t="s">
        <v>4616</v>
      </c>
      <c r="E268" s="47" t="s">
        <v>120</v>
      </c>
      <c r="F268" s="48">
        <v>-14300</v>
      </c>
      <c r="G268" s="48">
        <v>-175.51820000000001</v>
      </c>
      <c r="H268" s="48">
        <v>-0.03</v>
      </c>
      <c r="I268" s="47"/>
    </row>
    <row r="269" spans="2:9" s="2" customFormat="1" ht="13.8" x14ac:dyDescent="0.3">
      <c r="B269" s="47">
        <v>2222323</v>
      </c>
      <c r="C269" s="47" t="s">
        <v>4687</v>
      </c>
      <c r="D269" s="47" t="s">
        <v>4616</v>
      </c>
      <c r="E269" s="47" t="s">
        <v>80</v>
      </c>
      <c r="F269" s="48">
        <v>-28175</v>
      </c>
      <c r="G269" s="48">
        <v>-171.06451250000001</v>
      </c>
      <c r="H269" s="48">
        <v>-0.03</v>
      </c>
      <c r="I269" s="47"/>
    </row>
    <row r="270" spans="2:9" s="2" customFormat="1" ht="13.8" x14ac:dyDescent="0.3">
      <c r="B270" s="47">
        <v>2222298</v>
      </c>
      <c r="C270" s="47" t="s">
        <v>4686</v>
      </c>
      <c r="D270" s="47" t="s">
        <v>4616</v>
      </c>
      <c r="E270" s="47" t="s">
        <v>101</v>
      </c>
      <c r="F270" s="48">
        <v>-21250</v>
      </c>
      <c r="G270" s="48">
        <v>-154.94437500000001</v>
      </c>
      <c r="H270" s="48">
        <v>-0.03</v>
      </c>
      <c r="I270" s="47"/>
    </row>
    <row r="271" spans="2:9" s="2" customFormat="1" ht="13.8" x14ac:dyDescent="0.3">
      <c r="B271" s="47">
        <v>2222245</v>
      </c>
      <c r="C271" s="47" t="s">
        <v>4689</v>
      </c>
      <c r="D271" s="47" t="s">
        <v>4616</v>
      </c>
      <c r="E271" s="47" t="s">
        <v>539</v>
      </c>
      <c r="F271" s="48">
        <v>-19200</v>
      </c>
      <c r="G271" s="48">
        <v>-152.18879999999999</v>
      </c>
      <c r="H271" s="48">
        <v>-0.03</v>
      </c>
      <c r="I271" s="47"/>
    </row>
    <row r="272" spans="2:9" s="2" customFormat="1" ht="13.8" x14ac:dyDescent="0.3">
      <c r="B272" s="47">
        <v>2222295</v>
      </c>
      <c r="C272" s="47" t="s">
        <v>4688</v>
      </c>
      <c r="D272" s="47" t="s">
        <v>4616</v>
      </c>
      <c r="E272" s="47" t="s">
        <v>72</v>
      </c>
      <c r="F272" s="48">
        <v>-56400</v>
      </c>
      <c r="G272" s="48">
        <v>-144.666</v>
      </c>
      <c r="H272" s="48">
        <v>-0.03</v>
      </c>
      <c r="I272" s="47"/>
    </row>
    <row r="273" spans="2:11" s="2" customFormat="1" ht="13.8" x14ac:dyDescent="0.3">
      <c r="B273" s="47">
        <v>2222250</v>
      </c>
      <c r="C273" s="47" t="s">
        <v>4695</v>
      </c>
      <c r="D273" s="47" t="s">
        <v>4616</v>
      </c>
      <c r="E273" s="47" t="s">
        <v>76</v>
      </c>
      <c r="F273" s="48">
        <v>-4500</v>
      </c>
      <c r="G273" s="48">
        <v>-126.6705</v>
      </c>
      <c r="H273" s="48">
        <v>-0.02</v>
      </c>
      <c r="I273" s="47"/>
    </row>
    <row r="274" spans="2:11" s="2" customFormat="1" ht="13.8" x14ac:dyDescent="0.3">
      <c r="B274" s="47">
        <v>2222112</v>
      </c>
      <c r="C274" s="47" t="s">
        <v>4694</v>
      </c>
      <c r="D274" s="47" t="s">
        <v>4616</v>
      </c>
      <c r="E274" s="47" t="s">
        <v>234</v>
      </c>
      <c r="F274" s="48">
        <v>-33000</v>
      </c>
      <c r="G274" s="48">
        <v>-126.456</v>
      </c>
      <c r="H274" s="48">
        <v>-0.02</v>
      </c>
      <c r="I274" s="47"/>
    </row>
    <row r="275" spans="2:11" s="2" customFormat="1" ht="13.8" x14ac:dyDescent="0.3">
      <c r="B275" s="47">
        <v>2222252</v>
      </c>
      <c r="C275" s="47" t="s">
        <v>4693</v>
      </c>
      <c r="D275" s="47" t="s">
        <v>4616</v>
      </c>
      <c r="E275" s="47" t="s">
        <v>113</v>
      </c>
      <c r="F275" s="48">
        <v>-6800</v>
      </c>
      <c r="G275" s="48">
        <v>-123.57640000000001</v>
      </c>
      <c r="H275" s="48">
        <v>-0.02</v>
      </c>
      <c r="I275" s="47"/>
    </row>
    <row r="276" spans="2:11" s="2" customFormat="1" ht="13.8" x14ac:dyDescent="0.3">
      <c r="B276" s="47">
        <v>2222213</v>
      </c>
      <c r="C276" s="47" t="s">
        <v>4692</v>
      </c>
      <c r="D276" s="47" t="s">
        <v>4616</v>
      </c>
      <c r="E276" s="47" t="s">
        <v>170</v>
      </c>
      <c r="F276" s="48">
        <v>-27000</v>
      </c>
      <c r="G276" s="48">
        <v>-114.453</v>
      </c>
      <c r="H276" s="48">
        <v>-0.02</v>
      </c>
      <c r="I276" s="47"/>
    </row>
    <row r="277" spans="2:11" s="2" customFormat="1" ht="13.8" x14ac:dyDescent="0.3">
      <c r="B277" s="47">
        <v>2222180</v>
      </c>
      <c r="C277" s="47" t="s">
        <v>4697</v>
      </c>
      <c r="D277" s="47" t="s">
        <v>4616</v>
      </c>
      <c r="E277" s="47" t="s">
        <v>61</v>
      </c>
      <c r="F277" s="48">
        <v>-4400</v>
      </c>
      <c r="G277" s="48">
        <v>-101.3188</v>
      </c>
      <c r="H277" s="48">
        <v>-0.02</v>
      </c>
      <c r="I277" s="47"/>
    </row>
    <row r="278" spans="2:11" s="2" customFormat="1" ht="13.8" x14ac:dyDescent="0.3">
      <c r="B278" s="47">
        <v>2222135</v>
      </c>
      <c r="C278" s="47" t="s">
        <v>4691</v>
      </c>
      <c r="D278" s="47" t="s">
        <v>4616</v>
      </c>
      <c r="E278" s="47" t="s">
        <v>91</v>
      </c>
      <c r="F278" s="48">
        <v>-22275</v>
      </c>
      <c r="G278" s="48">
        <v>-97.854074999999995</v>
      </c>
      <c r="H278" s="48">
        <v>-0.02</v>
      </c>
      <c r="I278" s="47"/>
    </row>
    <row r="279" spans="2:11" s="2" customFormat="1" ht="13.8" x14ac:dyDescent="0.3">
      <c r="B279" s="47">
        <v>2222308</v>
      </c>
      <c r="C279" s="47" t="s">
        <v>4696</v>
      </c>
      <c r="D279" s="47" t="s">
        <v>4616</v>
      </c>
      <c r="E279" s="47" t="s">
        <v>955</v>
      </c>
      <c r="F279" s="48">
        <v>-6300</v>
      </c>
      <c r="G279" s="48">
        <v>-93.807000000000002</v>
      </c>
      <c r="H279" s="48">
        <v>-0.02</v>
      </c>
      <c r="I279" s="47"/>
    </row>
    <row r="280" spans="2:11" s="2" customFormat="1" ht="13.8" x14ac:dyDescent="0.3">
      <c r="B280" s="47">
        <v>2222116</v>
      </c>
      <c r="C280" s="47" t="s">
        <v>4700</v>
      </c>
      <c r="D280" s="47" t="s">
        <v>4616</v>
      </c>
      <c r="E280" s="47" t="s">
        <v>234</v>
      </c>
      <c r="F280" s="48">
        <v>-28500</v>
      </c>
      <c r="G280" s="48">
        <v>-85.59975</v>
      </c>
      <c r="H280" s="48">
        <v>-0.01</v>
      </c>
      <c r="I280" s="47"/>
    </row>
    <row r="281" spans="2:11" s="2" customFormat="1" ht="13.8" x14ac:dyDescent="0.3">
      <c r="B281" s="47">
        <v>2222118</v>
      </c>
      <c r="C281" s="47" t="s">
        <v>4701</v>
      </c>
      <c r="D281" s="47" t="s">
        <v>4616</v>
      </c>
      <c r="E281" s="47" t="s">
        <v>76</v>
      </c>
      <c r="F281" s="48">
        <v>-2275</v>
      </c>
      <c r="G281" s="48">
        <v>-45.383975</v>
      </c>
      <c r="H281" s="48">
        <v>-0.01</v>
      </c>
      <c r="I281" s="47"/>
    </row>
    <row r="282" spans="2:11" s="2" customFormat="1" ht="13.8" x14ac:dyDescent="0.3">
      <c r="B282" s="47">
        <v>2222162</v>
      </c>
      <c r="C282" s="47" t="s">
        <v>4699</v>
      </c>
      <c r="D282" s="47" t="s">
        <v>4616</v>
      </c>
      <c r="E282" s="47" t="s">
        <v>105</v>
      </c>
      <c r="F282" s="48">
        <v>-3000</v>
      </c>
      <c r="G282" s="48">
        <v>-44.978999999999999</v>
      </c>
      <c r="H282" s="48">
        <v>-0.01</v>
      </c>
      <c r="I282" s="47"/>
    </row>
    <row r="283" spans="2:11" s="2" customFormat="1" ht="13.8" x14ac:dyDescent="0.3">
      <c r="B283" s="47">
        <v>2222131</v>
      </c>
      <c r="C283" s="47" t="s">
        <v>4698</v>
      </c>
      <c r="D283" s="47" t="s">
        <v>4616</v>
      </c>
      <c r="E283" s="47" t="s">
        <v>44</v>
      </c>
      <c r="F283" s="48">
        <v>-10000</v>
      </c>
      <c r="G283" s="48">
        <v>-30.05</v>
      </c>
      <c r="H283" s="48">
        <v>-0.01</v>
      </c>
      <c r="I283" s="47"/>
    </row>
    <row r="284" spans="2:11" s="2" customFormat="1" ht="13.8" x14ac:dyDescent="0.3">
      <c r="B284" s="47">
        <v>2222093</v>
      </c>
      <c r="C284" s="47" t="s">
        <v>4702</v>
      </c>
      <c r="D284" s="47" t="s">
        <v>4616</v>
      </c>
      <c r="E284" s="47" t="s">
        <v>91</v>
      </c>
      <c r="F284" s="48">
        <v>-1975</v>
      </c>
      <c r="G284" s="48">
        <v>-7.6205375000000002</v>
      </c>
      <c r="H284" s="48" t="s">
        <v>4956</v>
      </c>
      <c r="I284" s="47"/>
    </row>
    <row r="285" spans="2:11" s="1" customFormat="1" ht="13.8" x14ac:dyDescent="0.3">
      <c r="B285" s="49"/>
      <c r="C285" s="49" t="s">
        <v>4613</v>
      </c>
      <c r="D285" s="49"/>
      <c r="E285" s="49"/>
      <c r="F285" s="50"/>
      <c r="G285" s="50">
        <v>-248512.40523199993</v>
      </c>
      <c r="H285" s="50">
        <v>-43.360000000000021</v>
      </c>
      <c r="I285" s="49"/>
    </row>
    <row r="287" spans="2:11" x14ac:dyDescent="0.3">
      <c r="C287" s="1" t="s">
        <v>201</v>
      </c>
    </row>
    <row r="288" spans="2:11" x14ac:dyDescent="0.3">
      <c r="C288" s="37" t="s">
        <v>202</v>
      </c>
      <c r="D288" s="37"/>
      <c r="E288" s="37"/>
      <c r="F288" s="37"/>
      <c r="G288" s="37"/>
      <c r="H288" s="37"/>
      <c r="I288" s="37"/>
      <c r="J288" s="37"/>
      <c r="K288" s="37"/>
    </row>
    <row r="289" spans="3:11" x14ac:dyDescent="0.3">
      <c r="C289" s="2" t="s">
        <v>203</v>
      </c>
    </row>
    <row r="290" spans="3:11" x14ac:dyDescent="0.3">
      <c r="C290" s="2" t="s">
        <v>204</v>
      </c>
    </row>
    <row r="291" spans="3:11" ht="30" customHeight="1" x14ac:dyDescent="0.3">
      <c r="C291" s="87" t="s">
        <v>205</v>
      </c>
      <c r="D291" s="88"/>
      <c r="E291" s="88"/>
      <c r="F291" s="88"/>
      <c r="G291" s="88"/>
      <c r="H291" s="88"/>
      <c r="I291" s="88"/>
      <c r="J291" s="88"/>
      <c r="K291" s="88"/>
    </row>
    <row r="292" spans="3:11" x14ac:dyDescent="0.3">
      <c r="C292" s="2" t="s">
        <v>206</v>
      </c>
    </row>
    <row r="294" spans="3:11" x14ac:dyDescent="0.3">
      <c r="C294" s="1" t="s">
        <v>5109</v>
      </c>
      <c r="E294" s="85" t="s">
        <v>5110</v>
      </c>
    </row>
    <row r="295" spans="3:11" x14ac:dyDescent="0.3">
      <c r="E295" s="2" t="s">
        <v>5147</v>
      </c>
    </row>
  </sheetData>
  <mergeCells count="1">
    <mergeCell ref="C291:K291"/>
  </mergeCells>
  <hyperlinks>
    <hyperlink ref="J2" location="'Index'!A1" display="'Index'!A1" xr:uid="{5DB5C4DD-F832-443D-A0A3-750F9186C094}"/>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8F69-AF7D-45F7-9493-BA3643DB31A7}">
  <sheetPr codeName="Sheet143"/>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2870</v>
      </c>
      <c r="J2" s="38" t="s">
        <v>4603</v>
      </c>
    </row>
    <row r="3" spans="1:54" ht="16.2" x14ac:dyDescent="0.35">
      <c r="C3" s="1" t="s">
        <v>28</v>
      </c>
      <c r="D3" s="21" t="s">
        <v>2871</v>
      </c>
      <c r="F3" s="79" t="s">
        <v>5054</v>
      </c>
      <c r="G3" s="13" t="s">
        <v>4522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284324333</v>
      </c>
      <c r="G11" s="24">
        <v>2524089.27</v>
      </c>
      <c r="H11" s="24">
        <v>11.83</v>
      </c>
      <c r="I11" s="31"/>
      <c r="J11" s="31"/>
      <c r="K11" s="35"/>
    </row>
    <row r="12" spans="1:54" x14ac:dyDescent="0.3">
      <c r="B12" s="8" t="s">
        <v>45</v>
      </c>
      <c r="C12" s="61" t="s">
        <v>46</v>
      </c>
      <c r="D12" s="55" t="s">
        <v>47</v>
      </c>
      <c r="E12" s="6" t="s">
        <v>44</v>
      </c>
      <c r="F12" s="19">
        <v>132761997</v>
      </c>
      <c r="G12" s="24">
        <v>1830655.18</v>
      </c>
      <c r="H12" s="24">
        <v>8.58</v>
      </c>
      <c r="I12" s="31"/>
      <c r="J12" s="31"/>
      <c r="K12" s="35"/>
    </row>
    <row r="13" spans="1:54" x14ac:dyDescent="0.3">
      <c r="B13" s="8" t="s">
        <v>88</v>
      </c>
      <c r="C13" s="61" t="s">
        <v>89</v>
      </c>
      <c r="D13" s="55" t="s">
        <v>90</v>
      </c>
      <c r="E13" s="6" t="s">
        <v>91</v>
      </c>
      <c r="F13" s="19">
        <v>125499932</v>
      </c>
      <c r="G13" s="24">
        <v>1749343.55</v>
      </c>
      <c r="H13" s="24">
        <v>8.1999999999999993</v>
      </c>
      <c r="I13" s="31"/>
      <c r="J13" s="31"/>
      <c r="K13" s="35"/>
    </row>
    <row r="14" spans="1:54" x14ac:dyDescent="0.3">
      <c r="B14" s="8" t="s">
        <v>418</v>
      </c>
      <c r="C14" s="61" t="s">
        <v>419</v>
      </c>
      <c r="D14" s="55" t="s">
        <v>420</v>
      </c>
      <c r="E14" s="6" t="s">
        <v>251</v>
      </c>
      <c r="F14" s="19">
        <v>51792169</v>
      </c>
      <c r="G14" s="24">
        <v>973330.23</v>
      </c>
      <c r="H14" s="24">
        <v>4.5599999999999996</v>
      </c>
      <c r="I14" s="31"/>
      <c r="J14" s="31"/>
      <c r="K14" s="35"/>
    </row>
    <row r="15" spans="1:54" x14ac:dyDescent="0.3">
      <c r="B15" s="8" t="s">
        <v>54</v>
      </c>
      <c r="C15" s="61" t="s">
        <v>55</v>
      </c>
      <c r="D15" s="55" t="s">
        <v>56</v>
      </c>
      <c r="E15" s="6" t="s">
        <v>57</v>
      </c>
      <c r="F15" s="19">
        <v>21828662</v>
      </c>
      <c r="G15" s="24">
        <v>933895.65</v>
      </c>
      <c r="H15" s="24">
        <v>4.38</v>
      </c>
      <c r="I15" s="31"/>
      <c r="J15" s="31"/>
      <c r="K15" s="35"/>
    </row>
    <row r="16" spans="1:54" x14ac:dyDescent="0.3">
      <c r="B16" s="8" t="s">
        <v>48</v>
      </c>
      <c r="C16" s="61" t="s">
        <v>49</v>
      </c>
      <c r="D16" s="55" t="s">
        <v>50</v>
      </c>
      <c r="E16" s="6" t="s">
        <v>44</v>
      </c>
      <c r="F16" s="19">
        <v>77119284</v>
      </c>
      <c r="G16" s="24">
        <v>926742.44</v>
      </c>
      <c r="H16" s="24">
        <v>4.34</v>
      </c>
      <c r="I16" s="31"/>
      <c r="J16" s="31"/>
      <c r="K16" s="35"/>
    </row>
    <row r="17" spans="2:11" x14ac:dyDescent="0.3">
      <c r="B17" s="8" t="s">
        <v>58</v>
      </c>
      <c r="C17" s="61" t="s">
        <v>59</v>
      </c>
      <c r="D17" s="55" t="s">
        <v>60</v>
      </c>
      <c r="E17" s="6" t="s">
        <v>61</v>
      </c>
      <c r="F17" s="19">
        <v>65107563</v>
      </c>
      <c r="G17" s="24">
        <v>846463.43</v>
      </c>
      <c r="H17" s="24">
        <v>3.97</v>
      </c>
      <c r="I17" s="31"/>
      <c r="J17" s="31"/>
      <c r="K17" s="35"/>
    </row>
    <row r="18" spans="2:11" x14ac:dyDescent="0.3">
      <c r="B18" s="8" t="s">
        <v>51</v>
      </c>
      <c r="C18" s="61" t="s">
        <v>52</v>
      </c>
      <c r="D18" s="55" t="s">
        <v>53</v>
      </c>
      <c r="E18" s="6" t="s">
        <v>44</v>
      </c>
      <c r="F18" s="19">
        <v>53270856</v>
      </c>
      <c r="G18" s="24">
        <v>737215.38</v>
      </c>
      <c r="H18" s="24">
        <v>3.45</v>
      </c>
      <c r="I18" s="31"/>
      <c r="J18" s="31"/>
      <c r="K18" s="35"/>
    </row>
    <row r="19" spans="2:11" x14ac:dyDescent="0.3">
      <c r="B19" s="8" t="s">
        <v>66</v>
      </c>
      <c r="C19" s="61" t="s">
        <v>67</v>
      </c>
      <c r="D19" s="55" t="s">
        <v>68</v>
      </c>
      <c r="E19" s="6" t="s">
        <v>44</v>
      </c>
      <c r="F19" s="19">
        <v>136675967</v>
      </c>
      <c r="G19" s="24">
        <v>567478.61</v>
      </c>
      <c r="H19" s="24">
        <v>2.66</v>
      </c>
      <c r="I19" s="31"/>
      <c r="J19" s="31"/>
      <c r="K19" s="35"/>
    </row>
    <row r="20" spans="2:11" x14ac:dyDescent="0.3">
      <c r="B20" s="8" t="s">
        <v>406</v>
      </c>
      <c r="C20" s="61" t="s">
        <v>407</v>
      </c>
      <c r="D20" s="55" t="s">
        <v>408</v>
      </c>
      <c r="E20" s="6" t="s">
        <v>65</v>
      </c>
      <c r="F20" s="19">
        <v>16592553</v>
      </c>
      <c r="G20" s="24">
        <v>563715.4</v>
      </c>
      <c r="H20" s="24">
        <v>2.64</v>
      </c>
      <c r="I20" s="31"/>
      <c r="J20" s="31"/>
      <c r="K20" s="35"/>
    </row>
    <row r="21" spans="2:11" x14ac:dyDescent="0.3">
      <c r="B21" s="8" t="s">
        <v>474</v>
      </c>
      <c r="C21" s="61" t="s">
        <v>475</v>
      </c>
      <c r="D21" s="55" t="s">
        <v>476</v>
      </c>
      <c r="E21" s="6" t="s">
        <v>274</v>
      </c>
      <c r="F21" s="19">
        <v>179123507</v>
      </c>
      <c r="G21" s="24">
        <v>561731.31999999995</v>
      </c>
      <c r="H21" s="24">
        <v>2.63</v>
      </c>
      <c r="I21" s="31"/>
      <c r="J21" s="31"/>
      <c r="K21" s="35"/>
    </row>
    <row r="22" spans="2:11" x14ac:dyDescent="0.3">
      <c r="B22" s="8" t="s">
        <v>427</v>
      </c>
      <c r="C22" s="61" t="s">
        <v>428</v>
      </c>
      <c r="D22" s="55" t="s">
        <v>429</v>
      </c>
      <c r="E22" s="6" t="s">
        <v>61</v>
      </c>
      <c r="F22" s="19">
        <v>18980544</v>
      </c>
      <c r="G22" s="24">
        <v>500592.87</v>
      </c>
      <c r="H22" s="24">
        <v>2.35</v>
      </c>
      <c r="I22" s="31"/>
      <c r="J22" s="31"/>
      <c r="K22" s="35"/>
    </row>
    <row r="23" spans="2:11" x14ac:dyDescent="0.3">
      <c r="B23" s="8" t="s">
        <v>69</v>
      </c>
      <c r="C23" s="61" t="s">
        <v>70</v>
      </c>
      <c r="D23" s="55" t="s">
        <v>71</v>
      </c>
      <c r="E23" s="6" t="s">
        <v>72</v>
      </c>
      <c r="F23" s="19">
        <v>49350504</v>
      </c>
      <c r="G23" s="24">
        <v>491481.67</v>
      </c>
      <c r="H23" s="24">
        <v>2.2999999999999998</v>
      </c>
      <c r="I23" s="31"/>
      <c r="J23" s="31"/>
      <c r="K23" s="35"/>
    </row>
    <row r="24" spans="2:11" x14ac:dyDescent="0.3">
      <c r="B24" s="8" t="s">
        <v>271</v>
      </c>
      <c r="C24" s="61" t="s">
        <v>272</v>
      </c>
      <c r="D24" s="55" t="s">
        <v>273</v>
      </c>
      <c r="E24" s="6" t="s">
        <v>274</v>
      </c>
      <c r="F24" s="19">
        <v>16495401</v>
      </c>
      <c r="G24" s="24">
        <v>385678.97</v>
      </c>
      <c r="H24" s="24">
        <v>1.81</v>
      </c>
      <c r="I24" s="31"/>
      <c r="J24" s="31"/>
      <c r="K24" s="35"/>
    </row>
    <row r="25" spans="2:11" x14ac:dyDescent="0.3">
      <c r="B25" s="8" t="s">
        <v>62</v>
      </c>
      <c r="C25" s="61" t="s">
        <v>63</v>
      </c>
      <c r="D25" s="55" t="s">
        <v>64</v>
      </c>
      <c r="E25" s="6" t="s">
        <v>65</v>
      </c>
      <c r="F25" s="19">
        <v>2439001</v>
      </c>
      <c r="G25" s="24">
        <v>362362.38</v>
      </c>
      <c r="H25" s="24">
        <v>1.7</v>
      </c>
      <c r="I25" s="31"/>
      <c r="J25" s="31"/>
      <c r="K25" s="35"/>
    </row>
    <row r="26" spans="2:11" x14ac:dyDescent="0.3">
      <c r="B26" s="8" t="s">
        <v>486</v>
      </c>
      <c r="C26" s="61" t="s">
        <v>487</v>
      </c>
      <c r="D26" s="55" t="s">
        <v>488</v>
      </c>
      <c r="E26" s="6" t="s">
        <v>120</v>
      </c>
      <c r="F26" s="19">
        <v>19681336</v>
      </c>
      <c r="G26" s="24">
        <v>341864.81</v>
      </c>
      <c r="H26" s="24">
        <v>1.6</v>
      </c>
      <c r="I26" s="31"/>
      <c r="J26" s="31"/>
      <c r="K26" s="35"/>
    </row>
    <row r="27" spans="2:11" x14ac:dyDescent="0.3">
      <c r="B27" s="8" t="s">
        <v>627</v>
      </c>
      <c r="C27" s="61" t="s">
        <v>628</v>
      </c>
      <c r="D27" s="55" t="s">
        <v>629</v>
      </c>
      <c r="E27" s="6" t="s">
        <v>234</v>
      </c>
      <c r="F27" s="19">
        <v>88119733</v>
      </c>
      <c r="G27" s="24">
        <v>336529.26</v>
      </c>
      <c r="H27" s="24">
        <v>1.58</v>
      </c>
      <c r="I27" s="31"/>
      <c r="J27" s="31"/>
      <c r="K27" s="35"/>
    </row>
    <row r="28" spans="2:11" x14ac:dyDescent="0.3">
      <c r="B28" s="8" t="s">
        <v>891</v>
      </c>
      <c r="C28" s="61" t="s">
        <v>892</v>
      </c>
      <c r="D28" s="55" t="s">
        <v>893</v>
      </c>
      <c r="E28" s="6" t="s">
        <v>87</v>
      </c>
      <c r="F28" s="19">
        <v>7671724</v>
      </c>
      <c r="G28" s="24">
        <v>331993.86</v>
      </c>
      <c r="H28" s="24">
        <v>1.56</v>
      </c>
      <c r="I28" s="31"/>
      <c r="J28" s="31"/>
      <c r="K28" s="35"/>
    </row>
    <row r="29" spans="2:11" x14ac:dyDescent="0.3">
      <c r="B29" s="8" t="s">
        <v>933</v>
      </c>
      <c r="C29" s="61" t="s">
        <v>934</v>
      </c>
      <c r="D29" s="55" t="s">
        <v>935</v>
      </c>
      <c r="E29" s="6" t="s">
        <v>153</v>
      </c>
      <c r="F29" s="19">
        <v>133542972</v>
      </c>
      <c r="G29" s="24">
        <v>328916.34000000003</v>
      </c>
      <c r="H29" s="24">
        <v>1.54</v>
      </c>
      <c r="I29" s="31"/>
      <c r="J29" s="31"/>
      <c r="K29" s="35"/>
    </row>
    <row r="30" spans="2:11" x14ac:dyDescent="0.3">
      <c r="B30" s="8" t="s">
        <v>278</v>
      </c>
      <c r="C30" s="61" t="s">
        <v>279</v>
      </c>
      <c r="D30" s="55" t="s">
        <v>280</v>
      </c>
      <c r="E30" s="6" t="s">
        <v>207</v>
      </c>
      <c r="F30" s="19">
        <v>153633803</v>
      </c>
      <c r="G30" s="24">
        <v>326210.65000000002</v>
      </c>
      <c r="H30" s="24">
        <v>1.53</v>
      </c>
      <c r="I30" s="31"/>
      <c r="J30" s="31"/>
      <c r="K30" s="35"/>
    </row>
    <row r="31" spans="2:11" x14ac:dyDescent="0.3">
      <c r="B31" s="8" t="s">
        <v>1144</v>
      </c>
      <c r="C31" s="61" t="s">
        <v>1145</v>
      </c>
      <c r="D31" s="55" t="s">
        <v>1146</v>
      </c>
      <c r="E31" s="6" t="s">
        <v>580</v>
      </c>
      <c r="F31" s="19">
        <v>66574222</v>
      </c>
      <c r="G31" s="24">
        <v>296055.57</v>
      </c>
      <c r="H31" s="24">
        <v>1.39</v>
      </c>
      <c r="I31" s="31"/>
      <c r="J31" s="31"/>
      <c r="K31" s="35"/>
    </row>
    <row r="32" spans="2:11" x14ac:dyDescent="0.3">
      <c r="B32" s="8" t="s">
        <v>1147</v>
      </c>
      <c r="C32" s="61" t="s">
        <v>1148</v>
      </c>
      <c r="D32" s="55" t="s">
        <v>1149</v>
      </c>
      <c r="E32" s="6" t="s">
        <v>72</v>
      </c>
      <c r="F32" s="19">
        <v>26031749</v>
      </c>
      <c r="G32" s="24">
        <v>280986.7</v>
      </c>
      <c r="H32" s="24">
        <v>1.32</v>
      </c>
      <c r="I32" s="31"/>
      <c r="J32" s="31"/>
      <c r="K32" s="35"/>
    </row>
    <row r="33" spans="2:11" x14ac:dyDescent="0.3">
      <c r="B33" s="8" t="s">
        <v>73</v>
      </c>
      <c r="C33" s="61" t="s">
        <v>74</v>
      </c>
      <c r="D33" s="55" t="s">
        <v>75</v>
      </c>
      <c r="E33" s="6" t="s">
        <v>76</v>
      </c>
      <c r="F33" s="19">
        <v>2203422</v>
      </c>
      <c r="G33" s="24">
        <v>279327.81</v>
      </c>
      <c r="H33" s="24">
        <v>1.31</v>
      </c>
      <c r="I33" s="31"/>
      <c r="J33" s="31"/>
      <c r="K33" s="35"/>
    </row>
    <row r="34" spans="2:11" x14ac:dyDescent="0.3">
      <c r="B34" s="8" t="s">
        <v>946</v>
      </c>
      <c r="C34" s="61" t="s">
        <v>947</v>
      </c>
      <c r="D34" s="55" t="s">
        <v>948</v>
      </c>
      <c r="E34" s="6" t="s">
        <v>61</v>
      </c>
      <c r="F34" s="19">
        <v>19611084</v>
      </c>
      <c r="G34" s="24">
        <v>272417.57</v>
      </c>
      <c r="H34" s="24">
        <v>1.28</v>
      </c>
      <c r="I34" s="31"/>
      <c r="J34" s="31"/>
      <c r="K34" s="35"/>
    </row>
    <row r="35" spans="2:11" x14ac:dyDescent="0.3">
      <c r="B35" s="8" t="s">
        <v>642</v>
      </c>
      <c r="C35" s="61" t="s">
        <v>643</v>
      </c>
      <c r="D35" s="55" t="s">
        <v>644</v>
      </c>
      <c r="E35" s="6" t="s">
        <v>234</v>
      </c>
      <c r="F35" s="19">
        <v>84189496</v>
      </c>
      <c r="G35" s="24">
        <v>251431.93</v>
      </c>
      <c r="H35" s="24">
        <v>1.18</v>
      </c>
      <c r="I35" s="31"/>
      <c r="J35" s="31"/>
      <c r="K35" s="35"/>
    </row>
    <row r="36" spans="2:11" x14ac:dyDescent="0.3">
      <c r="B36" s="8" t="s">
        <v>77</v>
      </c>
      <c r="C36" s="61" t="s">
        <v>78</v>
      </c>
      <c r="D36" s="55" t="s">
        <v>79</v>
      </c>
      <c r="E36" s="6" t="s">
        <v>80</v>
      </c>
      <c r="F36" s="19">
        <v>26891658</v>
      </c>
      <c r="G36" s="24">
        <v>248667.16</v>
      </c>
      <c r="H36" s="24">
        <v>1.17</v>
      </c>
      <c r="I36" s="31"/>
      <c r="J36" s="31"/>
      <c r="K36" s="35"/>
    </row>
    <row r="37" spans="2:11" x14ac:dyDescent="0.3">
      <c r="B37" s="8" t="s">
        <v>1150</v>
      </c>
      <c r="C37" s="61" t="s">
        <v>1151</v>
      </c>
      <c r="D37" s="55" t="s">
        <v>1152</v>
      </c>
      <c r="E37" s="6" t="s">
        <v>207</v>
      </c>
      <c r="F37" s="19">
        <v>17461941</v>
      </c>
      <c r="G37" s="24">
        <v>220841.17</v>
      </c>
      <c r="H37" s="24">
        <v>1.03</v>
      </c>
      <c r="I37" s="31"/>
      <c r="J37" s="31"/>
      <c r="K37" s="35"/>
    </row>
    <row r="38" spans="2:11" x14ac:dyDescent="0.3">
      <c r="B38" s="8" t="s">
        <v>507</v>
      </c>
      <c r="C38" s="61" t="s">
        <v>508</v>
      </c>
      <c r="D38" s="55" t="s">
        <v>509</v>
      </c>
      <c r="E38" s="6" t="s">
        <v>72</v>
      </c>
      <c r="F38" s="19">
        <v>10628279</v>
      </c>
      <c r="G38" s="24">
        <v>211864.11</v>
      </c>
      <c r="H38" s="24">
        <v>0.99</v>
      </c>
      <c r="I38" s="31"/>
      <c r="J38" s="31"/>
      <c r="K38" s="35"/>
    </row>
    <row r="39" spans="2:11" x14ac:dyDescent="0.3">
      <c r="B39" s="8" t="s">
        <v>608</v>
      </c>
      <c r="C39" s="61" t="s">
        <v>609</v>
      </c>
      <c r="D39" s="55" t="s">
        <v>610</v>
      </c>
      <c r="E39" s="6" t="s">
        <v>611</v>
      </c>
      <c r="F39" s="19">
        <v>13712074</v>
      </c>
      <c r="G39" s="24">
        <v>208560.65</v>
      </c>
      <c r="H39" s="24">
        <v>0.98</v>
      </c>
      <c r="I39" s="31"/>
      <c r="J39" s="31"/>
      <c r="K39" s="35"/>
    </row>
    <row r="40" spans="2:11" x14ac:dyDescent="0.3">
      <c r="B40" s="8" t="s">
        <v>1061</v>
      </c>
      <c r="C40" s="61" t="s">
        <v>1062</v>
      </c>
      <c r="D40" s="55" t="s">
        <v>1063</v>
      </c>
      <c r="E40" s="6" t="s">
        <v>65</v>
      </c>
      <c r="F40" s="19">
        <v>2060758</v>
      </c>
      <c r="G40" s="24">
        <v>205509.09</v>
      </c>
      <c r="H40" s="24">
        <v>0.96</v>
      </c>
      <c r="I40" s="31"/>
      <c r="J40" s="31"/>
      <c r="K40" s="35"/>
    </row>
    <row r="41" spans="2:11" x14ac:dyDescent="0.3">
      <c r="B41" s="8" t="s">
        <v>92</v>
      </c>
      <c r="C41" s="61" t="s">
        <v>93</v>
      </c>
      <c r="D41" s="55" t="s">
        <v>94</v>
      </c>
      <c r="E41" s="6" t="s">
        <v>65</v>
      </c>
      <c r="F41" s="19">
        <v>2558413</v>
      </c>
      <c r="G41" s="24">
        <v>204941.67</v>
      </c>
      <c r="H41" s="24">
        <v>0.96</v>
      </c>
      <c r="I41" s="31"/>
      <c r="J41" s="31"/>
      <c r="K41" s="35"/>
    </row>
    <row r="42" spans="2:11" x14ac:dyDescent="0.3">
      <c r="B42" s="8" t="s">
        <v>595</v>
      </c>
      <c r="C42" s="61" t="s">
        <v>596</v>
      </c>
      <c r="D42" s="55" t="s">
        <v>597</v>
      </c>
      <c r="E42" s="6" t="s">
        <v>209</v>
      </c>
      <c r="F42" s="19">
        <v>4202199</v>
      </c>
      <c r="G42" s="24">
        <v>202848.55</v>
      </c>
      <c r="H42" s="24">
        <v>0.95</v>
      </c>
      <c r="I42" s="31"/>
      <c r="J42" s="31"/>
      <c r="K42" s="35"/>
    </row>
    <row r="43" spans="2:11" x14ac:dyDescent="0.3">
      <c r="B43" s="8" t="s">
        <v>430</v>
      </c>
      <c r="C43" s="61" t="s">
        <v>431</v>
      </c>
      <c r="D43" s="55" t="s">
        <v>432</v>
      </c>
      <c r="E43" s="6" t="s">
        <v>433</v>
      </c>
      <c r="F43" s="19">
        <v>72201505</v>
      </c>
      <c r="G43" s="24">
        <v>201947.61</v>
      </c>
      <c r="H43" s="24">
        <v>0.95</v>
      </c>
      <c r="I43" s="31"/>
      <c r="J43" s="31"/>
      <c r="K43" s="35"/>
    </row>
    <row r="44" spans="2:11" x14ac:dyDescent="0.3">
      <c r="B44" s="8" t="s">
        <v>84</v>
      </c>
      <c r="C44" s="61" t="s">
        <v>85</v>
      </c>
      <c r="D44" s="55" t="s">
        <v>86</v>
      </c>
      <c r="E44" s="6" t="s">
        <v>87</v>
      </c>
      <c r="F44" s="19">
        <v>8404634</v>
      </c>
      <c r="G44" s="24">
        <v>199710.91</v>
      </c>
      <c r="H44" s="24">
        <v>0.94</v>
      </c>
      <c r="I44" s="31"/>
      <c r="J44" s="31"/>
      <c r="K44" s="35"/>
    </row>
    <row r="45" spans="2:11" x14ac:dyDescent="0.3">
      <c r="B45" s="8" t="s">
        <v>1070</v>
      </c>
      <c r="C45" s="61" t="s">
        <v>1071</v>
      </c>
      <c r="D45" s="55" t="s">
        <v>1072</v>
      </c>
      <c r="E45" s="6" t="s">
        <v>76</v>
      </c>
      <c r="F45" s="19">
        <v>7100635</v>
      </c>
      <c r="G45" s="24">
        <v>198803.58</v>
      </c>
      <c r="H45" s="24">
        <v>0.93</v>
      </c>
      <c r="I45" s="31"/>
      <c r="J45" s="31"/>
      <c r="K45" s="35"/>
    </row>
    <row r="46" spans="2:11" x14ac:dyDescent="0.3">
      <c r="B46" s="8" t="s">
        <v>604</v>
      </c>
      <c r="C46" s="61" t="s">
        <v>605</v>
      </c>
      <c r="D46" s="55" t="s">
        <v>606</v>
      </c>
      <c r="E46" s="6" t="s">
        <v>607</v>
      </c>
      <c r="F46" s="19">
        <v>42204184</v>
      </c>
      <c r="G46" s="24">
        <v>181752.32000000001</v>
      </c>
      <c r="H46" s="24">
        <v>0.85</v>
      </c>
      <c r="I46" s="31"/>
      <c r="J46" s="31"/>
      <c r="K46" s="35"/>
    </row>
    <row r="47" spans="2:11" x14ac:dyDescent="0.3">
      <c r="B47" s="8" t="s">
        <v>913</v>
      </c>
      <c r="C47" s="61" t="s">
        <v>914</v>
      </c>
      <c r="D47" s="55" t="s">
        <v>915</v>
      </c>
      <c r="E47" s="6" t="s">
        <v>124</v>
      </c>
      <c r="F47" s="19">
        <v>13326936</v>
      </c>
      <c r="G47" s="24">
        <v>172144.03</v>
      </c>
      <c r="H47" s="24">
        <v>0.81</v>
      </c>
      <c r="I47" s="31"/>
      <c r="J47" s="31"/>
      <c r="K47" s="35"/>
    </row>
    <row r="48" spans="2:11" x14ac:dyDescent="0.3">
      <c r="B48" s="8" t="s">
        <v>1153</v>
      </c>
      <c r="C48" s="61" t="s">
        <v>1154</v>
      </c>
      <c r="D48" s="55" t="s">
        <v>1155</v>
      </c>
      <c r="E48" s="6" t="s">
        <v>113</v>
      </c>
      <c r="F48" s="19">
        <v>8343769</v>
      </c>
      <c r="G48" s="24">
        <v>169979.26</v>
      </c>
      <c r="H48" s="24">
        <v>0.8</v>
      </c>
      <c r="I48" s="31"/>
      <c r="J48" s="31"/>
      <c r="K48" s="35"/>
    </row>
    <row r="49" spans="2:11" x14ac:dyDescent="0.3">
      <c r="B49" s="8" t="s">
        <v>1156</v>
      </c>
      <c r="C49" s="61" t="s">
        <v>1157</v>
      </c>
      <c r="D49" s="55" t="s">
        <v>1158</v>
      </c>
      <c r="E49" s="6" t="s">
        <v>153</v>
      </c>
      <c r="F49" s="19">
        <v>4123889</v>
      </c>
      <c r="G49" s="24">
        <v>160811.04999999999</v>
      </c>
      <c r="H49" s="24">
        <v>0.75</v>
      </c>
      <c r="I49" s="31"/>
      <c r="J49" s="31"/>
      <c r="K49" s="35"/>
    </row>
    <row r="50" spans="2:11" x14ac:dyDescent="0.3">
      <c r="B50" s="8" t="s">
        <v>421</v>
      </c>
      <c r="C50" s="61" t="s">
        <v>422</v>
      </c>
      <c r="D50" s="55" t="s">
        <v>423</v>
      </c>
      <c r="E50" s="6" t="s">
        <v>61</v>
      </c>
      <c r="F50" s="19">
        <v>11800081</v>
      </c>
      <c r="G50" s="24">
        <v>160221.5</v>
      </c>
      <c r="H50" s="24">
        <v>0.75</v>
      </c>
      <c r="I50" s="31"/>
      <c r="J50" s="31"/>
      <c r="K50" s="35"/>
    </row>
    <row r="51" spans="2:11" x14ac:dyDescent="0.3">
      <c r="B51" s="8" t="s">
        <v>1159</v>
      </c>
      <c r="C51" s="61" t="s">
        <v>1160</v>
      </c>
      <c r="D51" s="55" t="s">
        <v>1161</v>
      </c>
      <c r="E51" s="6" t="s">
        <v>72</v>
      </c>
      <c r="F51" s="19">
        <v>60929967</v>
      </c>
      <c r="G51" s="24">
        <v>155615.14000000001</v>
      </c>
      <c r="H51" s="24">
        <v>0.73</v>
      </c>
      <c r="I51" s="31"/>
      <c r="J51" s="31"/>
      <c r="K51" s="35"/>
    </row>
    <row r="52" spans="2:11" x14ac:dyDescent="0.3">
      <c r="B52" s="8" t="s">
        <v>630</v>
      </c>
      <c r="C52" s="61" t="s">
        <v>631</v>
      </c>
      <c r="D52" s="55" t="s">
        <v>632</v>
      </c>
      <c r="E52" s="6" t="s">
        <v>170</v>
      </c>
      <c r="F52" s="19">
        <v>13822433</v>
      </c>
      <c r="G52" s="24">
        <v>150934.06</v>
      </c>
      <c r="H52" s="24">
        <v>0.71</v>
      </c>
      <c r="I52" s="31"/>
      <c r="J52" s="31"/>
      <c r="K52" s="35"/>
    </row>
    <row r="53" spans="2:11" x14ac:dyDescent="0.3">
      <c r="B53" s="8" t="s">
        <v>1002</v>
      </c>
      <c r="C53" s="61" t="s">
        <v>1003</v>
      </c>
      <c r="D53" s="55" t="s">
        <v>1004</v>
      </c>
      <c r="E53" s="6" t="s">
        <v>170</v>
      </c>
      <c r="F53" s="19">
        <v>1913264</v>
      </c>
      <c r="G53" s="24">
        <v>149645.94</v>
      </c>
      <c r="H53" s="24">
        <v>0.7</v>
      </c>
      <c r="I53" s="31"/>
      <c r="J53" s="31"/>
      <c r="K53" s="35"/>
    </row>
    <row r="54" spans="2:11" x14ac:dyDescent="0.3">
      <c r="B54" s="8" t="s">
        <v>455</v>
      </c>
      <c r="C54" s="61" t="s">
        <v>456</v>
      </c>
      <c r="D54" s="55" t="s">
        <v>457</v>
      </c>
      <c r="E54" s="6" t="s">
        <v>65</v>
      </c>
      <c r="F54" s="19">
        <v>38866879</v>
      </c>
      <c r="G54" s="24">
        <v>148724.10999999999</v>
      </c>
      <c r="H54" s="24">
        <v>0.7</v>
      </c>
      <c r="I54" s="31"/>
      <c r="J54" s="31"/>
      <c r="K54" s="35"/>
    </row>
    <row r="55" spans="2:11" x14ac:dyDescent="0.3">
      <c r="B55" s="8" t="s">
        <v>1162</v>
      </c>
      <c r="C55" s="61" t="s">
        <v>1163</v>
      </c>
      <c r="D55" s="55" t="s">
        <v>1164</v>
      </c>
      <c r="E55" s="6" t="s">
        <v>120</v>
      </c>
      <c r="F55" s="19">
        <v>11326627</v>
      </c>
      <c r="G55" s="24">
        <v>145694.39999999999</v>
      </c>
      <c r="H55" s="24">
        <v>0.68</v>
      </c>
      <c r="I55" s="31"/>
      <c r="J55" s="31"/>
      <c r="K55" s="35"/>
    </row>
    <row r="56" spans="2:11" x14ac:dyDescent="0.3">
      <c r="B56" s="8" t="s">
        <v>293</v>
      </c>
      <c r="C56" s="61" t="s">
        <v>294</v>
      </c>
      <c r="D56" s="55" t="s">
        <v>295</v>
      </c>
      <c r="E56" s="6" t="s">
        <v>113</v>
      </c>
      <c r="F56" s="19">
        <v>19976631</v>
      </c>
      <c r="G56" s="24">
        <v>142892.84</v>
      </c>
      <c r="H56" s="24">
        <v>0.67</v>
      </c>
      <c r="I56" s="31"/>
      <c r="J56" s="31"/>
      <c r="K56" s="35"/>
    </row>
    <row r="57" spans="2:11" x14ac:dyDescent="0.3">
      <c r="B57" s="8" t="s">
        <v>409</v>
      </c>
      <c r="C57" s="61" t="s">
        <v>410</v>
      </c>
      <c r="D57" s="55" t="s">
        <v>411</v>
      </c>
      <c r="E57" s="6" t="s">
        <v>120</v>
      </c>
      <c r="F57" s="19">
        <v>10457707</v>
      </c>
      <c r="G57" s="24">
        <v>140990.81</v>
      </c>
      <c r="H57" s="24">
        <v>0.66</v>
      </c>
      <c r="I57" s="31"/>
      <c r="J57" s="31"/>
      <c r="K57" s="35"/>
    </row>
    <row r="58" spans="2:11" x14ac:dyDescent="0.3">
      <c r="B58" s="8" t="s">
        <v>1165</v>
      </c>
      <c r="C58" s="61" t="s">
        <v>1166</v>
      </c>
      <c r="D58" s="55" t="s">
        <v>1167</v>
      </c>
      <c r="E58" s="6" t="s">
        <v>539</v>
      </c>
      <c r="F58" s="19">
        <v>12102214</v>
      </c>
      <c r="G58" s="24">
        <v>138086.26</v>
      </c>
      <c r="H58" s="24">
        <v>0.65</v>
      </c>
      <c r="I58" s="31"/>
      <c r="J58" s="31"/>
      <c r="K58" s="35"/>
    </row>
    <row r="59" spans="2:11" x14ac:dyDescent="0.3">
      <c r="B59" s="8" t="s">
        <v>366</v>
      </c>
      <c r="C59" s="61" t="s">
        <v>367</v>
      </c>
      <c r="D59" s="55" t="s">
        <v>368</v>
      </c>
      <c r="E59" s="6" t="s">
        <v>61</v>
      </c>
      <c r="F59" s="19">
        <v>53070344</v>
      </c>
      <c r="G59" s="24">
        <v>106650.16</v>
      </c>
      <c r="H59" s="24">
        <v>0.5</v>
      </c>
      <c r="I59" s="31"/>
      <c r="J59" s="31"/>
      <c r="K59" s="35"/>
    </row>
    <row r="60" spans="2:11" x14ac:dyDescent="0.3">
      <c r="B60" s="8" t="s">
        <v>1168</v>
      </c>
      <c r="C60" s="61" t="s">
        <v>1169</v>
      </c>
      <c r="D60" s="55" t="s">
        <v>1170</v>
      </c>
      <c r="E60" s="6" t="s">
        <v>1171</v>
      </c>
      <c r="F60" s="19">
        <v>4841220</v>
      </c>
      <c r="G60" s="24">
        <v>104657.49</v>
      </c>
      <c r="H60" s="24">
        <v>0.49</v>
      </c>
      <c r="I60" s="31"/>
      <c r="J60" s="31"/>
      <c r="K60" s="35"/>
    </row>
    <row r="61" spans="2:11" x14ac:dyDescent="0.3">
      <c r="C61" s="59" t="s">
        <v>182</v>
      </c>
      <c r="D61" s="55"/>
      <c r="E61" s="6"/>
      <c r="F61" s="19"/>
      <c r="G61" s="25">
        <v>21333004.719999999</v>
      </c>
      <c r="H61" s="25">
        <v>100</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3:11" x14ac:dyDescent="0.3">
      <c r="C65" s="59" t="s">
        <v>4</v>
      </c>
      <c r="D65" s="55"/>
      <c r="E65" s="6"/>
      <c r="F65" s="19"/>
      <c r="G65" s="24" t="s">
        <v>2</v>
      </c>
      <c r="H65" s="24" t="s">
        <v>2</v>
      </c>
      <c r="I65" s="31"/>
      <c r="J65" s="31"/>
      <c r="K65" s="35"/>
    </row>
    <row r="66" spans="3:11" x14ac:dyDescent="0.3">
      <c r="C66" s="58"/>
      <c r="D66" s="55"/>
      <c r="E66" s="6"/>
      <c r="F66" s="19"/>
      <c r="G66" s="24"/>
      <c r="H66" s="24"/>
      <c r="I66" s="31"/>
      <c r="J66" s="31"/>
      <c r="K66" s="35"/>
    </row>
    <row r="67" spans="3:11" x14ac:dyDescent="0.3">
      <c r="C67" s="59" t="s">
        <v>5</v>
      </c>
      <c r="D67" s="55"/>
      <c r="E67" s="6"/>
      <c r="F67" s="19"/>
      <c r="G67" s="24"/>
      <c r="H67" s="24"/>
      <c r="I67" s="31"/>
      <c r="J67" s="31"/>
      <c r="K67" s="35"/>
    </row>
    <row r="68" spans="3:11" x14ac:dyDescent="0.3">
      <c r="C68" s="58"/>
      <c r="D68" s="55"/>
      <c r="E68" s="6"/>
      <c r="F68" s="19"/>
      <c r="G68" s="24"/>
      <c r="H68" s="24"/>
      <c r="I68" s="31"/>
      <c r="J68" s="31"/>
      <c r="K68" s="35"/>
    </row>
    <row r="69" spans="3:11" x14ac:dyDescent="0.3">
      <c r="C69" s="59" t="s">
        <v>6</v>
      </c>
      <c r="D69" s="55"/>
      <c r="E69" s="6"/>
      <c r="F69" s="19"/>
      <c r="G69" s="24" t="s">
        <v>2</v>
      </c>
      <c r="H69" s="24" t="s">
        <v>2</v>
      </c>
      <c r="I69" s="31"/>
      <c r="J69" s="31"/>
      <c r="K69" s="35"/>
    </row>
    <row r="70" spans="3:11" x14ac:dyDescent="0.3">
      <c r="C70" s="58"/>
      <c r="D70" s="55"/>
      <c r="E70" s="6"/>
      <c r="F70" s="19"/>
      <c r="G70" s="24"/>
      <c r="H70" s="24"/>
      <c r="I70" s="31"/>
      <c r="J70" s="31"/>
      <c r="K70" s="35"/>
    </row>
    <row r="71" spans="3:11" x14ac:dyDescent="0.3">
      <c r="C71" s="59" t="s">
        <v>7</v>
      </c>
      <c r="D71" s="55"/>
      <c r="E71" s="6"/>
      <c r="F71" s="19"/>
      <c r="G71" s="24" t="s">
        <v>2</v>
      </c>
      <c r="H71" s="24" t="s">
        <v>2</v>
      </c>
      <c r="I71" s="31"/>
      <c r="J71" s="31"/>
      <c r="K71" s="35"/>
    </row>
    <row r="72" spans="3:11" x14ac:dyDescent="0.3">
      <c r="C72" s="58"/>
      <c r="D72" s="55"/>
      <c r="E72" s="6"/>
      <c r="F72" s="19"/>
      <c r="G72" s="24"/>
      <c r="H72" s="24"/>
      <c r="I72" s="31"/>
      <c r="J72" s="31"/>
      <c r="K72" s="35"/>
    </row>
    <row r="73" spans="3:11" x14ac:dyDescent="0.3">
      <c r="C73" s="59" t="s">
        <v>8</v>
      </c>
      <c r="D73" s="55"/>
      <c r="E73" s="6"/>
      <c r="F73" s="19"/>
      <c r="G73" s="24" t="s">
        <v>2</v>
      </c>
      <c r="H73" s="24" t="s">
        <v>2</v>
      </c>
      <c r="I73" s="31"/>
      <c r="J73" s="31"/>
      <c r="K73" s="35"/>
    </row>
    <row r="74" spans="3:11" x14ac:dyDescent="0.3">
      <c r="C74" s="58"/>
      <c r="D74" s="55"/>
      <c r="E74" s="6"/>
      <c r="F74" s="19"/>
      <c r="G74" s="24"/>
      <c r="H74" s="24"/>
      <c r="I74" s="31"/>
      <c r="J74" s="31"/>
      <c r="K74" s="35"/>
    </row>
    <row r="75" spans="3:11" x14ac:dyDescent="0.3">
      <c r="C75" s="59" t="s">
        <v>9</v>
      </c>
      <c r="D75" s="55"/>
      <c r="E75" s="6"/>
      <c r="F75" s="19"/>
      <c r="G75" s="24" t="s">
        <v>2</v>
      </c>
      <c r="H75" s="24" t="s">
        <v>2</v>
      </c>
      <c r="I75" s="31"/>
      <c r="J75" s="31"/>
      <c r="K75" s="35"/>
    </row>
    <row r="76" spans="3:11" x14ac:dyDescent="0.3">
      <c r="C76" s="58"/>
      <c r="D76" s="55"/>
      <c r="E76" s="6"/>
      <c r="F76" s="19"/>
      <c r="G76" s="24"/>
      <c r="H76" s="24"/>
      <c r="I76" s="31"/>
      <c r="J76" s="31"/>
      <c r="K76" s="35"/>
    </row>
    <row r="77" spans="3:11" x14ac:dyDescent="0.3">
      <c r="C77" s="59" t="s">
        <v>10</v>
      </c>
      <c r="D77" s="55"/>
      <c r="E77" s="6"/>
      <c r="F77" s="19"/>
      <c r="G77" s="24" t="s">
        <v>2</v>
      </c>
      <c r="H77" s="24" t="s">
        <v>2</v>
      </c>
      <c r="I77" s="31"/>
      <c r="J77" s="31"/>
      <c r="K77" s="35"/>
    </row>
    <row r="78" spans="3:11" x14ac:dyDescent="0.3">
      <c r="C78" s="58"/>
      <c r="D78" s="55"/>
      <c r="E78" s="6"/>
      <c r="F78" s="19"/>
      <c r="G78" s="24"/>
      <c r="H78" s="24"/>
      <c r="I78" s="31"/>
      <c r="J78" s="31"/>
      <c r="K78" s="35"/>
    </row>
    <row r="79" spans="3:11" x14ac:dyDescent="0.3">
      <c r="C79" s="59" t="s">
        <v>11</v>
      </c>
      <c r="D79" s="55"/>
      <c r="E79" s="6"/>
      <c r="F79" s="19"/>
      <c r="G79" s="24" t="s">
        <v>2</v>
      </c>
      <c r="H79" s="24" t="s">
        <v>2</v>
      </c>
      <c r="I79" s="31"/>
      <c r="J79" s="31"/>
      <c r="K79" s="35"/>
    </row>
    <row r="80" spans="3:11" x14ac:dyDescent="0.3">
      <c r="C80" s="58"/>
      <c r="D80" s="55"/>
      <c r="E80" s="6"/>
      <c r="F80" s="19"/>
      <c r="G80" s="24"/>
      <c r="H80" s="24"/>
      <c r="I80" s="31"/>
      <c r="J80" s="31"/>
      <c r="K80" s="35"/>
    </row>
    <row r="81" spans="1:11" x14ac:dyDescent="0.3">
      <c r="C81" s="59" t="s">
        <v>13</v>
      </c>
      <c r="D81" s="55"/>
      <c r="E81" s="6"/>
      <c r="F81" s="19"/>
      <c r="G81" s="24"/>
      <c r="H81" s="24"/>
      <c r="I81" s="31"/>
      <c r="J81" s="31"/>
      <c r="K81" s="35"/>
    </row>
    <row r="82" spans="1:11" x14ac:dyDescent="0.3">
      <c r="C82" s="58"/>
      <c r="D82" s="55"/>
      <c r="E82" s="6"/>
      <c r="F82" s="19"/>
      <c r="G82" s="24"/>
      <c r="H82" s="24"/>
      <c r="I82" s="31"/>
      <c r="J82" s="31"/>
      <c r="K82" s="35"/>
    </row>
    <row r="83" spans="1:11" x14ac:dyDescent="0.3">
      <c r="C83" s="59" t="s">
        <v>14</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C85" s="59" t="s">
        <v>15</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16</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C89" s="59" t="s">
        <v>17</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18</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19</v>
      </c>
      <c r="D93" s="55"/>
      <c r="E93" s="6"/>
      <c r="F93" s="19"/>
      <c r="G93" s="24"/>
      <c r="H93" s="24"/>
      <c r="I93" s="31"/>
      <c r="J93" s="31"/>
      <c r="K93" s="35"/>
    </row>
    <row r="94" spans="1:11" x14ac:dyDescent="0.3">
      <c r="A94" s="28"/>
      <c r="B94" s="28"/>
      <c r="C94" s="59" t="s">
        <v>20</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A96" s="28"/>
      <c r="B96" s="28"/>
      <c r="C96" s="59" t="s">
        <v>21</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22</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23</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C102" s="60" t="s">
        <v>24</v>
      </c>
      <c r="D102" s="55"/>
      <c r="E102" s="6"/>
      <c r="F102" s="19"/>
      <c r="G102" s="24"/>
      <c r="H102" s="24"/>
      <c r="I102" s="31"/>
      <c r="J102" s="31"/>
      <c r="K102" s="35"/>
    </row>
    <row r="103" spans="1:54" x14ac:dyDescent="0.3">
      <c r="B103" s="8" t="s">
        <v>197</v>
      </c>
      <c r="C103" s="61" t="s">
        <v>198</v>
      </c>
      <c r="D103" s="55"/>
      <c r="E103" s="6"/>
      <c r="F103" s="19"/>
      <c r="G103" s="24">
        <v>21352.02</v>
      </c>
      <c r="H103" s="24">
        <v>0.1</v>
      </c>
      <c r="I103" s="31"/>
      <c r="J103" s="31"/>
      <c r="K103" s="35"/>
    </row>
    <row r="104" spans="1:54" x14ac:dyDescent="0.3">
      <c r="C104" s="59" t="s">
        <v>182</v>
      </c>
      <c r="D104" s="55"/>
      <c r="E104" s="6"/>
      <c r="F104" s="19"/>
      <c r="G104" s="25">
        <v>21352.02</v>
      </c>
      <c r="H104" s="25">
        <v>0.1</v>
      </c>
      <c r="I104" s="31"/>
      <c r="J104" s="31"/>
      <c r="K104" s="35"/>
    </row>
    <row r="105" spans="1:54" x14ac:dyDescent="0.3">
      <c r="C105" s="58"/>
      <c r="D105" s="55"/>
      <c r="E105" s="6"/>
      <c r="F105" s="19"/>
      <c r="G105" s="24"/>
      <c r="H105" s="24"/>
      <c r="I105" s="31"/>
      <c r="J105" s="31"/>
      <c r="K105" s="35"/>
    </row>
    <row r="106" spans="1:54" x14ac:dyDescent="0.3">
      <c r="A106" s="10"/>
      <c r="B106" s="28"/>
      <c r="C106" s="59" t="s">
        <v>25</v>
      </c>
      <c r="D106" s="55"/>
      <c r="E106" s="6"/>
      <c r="F106" s="19"/>
      <c r="G106" s="24"/>
      <c r="H106" s="24"/>
      <c r="I106" s="31"/>
      <c r="J106" s="31"/>
      <c r="K106" s="35"/>
    </row>
    <row r="107" spans="1:54" s="2" customFormat="1" ht="13.8" x14ac:dyDescent="0.3">
      <c r="A107" s="28"/>
      <c r="B107" s="28"/>
      <c r="C107" s="58" t="s">
        <v>4955</v>
      </c>
      <c r="D107" s="55"/>
      <c r="E107" s="6"/>
      <c r="F107" s="19"/>
      <c r="G107" s="24" t="s">
        <v>2</v>
      </c>
      <c r="H107" s="24" t="s">
        <v>2</v>
      </c>
      <c r="I107" s="31"/>
      <c r="J107" s="31"/>
      <c r="K107" s="35"/>
      <c r="L107" s="3"/>
      <c r="AI107" s="3"/>
      <c r="AV107" s="3"/>
      <c r="AX107" s="3"/>
      <c r="BB107" s="3"/>
    </row>
    <row r="108" spans="1:54" x14ac:dyDescent="0.3">
      <c r="B108" s="8"/>
      <c r="C108" s="61" t="s">
        <v>199</v>
      </c>
      <c r="D108" s="55"/>
      <c r="E108" s="6"/>
      <c r="F108" s="19"/>
      <c r="G108" s="24">
        <v>-14922.46</v>
      </c>
      <c r="H108" s="24">
        <v>-0.1</v>
      </c>
      <c r="I108" s="31"/>
      <c r="J108" s="31"/>
      <c r="K108" s="35"/>
    </row>
    <row r="109" spans="1:54" x14ac:dyDescent="0.3">
      <c r="C109" s="59" t="s">
        <v>182</v>
      </c>
      <c r="D109" s="55"/>
      <c r="E109" s="6"/>
      <c r="F109" s="19"/>
      <c r="G109" s="25">
        <v>-14922.46</v>
      </c>
      <c r="H109" s="25">
        <v>-0.1</v>
      </c>
      <c r="I109" s="31"/>
      <c r="J109" s="31"/>
      <c r="K109" s="35"/>
    </row>
    <row r="110" spans="1:54" x14ac:dyDescent="0.3">
      <c r="C110" s="58"/>
      <c r="D110" s="55"/>
      <c r="E110" s="6"/>
      <c r="F110" s="19"/>
      <c r="G110" s="24"/>
      <c r="H110" s="24"/>
      <c r="I110" s="31"/>
      <c r="J110" s="31"/>
      <c r="K110" s="35"/>
    </row>
    <row r="111" spans="1:54" x14ac:dyDescent="0.3">
      <c r="C111" s="62" t="s">
        <v>200</v>
      </c>
      <c r="D111" s="56"/>
      <c r="E111" s="5"/>
      <c r="F111" s="20"/>
      <c r="G111" s="26">
        <v>21339434.280000001</v>
      </c>
      <c r="H111" s="26">
        <v>100</v>
      </c>
      <c r="I111" s="32"/>
      <c r="J111" s="32"/>
      <c r="K111" s="36"/>
    </row>
    <row r="114" spans="3:11" x14ac:dyDescent="0.3">
      <c r="C114" s="1" t="s">
        <v>201</v>
      </c>
    </row>
    <row r="115" spans="3:11" x14ac:dyDescent="0.3">
      <c r="C115" s="37" t="s">
        <v>202</v>
      </c>
      <c r="D115" s="37"/>
      <c r="E115" s="37"/>
      <c r="F115" s="37"/>
      <c r="G115" s="37"/>
      <c r="H115" s="37"/>
      <c r="I115" s="37"/>
      <c r="J115" s="37"/>
      <c r="K115" s="37"/>
    </row>
    <row r="116" spans="3:11" x14ac:dyDescent="0.3">
      <c r="C116" s="2" t="s">
        <v>203</v>
      </c>
    </row>
    <row r="117" spans="3:11" x14ac:dyDescent="0.3">
      <c r="C117" s="2" t="s">
        <v>204</v>
      </c>
    </row>
    <row r="118" spans="3:11" ht="30" customHeight="1" x14ac:dyDescent="0.3">
      <c r="C118" s="87" t="s">
        <v>205</v>
      </c>
      <c r="D118" s="88"/>
      <c r="E118" s="88"/>
      <c r="F118" s="88"/>
      <c r="G118" s="88"/>
      <c r="H118" s="88"/>
      <c r="I118" s="88"/>
      <c r="J118" s="88"/>
      <c r="K118" s="88"/>
    </row>
    <row r="119" spans="3:11" x14ac:dyDescent="0.3">
      <c r="C119" s="2" t="s">
        <v>206</v>
      </c>
    </row>
    <row r="121" spans="3:11" x14ac:dyDescent="0.3">
      <c r="C121" s="1" t="s">
        <v>5109</v>
      </c>
      <c r="E121" s="85" t="s">
        <v>5110</v>
      </c>
    </row>
    <row r="122" spans="3:11" x14ac:dyDescent="0.3">
      <c r="E122" s="2" t="s">
        <v>5120</v>
      </c>
    </row>
  </sheetData>
  <mergeCells count="1">
    <mergeCell ref="C118:K118"/>
  </mergeCells>
  <hyperlinks>
    <hyperlink ref="J2" location="'Index'!A1" display="'Index'!A1" xr:uid="{6C9C0713-4335-451D-8213-0FCA77EE1E84}"/>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4017-05F8-4220-B524-AFEE0D30B67B}">
  <sheetPr codeName="Sheet144"/>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2860</v>
      </c>
      <c r="J2" s="38" t="s">
        <v>4603</v>
      </c>
    </row>
    <row r="3" spans="1:54" ht="16.2" x14ac:dyDescent="0.35">
      <c r="C3" s="1" t="s">
        <v>28</v>
      </c>
      <c r="D3" s="21" t="s">
        <v>2872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88</v>
      </c>
      <c r="C11" s="61" t="s">
        <v>89</v>
      </c>
      <c r="D11" s="55" t="s">
        <v>90</v>
      </c>
      <c r="E11" s="6" t="s">
        <v>91</v>
      </c>
      <c r="F11" s="19">
        <v>38366</v>
      </c>
      <c r="G11" s="24">
        <v>534.78</v>
      </c>
      <c r="H11" s="24">
        <v>8.1</v>
      </c>
      <c r="I11" s="31"/>
      <c r="J11" s="31"/>
      <c r="K11" s="35"/>
    </row>
    <row r="12" spans="1:54" x14ac:dyDescent="0.3">
      <c r="B12" s="8" t="s">
        <v>41</v>
      </c>
      <c r="C12" s="61" t="s">
        <v>42</v>
      </c>
      <c r="D12" s="55" t="s">
        <v>43</v>
      </c>
      <c r="E12" s="6" t="s">
        <v>44</v>
      </c>
      <c r="F12" s="19">
        <v>44000</v>
      </c>
      <c r="G12" s="24">
        <v>390.61</v>
      </c>
      <c r="H12" s="24">
        <v>5.92</v>
      </c>
      <c r="I12" s="31"/>
      <c r="J12" s="31"/>
      <c r="K12" s="35"/>
    </row>
    <row r="13" spans="1:54" x14ac:dyDescent="0.3">
      <c r="B13" s="8" t="s">
        <v>51</v>
      </c>
      <c r="C13" s="61" t="s">
        <v>52</v>
      </c>
      <c r="D13" s="55" t="s">
        <v>53</v>
      </c>
      <c r="E13" s="6" t="s">
        <v>44</v>
      </c>
      <c r="F13" s="19">
        <v>27000</v>
      </c>
      <c r="G13" s="24">
        <v>373.65</v>
      </c>
      <c r="H13" s="24">
        <v>5.66</v>
      </c>
      <c r="I13" s="31"/>
      <c r="J13" s="31"/>
      <c r="K13" s="35"/>
    </row>
    <row r="14" spans="1:54" x14ac:dyDescent="0.3">
      <c r="B14" s="8" t="s">
        <v>1008</v>
      </c>
      <c r="C14" s="61" t="s">
        <v>1009</v>
      </c>
      <c r="D14" s="55" t="s">
        <v>1010</v>
      </c>
      <c r="E14" s="6" t="s">
        <v>170</v>
      </c>
      <c r="F14" s="19">
        <v>55000</v>
      </c>
      <c r="G14" s="24">
        <v>360.03</v>
      </c>
      <c r="H14" s="24">
        <v>5.46</v>
      </c>
      <c r="I14" s="31"/>
      <c r="J14" s="31"/>
      <c r="K14" s="35"/>
    </row>
    <row r="15" spans="1:54" x14ac:dyDescent="0.3">
      <c r="B15" s="8" t="s">
        <v>54</v>
      </c>
      <c r="C15" s="61" t="s">
        <v>55</v>
      </c>
      <c r="D15" s="55" t="s">
        <v>56</v>
      </c>
      <c r="E15" s="6" t="s">
        <v>57</v>
      </c>
      <c r="F15" s="19">
        <v>8000</v>
      </c>
      <c r="G15" s="24">
        <v>342.26</v>
      </c>
      <c r="H15" s="24">
        <v>5.19</v>
      </c>
      <c r="I15" s="31"/>
      <c r="J15" s="31"/>
      <c r="K15" s="35"/>
    </row>
    <row r="16" spans="1:54" x14ac:dyDescent="0.3">
      <c r="B16" s="8" t="s">
        <v>48</v>
      </c>
      <c r="C16" s="61" t="s">
        <v>49</v>
      </c>
      <c r="D16" s="55" t="s">
        <v>50</v>
      </c>
      <c r="E16" s="6" t="s">
        <v>44</v>
      </c>
      <c r="F16" s="19">
        <v>28000</v>
      </c>
      <c r="G16" s="24">
        <v>336.48</v>
      </c>
      <c r="H16" s="24">
        <v>5.0999999999999996</v>
      </c>
      <c r="I16" s="31"/>
      <c r="J16" s="31"/>
      <c r="K16" s="35"/>
    </row>
    <row r="17" spans="2:11" x14ac:dyDescent="0.3">
      <c r="B17" s="8" t="s">
        <v>45</v>
      </c>
      <c r="C17" s="61" t="s">
        <v>46</v>
      </c>
      <c r="D17" s="55" t="s">
        <v>47</v>
      </c>
      <c r="E17" s="6" t="s">
        <v>44</v>
      </c>
      <c r="F17" s="19">
        <v>23700</v>
      </c>
      <c r="G17" s="24">
        <v>326.8</v>
      </c>
      <c r="H17" s="24">
        <v>4.95</v>
      </c>
      <c r="I17" s="31"/>
      <c r="J17" s="31"/>
      <c r="K17" s="35"/>
    </row>
    <row r="18" spans="2:11" x14ac:dyDescent="0.3">
      <c r="B18" s="8" t="s">
        <v>66</v>
      </c>
      <c r="C18" s="61" t="s">
        <v>67</v>
      </c>
      <c r="D18" s="55" t="s">
        <v>68</v>
      </c>
      <c r="E18" s="6" t="s">
        <v>44</v>
      </c>
      <c r="F18" s="19">
        <v>57500</v>
      </c>
      <c r="G18" s="24">
        <v>238.74</v>
      </c>
      <c r="H18" s="24">
        <v>3.62</v>
      </c>
      <c r="I18" s="31"/>
      <c r="J18" s="31"/>
      <c r="K18" s="35"/>
    </row>
    <row r="19" spans="2:11" x14ac:dyDescent="0.3">
      <c r="B19" s="8" t="s">
        <v>489</v>
      </c>
      <c r="C19" s="61" t="s">
        <v>490</v>
      </c>
      <c r="D19" s="55" t="s">
        <v>491</v>
      </c>
      <c r="E19" s="6" t="s">
        <v>44</v>
      </c>
      <c r="F19" s="19">
        <v>70000</v>
      </c>
      <c r="G19" s="24">
        <v>225.37</v>
      </c>
      <c r="H19" s="24">
        <v>3.41</v>
      </c>
      <c r="I19" s="31"/>
      <c r="J19" s="31"/>
      <c r="K19" s="35"/>
    </row>
    <row r="20" spans="2:11" x14ac:dyDescent="0.3">
      <c r="B20" s="8" t="s">
        <v>507</v>
      </c>
      <c r="C20" s="61" t="s">
        <v>508</v>
      </c>
      <c r="D20" s="55" t="s">
        <v>509</v>
      </c>
      <c r="E20" s="6" t="s">
        <v>72</v>
      </c>
      <c r="F20" s="19">
        <v>10500</v>
      </c>
      <c r="G20" s="24">
        <v>209.31</v>
      </c>
      <c r="H20" s="24">
        <v>3.17</v>
      </c>
      <c r="I20" s="31"/>
      <c r="J20" s="31"/>
      <c r="K20" s="35"/>
    </row>
    <row r="21" spans="2:11" x14ac:dyDescent="0.3">
      <c r="B21" s="8" t="s">
        <v>296</v>
      </c>
      <c r="C21" s="61" t="s">
        <v>297</v>
      </c>
      <c r="D21" s="55" t="s">
        <v>298</v>
      </c>
      <c r="E21" s="6" t="s">
        <v>299</v>
      </c>
      <c r="F21" s="19">
        <v>27000</v>
      </c>
      <c r="G21" s="24">
        <v>193.97</v>
      </c>
      <c r="H21" s="24">
        <v>2.94</v>
      </c>
      <c r="I21" s="31"/>
      <c r="J21" s="31"/>
      <c r="K21" s="35"/>
    </row>
    <row r="22" spans="2:11" x14ac:dyDescent="0.3">
      <c r="B22" s="8" t="s">
        <v>178</v>
      </c>
      <c r="C22" s="61" t="s">
        <v>179</v>
      </c>
      <c r="D22" s="55" t="s">
        <v>180</v>
      </c>
      <c r="E22" s="6" t="s">
        <v>181</v>
      </c>
      <c r="F22" s="19">
        <v>8000</v>
      </c>
      <c r="G22" s="24">
        <v>180.36</v>
      </c>
      <c r="H22" s="24">
        <v>2.73</v>
      </c>
      <c r="I22" s="31"/>
      <c r="J22" s="31"/>
      <c r="K22" s="35"/>
    </row>
    <row r="23" spans="2:11" x14ac:dyDescent="0.3">
      <c r="B23" s="8" t="s">
        <v>421</v>
      </c>
      <c r="C23" s="61" t="s">
        <v>422</v>
      </c>
      <c r="D23" s="55" t="s">
        <v>423</v>
      </c>
      <c r="E23" s="6" t="s">
        <v>61</v>
      </c>
      <c r="F23" s="19">
        <v>10000</v>
      </c>
      <c r="G23" s="24">
        <v>135.78</v>
      </c>
      <c r="H23" s="24">
        <v>2.06</v>
      </c>
      <c r="I23" s="31"/>
      <c r="J23" s="31"/>
      <c r="K23" s="35"/>
    </row>
    <row r="24" spans="2:11" x14ac:dyDescent="0.3">
      <c r="B24" s="8" t="s">
        <v>1153</v>
      </c>
      <c r="C24" s="61" t="s">
        <v>1154</v>
      </c>
      <c r="D24" s="55" t="s">
        <v>1155</v>
      </c>
      <c r="E24" s="6" t="s">
        <v>113</v>
      </c>
      <c r="F24" s="19">
        <v>6000</v>
      </c>
      <c r="G24" s="24">
        <v>122.23</v>
      </c>
      <c r="H24" s="24">
        <v>1.85</v>
      </c>
      <c r="I24" s="31"/>
      <c r="J24" s="31"/>
      <c r="K24" s="35"/>
    </row>
    <row r="25" spans="2:11" x14ac:dyDescent="0.3">
      <c r="C25" s="59" t="s">
        <v>182</v>
      </c>
      <c r="D25" s="55"/>
      <c r="E25" s="6"/>
      <c r="F25" s="19"/>
      <c r="G25" s="25">
        <v>3970.37</v>
      </c>
      <c r="H25" s="25">
        <v>60.16</v>
      </c>
      <c r="I25" s="31"/>
      <c r="J25" s="31"/>
      <c r="K25" s="35"/>
    </row>
    <row r="26" spans="2:11" x14ac:dyDescent="0.3">
      <c r="C26" s="58"/>
      <c r="D26" s="55"/>
      <c r="E26" s="6"/>
      <c r="F26" s="19"/>
      <c r="G26" s="24"/>
      <c r="H26" s="24"/>
      <c r="I26" s="31"/>
      <c r="J26" s="31"/>
      <c r="K26" s="35"/>
    </row>
    <row r="27" spans="2:11" x14ac:dyDescent="0.3">
      <c r="C27" s="59" t="s">
        <v>3</v>
      </c>
      <c r="D27" s="55"/>
      <c r="E27" s="6"/>
      <c r="F27" s="19"/>
      <c r="G27" s="24" t="s">
        <v>2</v>
      </c>
      <c r="H27" s="24" t="s">
        <v>2</v>
      </c>
      <c r="I27" s="31"/>
      <c r="J27" s="31"/>
      <c r="K27" s="35"/>
    </row>
    <row r="28" spans="2:11" x14ac:dyDescent="0.3">
      <c r="C28" s="58"/>
      <c r="D28" s="55"/>
      <c r="E28" s="6"/>
      <c r="F28" s="19"/>
      <c r="G28" s="24"/>
      <c r="H28" s="24"/>
      <c r="I28" s="31"/>
      <c r="J28" s="31"/>
      <c r="K28" s="35"/>
    </row>
    <row r="29" spans="2:11" x14ac:dyDescent="0.3">
      <c r="C29" s="59" t="s">
        <v>4</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5</v>
      </c>
      <c r="D31" s="55"/>
      <c r="E31" s="6"/>
      <c r="F31" s="19"/>
      <c r="G31" s="24"/>
      <c r="H31" s="24"/>
      <c r="I31" s="31"/>
      <c r="J31" s="31"/>
      <c r="K31" s="35"/>
    </row>
    <row r="32" spans="2:11" x14ac:dyDescent="0.3">
      <c r="C32" s="58"/>
      <c r="D32" s="55"/>
      <c r="E32" s="6"/>
      <c r="F32" s="19"/>
      <c r="G32" s="24"/>
      <c r="H32" s="24"/>
      <c r="I32" s="31"/>
      <c r="J32" s="31"/>
      <c r="K32" s="35"/>
    </row>
    <row r="33" spans="3:11" x14ac:dyDescent="0.3">
      <c r="C33" s="59" t="s">
        <v>6</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7</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8</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9</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10</v>
      </c>
      <c r="D41" s="55"/>
      <c r="E41" s="6"/>
      <c r="F41" s="19"/>
      <c r="G41" s="24" t="s">
        <v>2</v>
      </c>
      <c r="H41" s="24" t="s">
        <v>2</v>
      </c>
      <c r="I41" s="31"/>
      <c r="J41" s="31"/>
      <c r="K41" s="35"/>
    </row>
    <row r="42" spans="3:11" x14ac:dyDescent="0.3">
      <c r="C42" s="58"/>
      <c r="D42" s="55"/>
      <c r="E42" s="6"/>
      <c r="F42" s="19"/>
      <c r="G42" s="24"/>
      <c r="H42" s="24"/>
      <c r="I42" s="31"/>
      <c r="J42" s="31"/>
      <c r="K42" s="35"/>
    </row>
    <row r="43" spans="3:11" x14ac:dyDescent="0.3">
      <c r="C43" s="59" t="s">
        <v>11</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13</v>
      </c>
      <c r="D45" s="55"/>
      <c r="E45" s="6"/>
      <c r="F45" s="19"/>
      <c r="G45" s="24"/>
      <c r="H45" s="24"/>
      <c r="I45" s="31"/>
      <c r="J45" s="31"/>
      <c r="K45" s="35"/>
    </row>
    <row r="46" spans="3:11" x14ac:dyDescent="0.3">
      <c r="C46" s="58"/>
      <c r="D46" s="55"/>
      <c r="E46" s="6"/>
      <c r="F46" s="19"/>
      <c r="G46" s="24"/>
      <c r="H46" s="24"/>
      <c r="I46" s="31"/>
      <c r="J46" s="31"/>
      <c r="K46" s="35"/>
    </row>
    <row r="47" spans="3:11" x14ac:dyDescent="0.3">
      <c r="C47" s="59" t="s">
        <v>14</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15</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16</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C53" s="59" t="s">
        <v>17</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2616.35</v>
      </c>
      <c r="H67" s="24">
        <v>39.64</v>
      </c>
      <c r="I67" s="31"/>
      <c r="J67" s="31"/>
      <c r="K67" s="35"/>
    </row>
    <row r="68" spans="1:54" x14ac:dyDescent="0.3">
      <c r="C68" s="59" t="s">
        <v>182</v>
      </c>
      <c r="D68" s="55"/>
      <c r="E68" s="6"/>
      <c r="F68" s="19"/>
      <c r="G68" s="25">
        <v>2616.35</v>
      </c>
      <c r="H68" s="25">
        <v>39.64</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13.06</v>
      </c>
      <c r="H72" s="24">
        <v>0.2</v>
      </c>
      <c r="I72" s="31"/>
      <c r="J72" s="31"/>
      <c r="K72" s="35"/>
    </row>
    <row r="73" spans="1:54" x14ac:dyDescent="0.3">
      <c r="C73" s="59" t="s">
        <v>182</v>
      </c>
      <c r="D73" s="55"/>
      <c r="E73" s="6"/>
      <c r="F73" s="19"/>
      <c r="G73" s="25">
        <v>13.06</v>
      </c>
      <c r="H73" s="25">
        <v>0.2</v>
      </c>
      <c r="I73" s="31"/>
      <c r="J73" s="31"/>
      <c r="K73" s="35"/>
    </row>
    <row r="74" spans="1:54" x14ac:dyDescent="0.3">
      <c r="C74" s="58"/>
      <c r="D74" s="55"/>
      <c r="E74" s="6"/>
      <c r="F74" s="19"/>
      <c r="G74" s="24"/>
      <c r="H74" s="24"/>
      <c r="I74" s="31"/>
      <c r="J74" s="31"/>
      <c r="K74" s="35"/>
    </row>
    <row r="75" spans="1:54" x14ac:dyDescent="0.3">
      <c r="C75" s="62" t="s">
        <v>200</v>
      </c>
      <c r="D75" s="56"/>
      <c r="E75" s="5"/>
      <c r="F75" s="20"/>
      <c r="G75" s="26">
        <v>6599.78</v>
      </c>
      <c r="H75" s="26">
        <v>100</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5113</v>
      </c>
    </row>
  </sheetData>
  <mergeCells count="1">
    <mergeCell ref="C82:K82"/>
  </mergeCells>
  <hyperlinks>
    <hyperlink ref="J2" location="'Index'!A1" display="'Index'!A1" xr:uid="{9C68E782-75BA-44CB-A15F-084E8D3D77F8}"/>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2920-8618-460F-AD2C-C88EEE7AF8DA}">
  <sheetPr codeName="Sheet145"/>
  <dimension ref="A1:IV73"/>
  <sheetViews>
    <sheetView showGridLines="0" zoomScale="90" zoomScaleNormal="90" workbookViewId="0">
      <pane ySplit="6" topLeftCell="A5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2873</v>
      </c>
      <c r="J2" s="38" t="s">
        <v>4603</v>
      </c>
    </row>
    <row r="3" spans="1:54" ht="16.2" x14ac:dyDescent="0.35">
      <c r="C3" s="1" t="s">
        <v>28</v>
      </c>
      <c r="D3" s="21" t="s">
        <v>2874</v>
      </c>
      <c r="F3" s="79" t="s">
        <v>5054</v>
      </c>
      <c r="G3" s="13" t="s">
        <v>4524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805</v>
      </c>
      <c r="C24" s="61" t="s">
        <v>806</v>
      </c>
      <c r="D24" s="55" t="s">
        <v>807</v>
      </c>
      <c r="E24" s="6" t="s">
        <v>196</v>
      </c>
      <c r="F24" s="19">
        <v>322611400</v>
      </c>
      <c r="G24" s="24">
        <v>318414.87</v>
      </c>
      <c r="H24" s="24">
        <v>97.43</v>
      </c>
      <c r="I24" s="31">
        <v>6.7754694999999998</v>
      </c>
      <c r="J24" s="31"/>
      <c r="K24" s="35"/>
    </row>
    <row r="25" spans="1:11" x14ac:dyDescent="0.3">
      <c r="C25" s="59" t="s">
        <v>182</v>
      </c>
      <c r="D25" s="55"/>
      <c r="E25" s="6"/>
      <c r="F25" s="19"/>
      <c r="G25" s="25">
        <v>318414.87</v>
      </c>
      <c r="H25" s="25">
        <v>97.43</v>
      </c>
      <c r="I25" s="31"/>
      <c r="J25" s="31"/>
      <c r="K25" s="35"/>
    </row>
    <row r="26" spans="1:11" x14ac:dyDescent="0.3">
      <c r="C26" s="58"/>
      <c r="D26" s="55"/>
      <c r="E26" s="6"/>
      <c r="F26" s="19"/>
      <c r="G26" s="24"/>
      <c r="H26" s="24"/>
      <c r="I26" s="31"/>
      <c r="J26" s="31"/>
      <c r="K26" s="35"/>
    </row>
    <row r="27" spans="1:11" x14ac:dyDescent="0.3">
      <c r="C27" s="59" t="s">
        <v>10</v>
      </c>
      <c r="D27" s="55"/>
      <c r="E27" s="6"/>
      <c r="F27" s="19"/>
      <c r="G27" s="24" t="s">
        <v>2</v>
      </c>
      <c r="H27" s="24" t="s">
        <v>2</v>
      </c>
      <c r="I27" s="31"/>
      <c r="J27" s="31"/>
      <c r="K27" s="35"/>
    </row>
    <row r="28" spans="1:11" x14ac:dyDescent="0.3">
      <c r="C28" s="58"/>
      <c r="D28" s="55"/>
      <c r="E28" s="6"/>
      <c r="F28" s="19"/>
      <c r="G28" s="24"/>
      <c r="H28" s="24"/>
      <c r="I28" s="31"/>
      <c r="J28" s="31"/>
      <c r="K28" s="35"/>
    </row>
    <row r="29" spans="1:11" x14ac:dyDescent="0.3">
      <c r="C29" s="59" t="s">
        <v>11</v>
      </c>
      <c r="D29" s="55"/>
      <c r="E29" s="6"/>
      <c r="F29" s="19"/>
      <c r="G29" s="24" t="s">
        <v>2</v>
      </c>
      <c r="H29" s="24" t="s">
        <v>2</v>
      </c>
      <c r="I29" s="31"/>
      <c r="J29" s="31"/>
      <c r="K29" s="35"/>
    </row>
    <row r="30" spans="1:11" x14ac:dyDescent="0.3">
      <c r="C30" s="58"/>
      <c r="D30" s="55"/>
      <c r="E30" s="6"/>
      <c r="F30" s="19"/>
      <c r="G30" s="24"/>
      <c r="H30" s="24"/>
      <c r="I30" s="31"/>
      <c r="J30" s="31"/>
      <c r="K30" s="35"/>
    </row>
    <row r="31" spans="1:11" x14ac:dyDescent="0.3">
      <c r="C31" s="59" t="s">
        <v>13</v>
      </c>
      <c r="D31" s="55"/>
      <c r="E31" s="6"/>
      <c r="F31" s="19"/>
      <c r="G31" s="24"/>
      <c r="H31" s="24"/>
      <c r="I31" s="31"/>
      <c r="J31" s="31"/>
      <c r="K31" s="35"/>
    </row>
    <row r="32" spans="1:11" x14ac:dyDescent="0.3">
      <c r="C32" s="58"/>
      <c r="D32" s="55"/>
      <c r="E32" s="6"/>
      <c r="F32" s="19"/>
      <c r="G32" s="24"/>
      <c r="H32" s="24"/>
      <c r="I32" s="31"/>
      <c r="J32" s="31"/>
      <c r="K32" s="35"/>
    </row>
    <row r="33" spans="1:11" x14ac:dyDescent="0.3">
      <c r="C33" s="59" t="s">
        <v>14</v>
      </c>
      <c r="D33" s="55"/>
      <c r="E33" s="6"/>
      <c r="F33" s="19"/>
      <c r="G33" s="24" t="s">
        <v>2</v>
      </c>
      <c r="H33" s="24" t="s">
        <v>2</v>
      </c>
      <c r="I33" s="31"/>
      <c r="J33" s="31"/>
      <c r="K33" s="35"/>
    </row>
    <row r="34" spans="1:11" x14ac:dyDescent="0.3">
      <c r="C34" s="58"/>
      <c r="D34" s="55"/>
      <c r="E34" s="6"/>
      <c r="F34" s="19"/>
      <c r="G34" s="24"/>
      <c r="H34" s="24"/>
      <c r="I34" s="31"/>
      <c r="J34" s="31"/>
      <c r="K34" s="35"/>
    </row>
    <row r="35" spans="1:11" x14ac:dyDescent="0.3">
      <c r="C35" s="59" t="s">
        <v>15</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C37" s="59" t="s">
        <v>16</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C39" s="59" t="s">
        <v>17</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C41" s="59" t="s">
        <v>18</v>
      </c>
      <c r="D41" s="55"/>
      <c r="E41" s="6"/>
      <c r="F41" s="19"/>
      <c r="G41" s="24" t="s">
        <v>2</v>
      </c>
      <c r="H41" s="24" t="s">
        <v>2</v>
      </c>
      <c r="I41" s="31"/>
      <c r="J41" s="31"/>
      <c r="K41" s="35"/>
    </row>
    <row r="42" spans="1:11" x14ac:dyDescent="0.3">
      <c r="C42" s="58"/>
      <c r="D42" s="55"/>
      <c r="E42" s="6"/>
      <c r="F42" s="19"/>
      <c r="G42" s="24"/>
      <c r="H42" s="24"/>
      <c r="I42" s="31"/>
      <c r="J42" s="31"/>
      <c r="K42" s="35"/>
    </row>
    <row r="43" spans="1:11" x14ac:dyDescent="0.3">
      <c r="A43" s="10"/>
      <c r="B43" s="28"/>
      <c r="C43" s="59" t="s">
        <v>19</v>
      </c>
      <c r="D43" s="55"/>
      <c r="E43" s="6"/>
      <c r="F43" s="19"/>
      <c r="G43" s="24"/>
      <c r="H43" s="24"/>
      <c r="I43" s="31"/>
      <c r="J43" s="31"/>
      <c r="K43" s="35"/>
    </row>
    <row r="44" spans="1:11" x14ac:dyDescent="0.3">
      <c r="A44" s="28"/>
      <c r="B44" s="28"/>
      <c r="C44" s="59" t="s">
        <v>20</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21</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22</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23</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C52" s="60" t="s">
        <v>24</v>
      </c>
      <c r="D52" s="55"/>
      <c r="E52" s="6"/>
      <c r="F52" s="19"/>
      <c r="G52" s="24"/>
      <c r="H52" s="24"/>
      <c r="I52" s="31"/>
      <c r="J52" s="31"/>
      <c r="K52" s="35"/>
    </row>
    <row r="53" spans="1:54" x14ac:dyDescent="0.3">
      <c r="B53" s="8" t="s">
        <v>197</v>
      </c>
      <c r="C53" s="61" t="s">
        <v>198</v>
      </c>
      <c r="D53" s="55"/>
      <c r="E53" s="6"/>
      <c r="F53" s="19"/>
      <c r="G53" s="24">
        <v>12.56</v>
      </c>
      <c r="H53" s="24" t="s">
        <v>4956</v>
      </c>
      <c r="I53" s="31"/>
      <c r="J53" s="31"/>
      <c r="K53" s="35"/>
    </row>
    <row r="54" spans="1:54" x14ac:dyDescent="0.3">
      <c r="C54" s="59" t="s">
        <v>182</v>
      </c>
      <c r="D54" s="55"/>
      <c r="E54" s="6"/>
      <c r="F54" s="19"/>
      <c r="G54" s="25">
        <v>12.56</v>
      </c>
      <c r="H54" s="25" t="s">
        <v>4956</v>
      </c>
      <c r="I54" s="31"/>
      <c r="J54" s="31"/>
      <c r="K54" s="35"/>
    </row>
    <row r="55" spans="1:54" x14ac:dyDescent="0.3">
      <c r="C55" s="58"/>
      <c r="D55" s="55"/>
      <c r="E55" s="6"/>
      <c r="F55" s="19"/>
      <c r="G55" s="24"/>
      <c r="H55" s="24"/>
      <c r="I55" s="31"/>
      <c r="J55" s="31"/>
      <c r="K55" s="35"/>
    </row>
    <row r="56" spans="1:54" x14ac:dyDescent="0.3">
      <c r="A56" s="10"/>
      <c r="B56" s="28"/>
      <c r="C56" s="59" t="s">
        <v>25</v>
      </c>
      <c r="D56" s="55"/>
      <c r="E56" s="6"/>
      <c r="F56" s="19"/>
      <c r="G56" s="24"/>
      <c r="H56" s="24"/>
      <c r="I56" s="31"/>
      <c r="J56" s="31"/>
      <c r="K56" s="35"/>
    </row>
    <row r="57" spans="1:54" s="2" customFormat="1" ht="13.8" x14ac:dyDescent="0.3">
      <c r="A57" s="28"/>
      <c r="B57" s="28"/>
      <c r="C57" s="58" t="s">
        <v>4955</v>
      </c>
      <c r="D57" s="55"/>
      <c r="E57" s="6"/>
      <c r="F57" s="19"/>
      <c r="G57" s="24" t="s">
        <v>2</v>
      </c>
      <c r="H57" s="24" t="s">
        <v>2</v>
      </c>
      <c r="I57" s="31"/>
      <c r="J57" s="31"/>
      <c r="K57" s="35"/>
      <c r="L57" s="3"/>
      <c r="AI57" s="3"/>
      <c r="AV57" s="3"/>
      <c r="AX57" s="3"/>
      <c r="BB57" s="3"/>
    </row>
    <row r="58" spans="1:54" x14ac:dyDescent="0.3">
      <c r="B58" s="8"/>
      <c r="C58" s="61" t="s">
        <v>199</v>
      </c>
      <c r="D58" s="55"/>
      <c r="E58" s="6"/>
      <c r="F58" s="19"/>
      <c r="G58" s="24">
        <v>8397.65</v>
      </c>
      <c r="H58" s="24">
        <v>2.57</v>
      </c>
      <c r="I58" s="31"/>
      <c r="J58" s="31"/>
      <c r="K58" s="35"/>
    </row>
    <row r="59" spans="1:54" x14ac:dyDescent="0.3">
      <c r="C59" s="59" t="s">
        <v>182</v>
      </c>
      <c r="D59" s="55"/>
      <c r="E59" s="6"/>
      <c r="F59" s="19"/>
      <c r="G59" s="25">
        <v>8397.65</v>
      </c>
      <c r="H59" s="25">
        <v>2.57</v>
      </c>
      <c r="I59" s="31"/>
      <c r="J59" s="31"/>
      <c r="K59" s="35"/>
    </row>
    <row r="60" spans="1:54" x14ac:dyDescent="0.3">
      <c r="C60" s="58"/>
      <c r="D60" s="55"/>
      <c r="E60" s="6"/>
      <c r="F60" s="19"/>
      <c r="G60" s="24"/>
      <c r="H60" s="24"/>
      <c r="I60" s="31"/>
      <c r="J60" s="31"/>
      <c r="K60" s="35"/>
    </row>
    <row r="61" spans="1:54" x14ac:dyDescent="0.3">
      <c r="C61" s="62" t="s">
        <v>200</v>
      </c>
      <c r="D61" s="56"/>
      <c r="E61" s="5"/>
      <c r="F61" s="20"/>
      <c r="G61" s="26">
        <v>326825.08</v>
      </c>
      <c r="H61" s="26">
        <v>100</v>
      </c>
      <c r="I61" s="32"/>
      <c r="J61" s="32"/>
      <c r="K61" s="36"/>
    </row>
    <row r="64" spans="1:54" x14ac:dyDescent="0.3">
      <c r="C64" s="1" t="s">
        <v>201</v>
      </c>
    </row>
    <row r="65" spans="3:11" x14ac:dyDescent="0.3">
      <c r="C65" s="37" t="s">
        <v>202</v>
      </c>
      <c r="D65" s="37"/>
      <c r="E65" s="37"/>
      <c r="F65" s="37"/>
      <c r="G65" s="37"/>
      <c r="H65" s="37"/>
      <c r="I65" s="37"/>
      <c r="J65" s="37"/>
      <c r="K65" s="37"/>
    </row>
    <row r="66" spans="3:11" x14ac:dyDescent="0.3">
      <c r="C66" s="2" t="s">
        <v>203</v>
      </c>
    </row>
    <row r="67" spans="3:11" x14ac:dyDescent="0.3">
      <c r="C67" s="2" t="s">
        <v>204</v>
      </c>
    </row>
    <row r="68" spans="3:11" ht="30" customHeight="1" x14ac:dyDescent="0.3">
      <c r="C68" s="87" t="s">
        <v>205</v>
      </c>
      <c r="D68" s="88"/>
      <c r="E68" s="88"/>
      <c r="F68" s="88"/>
      <c r="G68" s="88"/>
      <c r="H68" s="88"/>
      <c r="I68" s="88"/>
      <c r="J68" s="88"/>
      <c r="K68" s="88"/>
    </row>
    <row r="69" spans="3:11" x14ac:dyDescent="0.3">
      <c r="C69" s="2" t="s">
        <v>206</v>
      </c>
    </row>
    <row r="70" spans="3:11" x14ac:dyDescent="0.3">
      <c r="C70" s="2" t="s">
        <v>5104</v>
      </c>
    </row>
    <row r="72" spans="3:11" x14ac:dyDescent="0.3">
      <c r="C72" s="1" t="s">
        <v>5109</v>
      </c>
      <c r="E72" s="85" t="s">
        <v>5110</v>
      </c>
    </row>
    <row r="73" spans="3:11" x14ac:dyDescent="0.3">
      <c r="E73" s="2" t="s">
        <v>5130</v>
      </c>
    </row>
  </sheetData>
  <mergeCells count="1">
    <mergeCell ref="C68:K68"/>
  </mergeCells>
  <hyperlinks>
    <hyperlink ref="J2" location="'Index'!A1" display="'Index'!A1" xr:uid="{5143B29B-814A-475F-B295-5A2072A1BD17}"/>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A4B6-52AA-454A-B12B-DB8514316B71}">
  <sheetPr codeName="Sheet146"/>
  <dimension ref="A1:IV97"/>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2875</v>
      </c>
      <c r="J2" s="38" t="s">
        <v>4603</v>
      </c>
    </row>
    <row r="3" spans="1:54" ht="16.2" x14ac:dyDescent="0.35">
      <c r="C3" s="1" t="s">
        <v>28</v>
      </c>
      <c r="D3" s="21" t="s">
        <v>2876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543</v>
      </c>
      <c r="C11" s="61" t="s">
        <v>544</v>
      </c>
      <c r="D11" s="55" t="s">
        <v>545</v>
      </c>
      <c r="E11" s="6" t="s">
        <v>128</v>
      </c>
      <c r="F11" s="19">
        <v>251896</v>
      </c>
      <c r="G11" s="24">
        <v>1464.27</v>
      </c>
      <c r="H11" s="24">
        <v>7.04</v>
      </c>
      <c r="I11" s="31"/>
      <c r="J11" s="31"/>
      <c r="K11" s="35"/>
    </row>
    <row r="12" spans="1:54" x14ac:dyDescent="0.3">
      <c r="B12" s="8" t="s">
        <v>69</v>
      </c>
      <c r="C12" s="61" t="s">
        <v>70</v>
      </c>
      <c r="D12" s="55" t="s">
        <v>71</v>
      </c>
      <c r="E12" s="6" t="s">
        <v>72</v>
      </c>
      <c r="F12" s="19">
        <v>140000</v>
      </c>
      <c r="G12" s="24">
        <v>1394.26</v>
      </c>
      <c r="H12" s="24">
        <v>6.7</v>
      </c>
      <c r="I12" s="31"/>
      <c r="J12" s="31"/>
      <c r="K12" s="35"/>
    </row>
    <row r="13" spans="1:54" x14ac:dyDescent="0.3">
      <c r="B13" s="8" t="s">
        <v>41</v>
      </c>
      <c r="C13" s="61" t="s">
        <v>42</v>
      </c>
      <c r="D13" s="55" t="s">
        <v>43</v>
      </c>
      <c r="E13" s="6" t="s">
        <v>44</v>
      </c>
      <c r="F13" s="19">
        <v>140000</v>
      </c>
      <c r="G13" s="24">
        <v>1242.8499999999999</v>
      </c>
      <c r="H13" s="24">
        <v>5.97</v>
      </c>
      <c r="I13" s="31"/>
      <c r="J13" s="31"/>
      <c r="K13" s="35"/>
    </row>
    <row r="14" spans="1:54" x14ac:dyDescent="0.3">
      <c r="B14" s="8" t="s">
        <v>45</v>
      </c>
      <c r="C14" s="61" t="s">
        <v>46</v>
      </c>
      <c r="D14" s="55" t="s">
        <v>47</v>
      </c>
      <c r="E14" s="6" t="s">
        <v>44</v>
      </c>
      <c r="F14" s="19">
        <v>75000</v>
      </c>
      <c r="G14" s="24">
        <v>1034.18</v>
      </c>
      <c r="H14" s="24">
        <v>4.97</v>
      </c>
      <c r="I14" s="31"/>
      <c r="J14" s="31"/>
      <c r="K14" s="35"/>
    </row>
    <row r="15" spans="1:54" x14ac:dyDescent="0.3">
      <c r="B15" s="8" t="s">
        <v>48</v>
      </c>
      <c r="C15" s="61" t="s">
        <v>49</v>
      </c>
      <c r="D15" s="55" t="s">
        <v>50</v>
      </c>
      <c r="E15" s="6" t="s">
        <v>44</v>
      </c>
      <c r="F15" s="19">
        <v>80000</v>
      </c>
      <c r="G15" s="24">
        <v>961.36</v>
      </c>
      <c r="H15" s="24">
        <v>4.62</v>
      </c>
      <c r="I15" s="31"/>
      <c r="J15" s="31"/>
      <c r="K15" s="35"/>
    </row>
    <row r="16" spans="1:54" x14ac:dyDescent="0.3">
      <c r="B16" s="8" t="s">
        <v>92</v>
      </c>
      <c r="C16" s="61" t="s">
        <v>93</v>
      </c>
      <c r="D16" s="55" t="s">
        <v>94</v>
      </c>
      <c r="E16" s="6" t="s">
        <v>65</v>
      </c>
      <c r="F16" s="19">
        <v>12000</v>
      </c>
      <c r="G16" s="24">
        <v>961.26</v>
      </c>
      <c r="H16" s="24">
        <v>4.62</v>
      </c>
      <c r="I16" s="31"/>
      <c r="J16" s="31"/>
      <c r="K16" s="35"/>
    </row>
    <row r="17" spans="2:11" x14ac:dyDescent="0.3">
      <c r="B17" s="8" t="s">
        <v>296</v>
      </c>
      <c r="C17" s="61" t="s">
        <v>297</v>
      </c>
      <c r="D17" s="55" t="s">
        <v>298</v>
      </c>
      <c r="E17" s="6" t="s">
        <v>299</v>
      </c>
      <c r="F17" s="19">
        <v>125000</v>
      </c>
      <c r="G17" s="24">
        <v>898</v>
      </c>
      <c r="H17" s="24">
        <v>4.32</v>
      </c>
      <c r="I17" s="31"/>
      <c r="J17" s="31"/>
      <c r="K17" s="35"/>
    </row>
    <row r="18" spans="2:11" x14ac:dyDescent="0.3">
      <c r="B18" s="8" t="s">
        <v>2877</v>
      </c>
      <c r="C18" s="61" t="s">
        <v>2878</v>
      </c>
      <c r="D18" s="55" t="s">
        <v>2879</v>
      </c>
      <c r="E18" s="6" t="s">
        <v>72</v>
      </c>
      <c r="F18" s="19">
        <v>52804</v>
      </c>
      <c r="G18" s="24">
        <v>875.17</v>
      </c>
      <c r="H18" s="24">
        <v>4.21</v>
      </c>
      <c r="I18" s="31"/>
      <c r="J18" s="31"/>
      <c r="K18" s="35"/>
    </row>
    <row r="19" spans="2:11" x14ac:dyDescent="0.3">
      <c r="B19" s="8" t="s">
        <v>219</v>
      </c>
      <c r="C19" s="61" t="s">
        <v>220</v>
      </c>
      <c r="D19" s="55" t="s">
        <v>221</v>
      </c>
      <c r="E19" s="6" t="s">
        <v>218</v>
      </c>
      <c r="F19" s="19">
        <v>170000</v>
      </c>
      <c r="G19" s="24">
        <v>859.01</v>
      </c>
      <c r="H19" s="24">
        <v>4.13</v>
      </c>
      <c r="I19" s="31"/>
      <c r="J19" s="31"/>
      <c r="K19" s="35"/>
    </row>
    <row r="20" spans="2:11" x14ac:dyDescent="0.3">
      <c r="B20" s="8" t="s">
        <v>58</v>
      </c>
      <c r="C20" s="61" t="s">
        <v>59</v>
      </c>
      <c r="D20" s="55" t="s">
        <v>60</v>
      </c>
      <c r="E20" s="6" t="s">
        <v>61</v>
      </c>
      <c r="F20" s="19">
        <v>63414</v>
      </c>
      <c r="G20" s="24">
        <v>824.45</v>
      </c>
      <c r="H20" s="24">
        <v>3.96</v>
      </c>
      <c r="I20" s="31"/>
      <c r="J20" s="31"/>
      <c r="K20" s="35"/>
    </row>
    <row r="21" spans="2:11" x14ac:dyDescent="0.3">
      <c r="B21" s="8" t="s">
        <v>222</v>
      </c>
      <c r="C21" s="61" t="s">
        <v>223</v>
      </c>
      <c r="D21" s="55" t="s">
        <v>224</v>
      </c>
      <c r="E21" s="6" t="s">
        <v>207</v>
      </c>
      <c r="F21" s="19">
        <v>65000</v>
      </c>
      <c r="G21" s="24">
        <v>808.73</v>
      </c>
      <c r="H21" s="24">
        <v>3.89</v>
      </c>
      <c r="I21" s="31"/>
      <c r="J21" s="31"/>
      <c r="K21" s="35"/>
    </row>
    <row r="22" spans="2:11" x14ac:dyDescent="0.3">
      <c r="B22" s="8" t="s">
        <v>489</v>
      </c>
      <c r="C22" s="61" t="s">
        <v>490</v>
      </c>
      <c r="D22" s="55" t="s">
        <v>491</v>
      </c>
      <c r="E22" s="6" t="s">
        <v>44</v>
      </c>
      <c r="F22" s="19">
        <v>250000</v>
      </c>
      <c r="G22" s="24">
        <v>804.88</v>
      </c>
      <c r="H22" s="24">
        <v>3.87</v>
      </c>
      <c r="I22" s="31"/>
      <c r="J22" s="31"/>
      <c r="K22" s="35"/>
    </row>
    <row r="23" spans="2:11" x14ac:dyDescent="0.3">
      <c r="B23" s="8" t="s">
        <v>88</v>
      </c>
      <c r="C23" s="61" t="s">
        <v>89</v>
      </c>
      <c r="D23" s="55" t="s">
        <v>90</v>
      </c>
      <c r="E23" s="6" t="s">
        <v>91</v>
      </c>
      <c r="F23" s="19">
        <v>54000</v>
      </c>
      <c r="G23" s="24">
        <v>752.71</v>
      </c>
      <c r="H23" s="24">
        <v>3.62</v>
      </c>
      <c r="I23" s="31"/>
      <c r="J23" s="31"/>
      <c r="K23" s="35"/>
    </row>
    <row r="24" spans="2:11" x14ac:dyDescent="0.3">
      <c r="B24" s="8" t="s">
        <v>421</v>
      </c>
      <c r="C24" s="61" t="s">
        <v>422</v>
      </c>
      <c r="D24" s="55" t="s">
        <v>423</v>
      </c>
      <c r="E24" s="6" t="s">
        <v>61</v>
      </c>
      <c r="F24" s="19">
        <v>50000</v>
      </c>
      <c r="G24" s="24">
        <v>678.9</v>
      </c>
      <c r="H24" s="24">
        <v>3.26</v>
      </c>
      <c r="I24" s="31"/>
      <c r="J24" s="31"/>
      <c r="K24" s="35"/>
    </row>
    <row r="25" spans="2:11" x14ac:dyDescent="0.3">
      <c r="B25" s="8" t="s">
        <v>278</v>
      </c>
      <c r="C25" s="61" t="s">
        <v>279</v>
      </c>
      <c r="D25" s="55" t="s">
        <v>280</v>
      </c>
      <c r="E25" s="6" t="s">
        <v>207</v>
      </c>
      <c r="F25" s="19">
        <v>300000</v>
      </c>
      <c r="G25" s="24">
        <v>636.99</v>
      </c>
      <c r="H25" s="24">
        <v>3.06</v>
      </c>
      <c r="I25" s="31"/>
      <c r="J25" s="31"/>
      <c r="K25" s="35"/>
    </row>
    <row r="26" spans="2:11" x14ac:dyDescent="0.3">
      <c r="B26" s="8" t="s">
        <v>592</v>
      </c>
      <c r="C26" s="61" t="s">
        <v>593</v>
      </c>
      <c r="D26" s="55" t="s">
        <v>594</v>
      </c>
      <c r="E26" s="6" t="s">
        <v>72</v>
      </c>
      <c r="F26" s="19">
        <v>17000</v>
      </c>
      <c r="G26" s="24">
        <v>570.1</v>
      </c>
      <c r="H26" s="24">
        <v>2.74</v>
      </c>
      <c r="I26" s="31"/>
      <c r="J26" s="31"/>
      <c r="K26" s="35"/>
    </row>
    <row r="27" spans="2:11" x14ac:dyDescent="0.3">
      <c r="B27" s="8" t="s">
        <v>540</v>
      </c>
      <c r="C27" s="61" t="s">
        <v>541</v>
      </c>
      <c r="D27" s="55" t="s">
        <v>542</v>
      </c>
      <c r="E27" s="6" t="s">
        <v>105</v>
      </c>
      <c r="F27" s="19">
        <v>9000</v>
      </c>
      <c r="G27" s="24">
        <v>563.09</v>
      </c>
      <c r="H27" s="24">
        <v>2.71</v>
      </c>
      <c r="I27" s="31"/>
      <c r="J27" s="31"/>
      <c r="K27" s="35"/>
    </row>
    <row r="28" spans="2:11" x14ac:dyDescent="0.3">
      <c r="B28" s="8" t="s">
        <v>215</v>
      </c>
      <c r="C28" s="61" t="s">
        <v>216</v>
      </c>
      <c r="D28" s="55" t="s">
        <v>217</v>
      </c>
      <c r="E28" s="6" t="s">
        <v>218</v>
      </c>
      <c r="F28" s="19">
        <v>250000</v>
      </c>
      <c r="G28" s="24">
        <v>527.75</v>
      </c>
      <c r="H28" s="24">
        <v>2.54</v>
      </c>
      <c r="I28" s="31"/>
      <c r="J28" s="31"/>
      <c r="K28" s="35"/>
    </row>
    <row r="29" spans="2:11" x14ac:dyDescent="0.3">
      <c r="B29" s="8" t="s">
        <v>516</v>
      </c>
      <c r="C29" s="61" t="s">
        <v>517</v>
      </c>
      <c r="D29" s="55" t="s">
        <v>518</v>
      </c>
      <c r="E29" s="6" t="s">
        <v>72</v>
      </c>
      <c r="F29" s="19">
        <v>40000</v>
      </c>
      <c r="G29" s="24">
        <v>514.24</v>
      </c>
      <c r="H29" s="24">
        <v>2.4700000000000002</v>
      </c>
      <c r="I29" s="31"/>
      <c r="J29" s="31"/>
      <c r="K29" s="35"/>
    </row>
    <row r="30" spans="2:11" x14ac:dyDescent="0.3">
      <c r="B30" s="8" t="s">
        <v>2178</v>
      </c>
      <c r="C30" s="61" t="s">
        <v>2179</v>
      </c>
      <c r="D30" s="55" t="s">
        <v>2180</v>
      </c>
      <c r="E30" s="6" t="s">
        <v>57</v>
      </c>
      <c r="F30" s="19">
        <v>40000</v>
      </c>
      <c r="G30" s="24">
        <v>496.04</v>
      </c>
      <c r="H30" s="24">
        <v>2.38</v>
      </c>
      <c r="I30" s="31"/>
      <c r="J30" s="31"/>
      <c r="K30" s="35"/>
    </row>
    <row r="31" spans="2:11" x14ac:dyDescent="0.3">
      <c r="B31" s="8" t="s">
        <v>327</v>
      </c>
      <c r="C31" s="61" t="s">
        <v>328</v>
      </c>
      <c r="D31" s="55" t="s">
        <v>329</v>
      </c>
      <c r="E31" s="6" t="s">
        <v>57</v>
      </c>
      <c r="F31" s="19">
        <v>50000</v>
      </c>
      <c r="G31" s="24">
        <v>475.33</v>
      </c>
      <c r="H31" s="24">
        <v>2.2799999999999998</v>
      </c>
      <c r="I31" s="31"/>
      <c r="J31" s="31"/>
      <c r="K31" s="35"/>
    </row>
    <row r="32" spans="2:11" x14ac:dyDescent="0.3">
      <c r="B32" s="8" t="s">
        <v>495</v>
      </c>
      <c r="C32" s="61" t="s">
        <v>496</v>
      </c>
      <c r="D32" s="55" t="s">
        <v>497</v>
      </c>
      <c r="E32" s="6" t="s">
        <v>76</v>
      </c>
      <c r="F32" s="19">
        <v>340068</v>
      </c>
      <c r="G32" s="24">
        <v>425.36</v>
      </c>
      <c r="H32" s="24">
        <v>2.04</v>
      </c>
      <c r="I32" s="31"/>
      <c r="J32" s="31"/>
      <c r="K32" s="35"/>
    </row>
    <row r="33" spans="2:11" x14ac:dyDescent="0.3">
      <c r="B33" s="8" t="s">
        <v>1863</v>
      </c>
      <c r="C33" s="61" t="s">
        <v>1864</v>
      </c>
      <c r="D33" s="55" t="s">
        <v>1865</v>
      </c>
      <c r="E33" s="6" t="s">
        <v>72</v>
      </c>
      <c r="F33" s="19">
        <v>170000</v>
      </c>
      <c r="G33" s="24">
        <v>414.8</v>
      </c>
      <c r="H33" s="24">
        <v>1.99</v>
      </c>
      <c r="I33" s="31"/>
      <c r="J33" s="31"/>
      <c r="K33" s="35"/>
    </row>
    <row r="34" spans="2:11" x14ac:dyDescent="0.3">
      <c r="B34" s="8" t="s">
        <v>1153</v>
      </c>
      <c r="C34" s="61" t="s">
        <v>1154</v>
      </c>
      <c r="D34" s="55" t="s">
        <v>1155</v>
      </c>
      <c r="E34" s="6" t="s">
        <v>113</v>
      </c>
      <c r="F34" s="19">
        <v>20000</v>
      </c>
      <c r="G34" s="24">
        <v>407.44</v>
      </c>
      <c r="H34" s="24">
        <v>1.96</v>
      </c>
      <c r="I34" s="31"/>
      <c r="J34" s="31"/>
      <c r="K34" s="35"/>
    </row>
    <row r="35" spans="2:11" x14ac:dyDescent="0.3">
      <c r="B35" s="8" t="s">
        <v>1869</v>
      </c>
      <c r="C35" s="61" t="s">
        <v>1870</v>
      </c>
      <c r="D35" s="55" t="s">
        <v>1871</v>
      </c>
      <c r="E35" s="6" t="s">
        <v>57</v>
      </c>
      <c r="F35" s="19">
        <v>100000</v>
      </c>
      <c r="G35" s="24">
        <v>292.14999999999998</v>
      </c>
      <c r="H35" s="24">
        <v>1.4</v>
      </c>
      <c r="I35" s="31"/>
      <c r="J35" s="31"/>
      <c r="K35" s="35"/>
    </row>
    <row r="36" spans="2:11" x14ac:dyDescent="0.3">
      <c r="C36" s="59" t="s">
        <v>182</v>
      </c>
      <c r="D36" s="55"/>
      <c r="E36" s="6"/>
      <c r="F36" s="19"/>
      <c r="G36" s="25">
        <v>18883.32</v>
      </c>
      <c r="H36" s="25">
        <v>90.75</v>
      </c>
      <c r="I36" s="31"/>
      <c r="J36" s="31"/>
      <c r="K36" s="35"/>
    </row>
    <row r="37" spans="2:11" x14ac:dyDescent="0.3">
      <c r="C37" s="58"/>
      <c r="D37" s="55"/>
      <c r="E37" s="6"/>
      <c r="F37" s="19"/>
      <c r="G37" s="24"/>
      <c r="H37" s="24"/>
      <c r="I37" s="31"/>
      <c r="J37" s="31"/>
      <c r="K37" s="35"/>
    </row>
    <row r="38" spans="2:11" x14ac:dyDescent="0.3">
      <c r="C38" s="59" t="s">
        <v>3</v>
      </c>
      <c r="D38" s="55"/>
      <c r="E38" s="6"/>
      <c r="F38" s="19"/>
      <c r="G38" s="24" t="s">
        <v>2</v>
      </c>
      <c r="H38" s="24" t="s">
        <v>2</v>
      </c>
      <c r="I38" s="31"/>
      <c r="J38" s="31"/>
      <c r="K38" s="35"/>
    </row>
    <row r="39" spans="2:11" x14ac:dyDescent="0.3">
      <c r="C39" s="58"/>
      <c r="D39" s="55"/>
      <c r="E39" s="6"/>
      <c r="F39" s="19"/>
      <c r="G39" s="24"/>
      <c r="H39" s="24"/>
      <c r="I39" s="31"/>
      <c r="J39" s="31"/>
      <c r="K39" s="35"/>
    </row>
    <row r="40" spans="2:11" x14ac:dyDescent="0.3">
      <c r="C40" s="59" t="s">
        <v>4</v>
      </c>
      <c r="D40" s="55"/>
      <c r="E40" s="6"/>
      <c r="F40" s="19"/>
      <c r="G40" s="24" t="s">
        <v>2</v>
      </c>
      <c r="H40" s="24" t="s">
        <v>2</v>
      </c>
      <c r="I40" s="31"/>
      <c r="J40" s="31"/>
      <c r="K40" s="35"/>
    </row>
    <row r="41" spans="2:11" x14ac:dyDescent="0.3">
      <c r="C41" s="58"/>
      <c r="D41" s="55"/>
      <c r="E41" s="6"/>
      <c r="F41" s="19"/>
      <c r="G41" s="24"/>
      <c r="H41" s="24"/>
      <c r="I41" s="31"/>
      <c r="J41" s="31"/>
      <c r="K41" s="35"/>
    </row>
    <row r="42" spans="2:11" x14ac:dyDescent="0.3">
      <c r="C42" s="59" t="s">
        <v>5</v>
      </c>
      <c r="D42" s="55"/>
      <c r="E42" s="6"/>
      <c r="F42" s="19"/>
      <c r="G42" s="24"/>
      <c r="H42" s="24"/>
      <c r="I42" s="31"/>
      <c r="J42" s="31"/>
      <c r="K42" s="35"/>
    </row>
    <row r="43" spans="2:11" x14ac:dyDescent="0.3">
      <c r="C43" s="58"/>
      <c r="D43" s="55"/>
      <c r="E43" s="6"/>
      <c r="F43" s="19"/>
      <c r="G43" s="24"/>
      <c r="H43" s="24"/>
      <c r="I43" s="31"/>
      <c r="J43" s="31"/>
      <c r="K43" s="35"/>
    </row>
    <row r="44" spans="2:11" x14ac:dyDescent="0.3">
      <c r="C44" s="59" t="s">
        <v>6</v>
      </c>
      <c r="D44" s="55"/>
      <c r="E44" s="6"/>
      <c r="F44" s="19"/>
      <c r="G44" s="24" t="s">
        <v>2</v>
      </c>
      <c r="H44" s="24" t="s">
        <v>2</v>
      </c>
      <c r="I44" s="31"/>
      <c r="J44" s="31"/>
      <c r="K44" s="35"/>
    </row>
    <row r="45" spans="2:11" x14ac:dyDescent="0.3">
      <c r="C45" s="58"/>
      <c r="D45" s="55"/>
      <c r="E45" s="6"/>
      <c r="F45" s="19"/>
      <c r="G45" s="24"/>
      <c r="H45" s="24"/>
      <c r="I45" s="31"/>
      <c r="J45" s="31"/>
      <c r="K45" s="35"/>
    </row>
    <row r="46" spans="2:11" x14ac:dyDescent="0.3">
      <c r="C46" s="59" t="s">
        <v>7</v>
      </c>
      <c r="D46" s="55"/>
      <c r="E46" s="6"/>
      <c r="F46" s="19"/>
      <c r="G46" s="24" t="s">
        <v>2</v>
      </c>
      <c r="H46" s="24" t="s">
        <v>2</v>
      </c>
      <c r="I46" s="31"/>
      <c r="J46" s="31"/>
      <c r="K46" s="35"/>
    </row>
    <row r="47" spans="2:11" x14ac:dyDescent="0.3">
      <c r="C47" s="58"/>
      <c r="D47" s="55"/>
      <c r="E47" s="6"/>
      <c r="F47" s="19"/>
      <c r="G47" s="24"/>
      <c r="H47" s="24"/>
      <c r="I47" s="31"/>
      <c r="J47" s="31"/>
      <c r="K47" s="35"/>
    </row>
    <row r="48" spans="2:11" x14ac:dyDescent="0.3">
      <c r="C48" s="59" t="s">
        <v>8</v>
      </c>
      <c r="D48" s="55"/>
      <c r="E48" s="6"/>
      <c r="F48" s="19"/>
      <c r="G48" s="24" t="s">
        <v>2</v>
      </c>
      <c r="H48" s="24" t="s">
        <v>2</v>
      </c>
      <c r="I48" s="31"/>
      <c r="J48" s="31"/>
      <c r="K48" s="35"/>
    </row>
    <row r="49" spans="3:11" x14ac:dyDescent="0.3">
      <c r="C49" s="58"/>
      <c r="D49" s="55"/>
      <c r="E49" s="6"/>
      <c r="F49" s="19"/>
      <c r="G49" s="24"/>
      <c r="H49" s="24"/>
      <c r="I49" s="31"/>
      <c r="J49" s="31"/>
      <c r="K49" s="35"/>
    </row>
    <row r="50" spans="3:11" x14ac:dyDescent="0.3">
      <c r="C50" s="59" t="s">
        <v>9</v>
      </c>
      <c r="D50" s="55"/>
      <c r="E50" s="6"/>
      <c r="F50" s="19"/>
      <c r="G50" s="24" t="s">
        <v>2</v>
      </c>
      <c r="H50" s="24" t="s">
        <v>2</v>
      </c>
      <c r="I50" s="31"/>
      <c r="J50" s="31"/>
      <c r="K50" s="35"/>
    </row>
    <row r="51" spans="3:11" x14ac:dyDescent="0.3">
      <c r="C51" s="58"/>
      <c r="D51" s="55"/>
      <c r="E51" s="6"/>
      <c r="F51" s="19"/>
      <c r="G51" s="24"/>
      <c r="H51" s="24"/>
      <c r="I51" s="31"/>
      <c r="J51" s="31"/>
      <c r="K51" s="35"/>
    </row>
    <row r="52" spans="3:11" x14ac:dyDescent="0.3">
      <c r="C52" s="59" t="s">
        <v>10</v>
      </c>
      <c r="D52" s="55"/>
      <c r="E52" s="6"/>
      <c r="F52" s="19"/>
      <c r="G52" s="24" t="s">
        <v>2</v>
      </c>
      <c r="H52" s="24" t="s">
        <v>2</v>
      </c>
      <c r="I52" s="31"/>
      <c r="J52" s="31"/>
      <c r="K52" s="35"/>
    </row>
    <row r="53" spans="3:11" x14ac:dyDescent="0.3">
      <c r="C53" s="58"/>
      <c r="D53" s="55"/>
      <c r="E53" s="6"/>
      <c r="F53" s="19"/>
      <c r="G53" s="24"/>
      <c r="H53" s="24"/>
      <c r="I53" s="31"/>
      <c r="J53" s="31"/>
      <c r="K53" s="35"/>
    </row>
    <row r="54" spans="3:11" x14ac:dyDescent="0.3">
      <c r="C54" s="59" t="s">
        <v>11</v>
      </c>
      <c r="D54" s="55"/>
      <c r="E54" s="6"/>
      <c r="F54" s="19"/>
      <c r="G54" s="24" t="s">
        <v>2</v>
      </c>
      <c r="H54" s="24" t="s">
        <v>2</v>
      </c>
      <c r="I54" s="31"/>
      <c r="J54" s="31"/>
      <c r="K54" s="35"/>
    </row>
    <row r="55" spans="3:11" x14ac:dyDescent="0.3">
      <c r="C55" s="58"/>
      <c r="D55" s="55"/>
      <c r="E55" s="6"/>
      <c r="F55" s="19"/>
      <c r="G55" s="24"/>
      <c r="H55" s="24"/>
      <c r="I55" s="31"/>
      <c r="J55" s="31"/>
      <c r="K55" s="35"/>
    </row>
    <row r="56" spans="3:11" x14ac:dyDescent="0.3">
      <c r="C56" s="59" t="s">
        <v>13</v>
      </c>
      <c r="D56" s="55"/>
      <c r="E56" s="6"/>
      <c r="F56" s="19"/>
      <c r="G56" s="24"/>
      <c r="H56" s="24"/>
      <c r="I56" s="31"/>
      <c r="J56" s="31"/>
      <c r="K56" s="35"/>
    </row>
    <row r="57" spans="3:11" x14ac:dyDescent="0.3">
      <c r="C57" s="58"/>
      <c r="D57" s="55"/>
      <c r="E57" s="6"/>
      <c r="F57" s="19"/>
      <c r="G57" s="24"/>
      <c r="H57" s="24"/>
      <c r="I57" s="31"/>
      <c r="J57" s="31"/>
      <c r="K57" s="35"/>
    </row>
    <row r="58" spans="3:11" x14ac:dyDescent="0.3">
      <c r="C58" s="59" t="s">
        <v>14</v>
      </c>
      <c r="D58" s="55"/>
      <c r="E58" s="6"/>
      <c r="F58" s="19"/>
      <c r="G58" s="24" t="s">
        <v>2</v>
      </c>
      <c r="H58" s="24" t="s">
        <v>2</v>
      </c>
      <c r="I58" s="31"/>
      <c r="J58" s="31"/>
      <c r="K58" s="35"/>
    </row>
    <row r="59" spans="3:11" x14ac:dyDescent="0.3">
      <c r="C59" s="58"/>
      <c r="D59" s="55"/>
      <c r="E59" s="6"/>
      <c r="F59" s="19"/>
      <c r="G59" s="24"/>
      <c r="H59" s="24"/>
      <c r="I59" s="31"/>
      <c r="J59" s="31"/>
      <c r="K59" s="35"/>
    </row>
    <row r="60" spans="3:11" x14ac:dyDescent="0.3">
      <c r="C60" s="59" t="s">
        <v>15</v>
      </c>
      <c r="D60" s="55"/>
      <c r="E60" s="6"/>
      <c r="F60" s="19"/>
      <c r="G60" s="24" t="s">
        <v>2</v>
      </c>
      <c r="H60" s="24" t="s">
        <v>2</v>
      </c>
      <c r="I60" s="31"/>
      <c r="J60" s="31"/>
      <c r="K60" s="35"/>
    </row>
    <row r="61" spans="3:11" x14ac:dyDescent="0.3">
      <c r="C61" s="58"/>
      <c r="D61" s="55"/>
      <c r="E61" s="6"/>
      <c r="F61" s="19"/>
      <c r="G61" s="24"/>
      <c r="H61" s="24"/>
      <c r="I61" s="31"/>
      <c r="J61" s="31"/>
      <c r="K61" s="35"/>
    </row>
    <row r="62" spans="3:11" x14ac:dyDescent="0.3">
      <c r="C62" s="59" t="s">
        <v>16</v>
      </c>
      <c r="D62" s="55"/>
      <c r="E62" s="6"/>
      <c r="F62" s="19"/>
      <c r="G62" s="24" t="s">
        <v>2</v>
      </c>
      <c r="H62" s="24" t="s">
        <v>2</v>
      </c>
      <c r="I62" s="31"/>
      <c r="J62" s="31"/>
      <c r="K62" s="35"/>
    </row>
    <row r="63" spans="3:11" x14ac:dyDescent="0.3">
      <c r="C63" s="58"/>
      <c r="D63" s="55"/>
      <c r="E63" s="6"/>
      <c r="F63" s="19"/>
      <c r="G63" s="24"/>
      <c r="H63" s="24"/>
      <c r="I63" s="31"/>
      <c r="J63" s="31"/>
      <c r="K63" s="35"/>
    </row>
    <row r="64" spans="3:11" x14ac:dyDescent="0.3">
      <c r="C64" s="59" t="s">
        <v>17</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18</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A68" s="10"/>
      <c r="B68" s="28"/>
      <c r="C68" s="59" t="s">
        <v>19</v>
      </c>
      <c r="D68" s="55"/>
      <c r="E68" s="6"/>
      <c r="F68" s="19"/>
      <c r="G68" s="24"/>
      <c r="H68" s="24"/>
      <c r="I68" s="31"/>
      <c r="J68" s="31"/>
      <c r="K68" s="35"/>
    </row>
    <row r="69" spans="1:11" x14ac:dyDescent="0.3">
      <c r="A69" s="28"/>
      <c r="B69" s="28"/>
      <c r="C69" s="59" t="s">
        <v>20</v>
      </c>
      <c r="D69" s="55"/>
      <c r="E69" s="6"/>
      <c r="F69" s="19"/>
      <c r="G69" s="24" t="s">
        <v>2</v>
      </c>
      <c r="H69" s="24" t="s">
        <v>2</v>
      </c>
      <c r="I69" s="31"/>
      <c r="J69" s="31"/>
      <c r="K69" s="35"/>
    </row>
    <row r="70" spans="1:11" x14ac:dyDescent="0.3">
      <c r="A70" s="28"/>
      <c r="B70" s="28"/>
      <c r="C70" s="59"/>
      <c r="D70" s="55"/>
      <c r="E70" s="6"/>
      <c r="F70" s="19"/>
      <c r="G70" s="24"/>
      <c r="H70" s="24"/>
      <c r="I70" s="31"/>
      <c r="J70" s="31"/>
      <c r="K70" s="35"/>
    </row>
    <row r="71" spans="1:11" x14ac:dyDescent="0.3">
      <c r="A71" s="28"/>
      <c r="B71" s="28"/>
      <c r="C71" s="59" t="s">
        <v>21</v>
      </c>
      <c r="D71" s="55"/>
      <c r="E71" s="6"/>
      <c r="F71" s="19"/>
      <c r="G71" s="24" t="s">
        <v>2</v>
      </c>
      <c r="H71" s="24" t="s">
        <v>2</v>
      </c>
      <c r="I71" s="31"/>
      <c r="J71" s="31"/>
      <c r="K71" s="35"/>
    </row>
    <row r="72" spans="1:11" x14ac:dyDescent="0.3">
      <c r="A72" s="28"/>
      <c r="B72" s="28"/>
      <c r="C72" s="59"/>
      <c r="D72" s="55"/>
      <c r="E72" s="6"/>
      <c r="F72" s="19"/>
      <c r="G72" s="24"/>
      <c r="H72" s="24"/>
      <c r="I72" s="31"/>
      <c r="J72" s="31"/>
      <c r="K72" s="35"/>
    </row>
    <row r="73" spans="1:11" x14ac:dyDescent="0.3">
      <c r="A73" s="28"/>
      <c r="B73" s="28"/>
      <c r="C73" s="59" t="s">
        <v>22</v>
      </c>
      <c r="D73" s="55"/>
      <c r="E73" s="6"/>
      <c r="F73" s="19"/>
      <c r="G73" s="24" t="s">
        <v>2</v>
      </c>
      <c r="H73" s="24" t="s">
        <v>2</v>
      </c>
      <c r="I73" s="31"/>
      <c r="J73" s="31"/>
      <c r="K73" s="35"/>
    </row>
    <row r="74" spans="1:11" x14ac:dyDescent="0.3">
      <c r="A74" s="28"/>
      <c r="B74" s="28"/>
      <c r="C74" s="59"/>
      <c r="D74" s="55"/>
      <c r="E74" s="6"/>
      <c r="F74" s="19"/>
      <c r="G74" s="24"/>
      <c r="H74" s="24"/>
      <c r="I74" s="31"/>
      <c r="J74" s="31"/>
      <c r="K74" s="35"/>
    </row>
    <row r="75" spans="1:11" x14ac:dyDescent="0.3">
      <c r="A75" s="28"/>
      <c r="B75" s="28"/>
      <c r="C75" s="59" t="s">
        <v>23</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C77" s="60" t="s">
        <v>24</v>
      </c>
      <c r="D77" s="55"/>
      <c r="E77" s="6"/>
      <c r="F77" s="19"/>
      <c r="G77" s="24"/>
      <c r="H77" s="24"/>
      <c r="I77" s="31"/>
      <c r="J77" s="31"/>
      <c r="K77" s="35"/>
    </row>
    <row r="78" spans="1:11" x14ac:dyDescent="0.3">
      <c r="B78" s="8" t="s">
        <v>197</v>
      </c>
      <c r="C78" s="61" t="s">
        <v>198</v>
      </c>
      <c r="D78" s="55"/>
      <c r="E78" s="6"/>
      <c r="F78" s="19"/>
      <c r="G78" s="24">
        <v>2129.92</v>
      </c>
      <c r="H78" s="24">
        <v>10.24</v>
      </c>
      <c r="I78" s="31"/>
      <c r="J78" s="31"/>
      <c r="K78" s="35"/>
    </row>
    <row r="79" spans="1:11" x14ac:dyDescent="0.3">
      <c r="C79" s="59" t="s">
        <v>182</v>
      </c>
      <c r="D79" s="55"/>
      <c r="E79" s="6"/>
      <c r="F79" s="19"/>
      <c r="G79" s="25">
        <v>2129.92</v>
      </c>
      <c r="H79" s="25">
        <v>10.24</v>
      </c>
      <c r="I79" s="31"/>
      <c r="J79" s="31"/>
      <c r="K79" s="35"/>
    </row>
    <row r="80" spans="1:11" x14ac:dyDescent="0.3">
      <c r="C80" s="58"/>
      <c r="D80" s="55"/>
      <c r="E80" s="6"/>
      <c r="F80" s="19"/>
      <c r="G80" s="24"/>
      <c r="H80" s="24"/>
      <c r="I80" s="31"/>
      <c r="J80" s="31"/>
      <c r="K80" s="35"/>
    </row>
    <row r="81" spans="1:54" x14ac:dyDescent="0.3">
      <c r="A81" s="10"/>
      <c r="B81" s="28"/>
      <c r="C81" s="59" t="s">
        <v>25</v>
      </c>
      <c r="D81" s="55"/>
      <c r="E81" s="6"/>
      <c r="F81" s="19"/>
      <c r="G81" s="24"/>
      <c r="H81" s="24"/>
      <c r="I81" s="31"/>
      <c r="J81" s="31"/>
      <c r="K81" s="35"/>
    </row>
    <row r="82" spans="1:54" s="2" customFormat="1" ht="13.8" x14ac:dyDescent="0.3">
      <c r="A82" s="28"/>
      <c r="B82" s="28"/>
      <c r="C82" s="58" t="s">
        <v>4955</v>
      </c>
      <c r="D82" s="55"/>
      <c r="E82" s="6"/>
      <c r="F82" s="19"/>
      <c r="G82" s="24" t="s">
        <v>2</v>
      </c>
      <c r="H82" s="24" t="s">
        <v>2</v>
      </c>
      <c r="I82" s="31"/>
      <c r="J82" s="31"/>
      <c r="K82" s="35"/>
      <c r="L82" s="3"/>
      <c r="AI82" s="3"/>
      <c r="AV82" s="3"/>
      <c r="AX82" s="3"/>
      <c r="BB82" s="3"/>
    </row>
    <row r="83" spans="1:54" x14ac:dyDescent="0.3">
      <c r="B83" s="8"/>
      <c r="C83" s="61" t="s">
        <v>199</v>
      </c>
      <c r="D83" s="55"/>
      <c r="E83" s="6"/>
      <c r="F83" s="19"/>
      <c r="G83" s="24">
        <v>-204.23</v>
      </c>
      <c r="H83" s="24">
        <v>-0.99</v>
      </c>
      <c r="I83" s="31"/>
      <c r="J83" s="31"/>
      <c r="K83" s="35"/>
    </row>
    <row r="84" spans="1:54" x14ac:dyDescent="0.3">
      <c r="C84" s="59" t="s">
        <v>182</v>
      </c>
      <c r="D84" s="55"/>
      <c r="E84" s="6"/>
      <c r="F84" s="19"/>
      <c r="G84" s="25">
        <v>-204.23</v>
      </c>
      <c r="H84" s="25">
        <v>-0.99</v>
      </c>
      <c r="I84" s="31"/>
      <c r="J84" s="31"/>
      <c r="K84" s="35"/>
    </row>
    <row r="85" spans="1:54" x14ac:dyDescent="0.3">
      <c r="C85" s="58"/>
      <c r="D85" s="55"/>
      <c r="E85" s="6"/>
      <c r="F85" s="19"/>
      <c r="G85" s="24"/>
      <c r="H85" s="24"/>
      <c r="I85" s="31"/>
      <c r="J85" s="31"/>
      <c r="K85" s="35"/>
    </row>
    <row r="86" spans="1:54" x14ac:dyDescent="0.3">
      <c r="C86" s="62" t="s">
        <v>200</v>
      </c>
      <c r="D86" s="56"/>
      <c r="E86" s="5"/>
      <c r="F86" s="20"/>
      <c r="G86" s="26">
        <v>20809.009999999998</v>
      </c>
      <c r="H86" s="26">
        <v>100</v>
      </c>
      <c r="I86" s="32"/>
      <c r="J86" s="32"/>
      <c r="K86" s="36"/>
    </row>
    <row r="89" spans="1:54" x14ac:dyDescent="0.3">
      <c r="C89" s="1" t="s">
        <v>201</v>
      </c>
    </row>
    <row r="90" spans="1:54" x14ac:dyDescent="0.3">
      <c r="C90" s="37" t="s">
        <v>202</v>
      </c>
      <c r="D90" s="37"/>
      <c r="E90" s="37"/>
      <c r="F90" s="37"/>
      <c r="G90" s="37"/>
      <c r="H90" s="37"/>
      <c r="I90" s="37"/>
      <c r="J90" s="37"/>
      <c r="K90" s="37"/>
    </row>
    <row r="91" spans="1:54" x14ac:dyDescent="0.3">
      <c r="C91" s="2" t="s">
        <v>203</v>
      </c>
    </row>
    <row r="92" spans="1:54" x14ac:dyDescent="0.3">
      <c r="C92" s="2" t="s">
        <v>204</v>
      </c>
    </row>
    <row r="93" spans="1:54" ht="30" customHeight="1" x14ac:dyDescent="0.3">
      <c r="C93" s="87" t="s">
        <v>205</v>
      </c>
      <c r="D93" s="88"/>
      <c r="E93" s="88"/>
      <c r="F93" s="88"/>
      <c r="G93" s="88"/>
      <c r="H93" s="88"/>
      <c r="I93" s="88"/>
      <c r="J93" s="88"/>
      <c r="K93" s="88"/>
    </row>
    <row r="94" spans="1:54" x14ac:dyDescent="0.3">
      <c r="C94" s="2" t="s">
        <v>206</v>
      </c>
    </row>
    <row r="96" spans="1:54" x14ac:dyDescent="0.3">
      <c r="C96" s="1" t="s">
        <v>5109</v>
      </c>
      <c r="E96" s="85" t="s">
        <v>5110</v>
      </c>
    </row>
    <row r="97" spans="5:5" x14ac:dyDescent="0.3">
      <c r="E97" s="2" t="s">
        <v>5113</v>
      </c>
    </row>
  </sheetData>
  <mergeCells count="1">
    <mergeCell ref="C93:K93"/>
  </mergeCells>
  <hyperlinks>
    <hyperlink ref="J2" location="'Index'!A1" display="'Index'!A1" xr:uid="{6B43087E-814D-4736-B9CD-FB72AAB47C9B}"/>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5FDC9-ECAD-4594-BF4E-5D6A01FA18B5}">
  <sheetPr codeName="Sheet147"/>
  <dimension ref="A1:IV100"/>
  <sheetViews>
    <sheetView showGridLines="0" zoomScale="90" zoomScaleNormal="90" workbookViewId="0">
      <pane ySplit="6" topLeftCell="A8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2880</v>
      </c>
      <c r="J2" s="38" t="s">
        <v>4603</v>
      </c>
    </row>
    <row r="3" spans="1:54" ht="16.2" x14ac:dyDescent="0.35">
      <c r="C3" s="1" t="s">
        <v>28</v>
      </c>
      <c r="D3" s="21" t="s">
        <v>2881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260000</v>
      </c>
      <c r="G11" s="24">
        <v>2308.15</v>
      </c>
      <c r="H11" s="24">
        <v>6.3</v>
      </c>
      <c r="I11" s="31"/>
      <c r="J11" s="31"/>
      <c r="K11" s="35"/>
    </row>
    <row r="12" spans="1:54" x14ac:dyDescent="0.3">
      <c r="B12" s="8" t="s">
        <v>48</v>
      </c>
      <c r="C12" s="61" t="s">
        <v>49</v>
      </c>
      <c r="D12" s="55" t="s">
        <v>50</v>
      </c>
      <c r="E12" s="6" t="s">
        <v>44</v>
      </c>
      <c r="F12" s="19">
        <v>170000</v>
      </c>
      <c r="G12" s="24">
        <v>2042.89</v>
      </c>
      <c r="H12" s="24">
        <v>5.58</v>
      </c>
      <c r="I12" s="31"/>
      <c r="J12" s="31"/>
      <c r="K12" s="35"/>
    </row>
    <row r="13" spans="1:54" x14ac:dyDescent="0.3">
      <c r="B13" s="8" t="s">
        <v>2715</v>
      </c>
      <c r="C13" s="61" t="s">
        <v>2716</v>
      </c>
      <c r="D13" s="55" t="s">
        <v>2717</v>
      </c>
      <c r="E13" s="6" t="s">
        <v>105</v>
      </c>
      <c r="F13" s="19">
        <v>200000</v>
      </c>
      <c r="G13" s="24">
        <v>1992</v>
      </c>
      <c r="H13" s="24">
        <v>5.44</v>
      </c>
      <c r="I13" s="31"/>
      <c r="J13" s="31"/>
      <c r="K13" s="35"/>
    </row>
    <row r="14" spans="1:54" x14ac:dyDescent="0.3">
      <c r="B14" s="8" t="s">
        <v>45</v>
      </c>
      <c r="C14" s="61" t="s">
        <v>46</v>
      </c>
      <c r="D14" s="55" t="s">
        <v>47</v>
      </c>
      <c r="E14" s="6" t="s">
        <v>44</v>
      </c>
      <c r="F14" s="19">
        <v>140000</v>
      </c>
      <c r="G14" s="24">
        <v>1930.46</v>
      </c>
      <c r="H14" s="24">
        <v>5.27</v>
      </c>
      <c r="I14" s="31"/>
      <c r="J14" s="31"/>
      <c r="K14" s="35"/>
    </row>
    <row r="15" spans="1:54" x14ac:dyDescent="0.3">
      <c r="B15" s="8" t="s">
        <v>1177</v>
      </c>
      <c r="C15" s="61" t="s">
        <v>1178</v>
      </c>
      <c r="D15" s="55" t="s">
        <v>1179</v>
      </c>
      <c r="E15" s="6" t="s">
        <v>142</v>
      </c>
      <c r="F15" s="19">
        <v>413687</v>
      </c>
      <c r="G15" s="24">
        <v>1693.63</v>
      </c>
      <c r="H15" s="24">
        <v>4.62</v>
      </c>
      <c r="I15" s="31"/>
      <c r="J15" s="31"/>
      <c r="K15" s="35"/>
    </row>
    <row r="16" spans="1:54" x14ac:dyDescent="0.3">
      <c r="B16" s="8" t="s">
        <v>62</v>
      </c>
      <c r="C16" s="61" t="s">
        <v>63</v>
      </c>
      <c r="D16" s="55" t="s">
        <v>64</v>
      </c>
      <c r="E16" s="6" t="s">
        <v>65</v>
      </c>
      <c r="F16" s="19">
        <v>11200</v>
      </c>
      <c r="G16" s="24">
        <v>1663.98</v>
      </c>
      <c r="H16" s="24">
        <v>4.54</v>
      </c>
      <c r="I16" s="31"/>
      <c r="J16" s="31"/>
      <c r="K16" s="35"/>
    </row>
    <row r="17" spans="2:11" x14ac:dyDescent="0.3">
      <c r="B17" s="8" t="s">
        <v>92</v>
      </c>
      <c r="C17" s="61" t="s">
        <v>93</v>
      </c>
      <c r="D17" s="55" t="s">
        <v>94</v>
      </c>
      <c r="E17" s="6" t="s">
        <v>65</v>
      </c>
      <c r="F17" s="19">
        <v>20000</v>
      </c>
      <c r="G17" s="24">
        <v>1602.1</v>
      </c>
      <c r="H17" s="24">
        <v>4.37</v>
      </c>
      <c r="I17" s="31"/>
      <c r="J17" s="31"/>
      <c r="K17" s="35"/>
    </row>
    <row r="18" spans="2:11" x14ac:dyDescent="0.3">
      <c r="B18" s="8" t="s">
        <v>592</v>
      </c>
      <c r="C18" s="61" t="s">
        <v>593</v>
      </c>
      <c r="D18" s="55" t="s">
        <v>594</v>
      </c>
      <c r="E18" s="6" t="s">
        <v>72</v>
      </c>
      <c r="F18" s="19">
        <v>46307</v>
      </c>
      <c r="G18" s="24">
        <v>1552.91</v>
      </c>
      <c r="H18" s="24">
        <v>4.24</v>
      </c>
      <c r="I18" s="31"/>
      <c r="J18" s="31"/>
      <c r="K18" s="35"/>
    </row>
    <row r="19" spans="2:11" x14ac:dyDescent="0.3">
      <c r="B19" s="8" t="s">
        <v>489</v>
      </c>
      <c r="C19" s="61" t="s">
        <v>490</v>
      </c>
      <c r="D19" s="55" t="s">
        <v>491</v>
      </c>
      <c r="E19" s="6" t="s">
        <v>44</v>
      </c>
      <c r="F19" s="19">
        <v>400000</v>
      </c>
      <c r="G19" s="24">
        <v>1287.8</v>
      </c>
      <c r="H19" s="24">
        <v>3.52</v>
      </c>
      <c r="I19" s="31"/>
      <c r="J19" s="31"/>
      <c r="K19" s="35"/>
    </row>
    <row r="20" spans="2:11" x14ac:dyDescent="0.3">
      <c r="B20" s="8" t="s">
        <v>117</v>
      </c>
      <c r="C20" s="61" t="s">
        <v>118</v>
      </c>
      <c r="D20" s="55" t="s">
        <v>119</v>
      </c>
      <c r="E20" s="6" t="s">
        <v>120</v>
      </c>
      <c r="F20" s="19">
        <v>20000</v>
      </c>
      <c r="G20" s="24">
        <v>1281.7</v>
      </c>
      <c r="H20" s="24">
        <v>3.5</v>
      </c>
      <c r="I20" s="31"/>
      <c r="J20" s="31"/>
      <c r="K20" s="35"/>
    </row>
    <row r="21" spans="2:11" x14ac:dyDescent="0.3">
      <c r="B21" s="8" t="s">
        <v>219</v>
      </c>
      <c r="C21" s="61" t="s">
        <v>220</v>
      </c>
      <c r="D21" s="55" t="s">
        <v>221</v>
      </c>
      <c r="E21" s="6" t="s">
        <v>218</v>
      </c>
      <c r="F21" s="19">
        <v>250000</v>
      </c>
      <c r="G21" s="24">
        <v>1263.25</v>
      </c>
      <c r="H21" s="24">
        <v>3.45</v>
      </c>
      <c r="I21" s="31"/>
      <c r="J21" s="31"/>
      <c r="K21" s="35"/>
    </row>
    <row r="22" spans="2:11" x14ac:dyDescent="0.3">
      <c r="B22" s="8" t="s">
        <v>452</v>
      </c>
      <c r="C22" s="61" t="s">
        <v>453</v>
      </c>
      <c r="D22" s="55" t="s">
        <v>454</v>
      </c>
      <c r="E22" s="6" t="s">
        <v>109</v>
      </c>
      <c r="F22" s="19">
        <v>75861</v>
      </c>
      <c r="G22" s="24">
        <v>1261.1099999999999</v>
      </c>
      <c r="H22" s="24">
        <v>3.44</v>
      </c>
      <c r="I22" s="31"/>
      <c r="J22" s="31"/>
      <c r="K22" s="35"/>
    </row>
    <row r="23" spans="2:11" x14ac:dyDescent="0.3">
      <c r="B23" s="8" t="s">
        <v>58</v>
      </c>
      <c r="C23" s="61" t="s">
        <v>59</v>
      </c>
      <c r="D23" s="55" t="s">
        <v>60</v>
      </c>
      <c r="E23" s="6" t="s">
        <v>61</v>
      </c>
      <c r="F23" s="19">
        <v>96499</v>
      </c>
      <c r="G23" s="24">
        <v>1254.58</v>
      </c>
      <c r="H23" s="24">
        <v>3.43</v>
      </c>
      <c r="I23" s="31"/>
      <c r="J23" s="31"/>
      <c r="K23" s="35"/>
    </row>
    <row r="24" spans="2:11" x14ac:dyDescent="0.3">
      <c r="B24" s="8" t="s">
        <v>933</v>
      </c>
      <c r="C24" s="61" t="s">
        <v>934</v>
      </c>
      <c r="D24" s="55" t="s">
        <v>935</v>
      </c>
      <c r="E24" s="6" t="s">
        <v>153</v>
      </c>
      <c r="F24" s="19">
        <v>500000</v>
      </c>
      <c r="G24" s="24">
        <v>1231.5</v>
      </c>
      <c r="H24" s="24">
        <v>3.36</v>
      </c>
      <c r="I24" s="31"/>
      <c r="J24" s="31"/>
      <c r="K24" s="35"/>
    </row>
    <row r="25" spans="2:11" x14ac:dyDescent="0.3">
      <c r="B25" s="8" t="s">
        <v>621</v>
      </c>
      <c r="C25" s="61" t="s">
        <v>622</v>
      </c>
      <c r="D25" s="55" t="s">
        <v>623</v>
      </c>
      <c r="E25" s="6" t="s">
        <v>109</v>
      </c>
      <c r="F25" s="19">
        <v>68000</v>
      </c>
      <c r="G25" s="24">
        <v>1134.17</v>
      </c>
      <c r="H25" s="24">
        <v>3.1</v>
      </c>
      <c r="I25" s="31"/>
      <c r="J25" s="31"/>
      <c r="K25" s="35"/>
    </row>
    <row r="26" spans="2:11" x14ac:dyDescent="0.3">
      <c r="B26" s="8" t="s">
        <v>296</v>
      </c>
      <c r="C26" s="61" t="s">
        <v>297</v>
      </c>
      <c r="D26" s="55" t="s">
        <v>298</v>
      </c>
      <c r="E26" s="6" t="s">
        <v>299</v>
      </c>
      <c r="F26" s="19">
        <v>150000</v>
      </c>
      <c r="G26" s="24">
        <v>1077.5999999999999</v>
      </c>
      <c r="H26" s="24">
        <v>2.94</v>
      </c>
      <c r="I26" s="31"/>
      <c r="J26" s="31"/>
      <c r="K26" s="35"/>
    </row>
    <row r="27" spans="2:11" x14ac:dyDescent="0.3">
      <c r="B27" s="8" t="s">
        <v>540</v>
      </c>
      <c r="C27" s="61" t="s">
        <v>541</v>
      </c>
      <c r="D27" s="55" t="s">
        <v>542</v>
      </c>
      <c r="E27" s="6" t="s">
        <v>105</v>
      </c>
      <c r="F27" s="19">
        <v>16000</v>
      </c>
      <c r="G27" s="24">
        <v>1001.04</v>
      </c>
      <c r="H27" s="24">
        <v>2.73</v>
      </c>
      <c r="I27" s="31"/>
      <c r="J27" s="31"/>
      <c r="K27" s="35"/>
    </row>
    <row r="28" spans="2:11" x14ac:dyDescent="0.3">
      <c r="B28" s="8" t="s">
        <v>495</v>
      </c>
      <c r="C28" s="61" t="s">
        <v>496</v>
      </c>
      <c r="D28" s="55" t="s">
        <v>497</v>
      </c>
      <c r="E28" s="6" t="s">
        <v>76</v>
      </c>
      <c r="F28" s="19">
        <v>800000</v>
      </c>
      <c r="G28" s="24">
        <v>1000.64</v>
      </c>
      <c r="H28" s="24">
        <v>2.73</v>
      </c>
      <c r="I28" s="31"/>
      <c r="J28" s="31"/>
      <c r="K28" s="35"/>
    </row>
    <row r="29" spans="2:11" x14ac:dyDescent="0.3">
      <c r="B29" s="8" t="s">
        <v>1147</v>
      </c>
      <c r="C29" s="61" t="s">
        <v>1148</v>
      </c>
      <c r="D29" s="55" t="s">
        <v>1149</v>
      </c>
      <c r="E29" s="6" t="s">
        <v>72</v>
      </c>
      <c r="F29" s="19">
        <v>90000</v>
      </c>
      <c r="G29" s="24">
        <v>971.46</v>
      </c>
      <c r="H29" s="24">
        <v>2.65</v>
      </c>
      <c r="I29" s="31"/>
      <c r="J29" s="31"/>
      <c r="K29" s="35"/>
    </row>
    <row r="30" spans="2:11" x14ac:dyDescent="0.3">
      <c r="B30" s="8" t="s">
        <v>549</v>
      </c>
      <c r="C30" s="61" t="s">
        <v>550</v>
      </c>
      <c r="D30" s="55" t="s">
        <v>551</v>
      </c>
      <c r="E30" s="6" t="s">
        <v>142</v>
      </c>
      <c r="F30" s="19">
        <v>150000</v>
      </c>
      <c r="G30" s="24">
        <v>963.6</v>
      </c>
      <c r="H30" s="24">
        <v>2.63</v>
      </c>
      <c r="I30" s="31"/>
      <c r="J30" s="31"/>
      <c r="K30" s="35"/>
    </row>
    <row r="31" spans="2:11" x14ac:dyDescent="0.3">
      <c r="B31" s="8" t="s">
        <v>303</v>
      </c>
      <c r="C31" s="61" t="s">
        <v>304</v>
      </c>
      <c r="D31" s="55" t="s">
        <v>305</v>
      </c>
      <c r="E31" s="6" t="s">
        <v>209</v>
      </c>
      <c r="F31" s="19">
        <v>200000</v>
      </c>
      <c r="G31" s="24">
        <v>866.8</v>
      </c>
      <c r="H31" s="24">
        <v>2.37</v>
      </c>
      <c r="I31" s="31"/>
      <c r="J31" s="31"/>
      <c r="K31" s="35"/>
    </row>
    <row r="32" spans="2:11" x14ac:dyDescent="0.3">
      <c r="B32" s="8" t="s">
        <v>2163</v>
      </c>
      <c r="C32" s="61" t="s">
        <v>2164</v>
      </c>
      <c r="D32" s="55" t="s">
        <v>2165</v>
      </c>
      <c r="E32" s="6" t="s">
        <v>57</v>
      </c>
      <c r="F32" s="19">
        <v>40000</v>
      </c>
      <c r="G32" s="24">
        <v>830.76</v>
      </c>
      <c r="H32" s="24">
        <v>2.27</v>
      </c>
      <c r="I32" s="31"/>
      <c r="J32" s="31"/>
      <c r="K32" s="35"/>
    </row>
    <row r="33" spans="2:11" x14ac:dyDescent="0.3">
      <c r="B33" s="8" t="s">
        <v>1153</v>
      </c>
      <c r="C33" s="61" t="s">
        <v>1154</v>
      </c>
      <c r="D33" s="55" t="s">
        <v>1155</v>
      </c>
      <c r="E33" s="6" t="s">
        <v>113</v>
      </c>
      <c r="F33" s="19">
        <v>40000</v>
      </c>
      <c r="G33" s="24">
        <v>814.88</v>
      </c>
      <c r="H33" s="24">
        <v>2.2200000000000002</v>
      </c>
      <c r="I33" s="31"/>
      <c r="J33" s="31"/>
      <c r="K33" s="35"/>
    </row>
    <row r="34" spans="2:11" x14ac:dyDescent="0.3">
      <c r="B34" s="8" t="s">
        <v>136</v>
      </c>
      <c r="C34" s="61" t="s">
        <v>137</v>
      </c>
      <c r="D34" s="55" t="s">
        <v>138</v>
      </c>
      <c r="E34" s="6" t="s">
        <v>128</v>
      </c>
      <c r="F34" s="19">
        <v>150000</v>
      </c>
      <c r="G34" s="24">
        <v>801.75</v>
      </c>
      <c r="H34" s="24">
        <v>2.19</v>
      </c>
      <c r="I34" s="31"/>
      <c r="J34" s="31"/>
      <c r="K34" s="35"/>
    </row>
    <row r="35" spans="2:11" x14ac:dyDescent="0.3">
      <c r="B35" s="8" t="s">
        <v>312</v>
      </c>
      <c r="C35" s="61" t="s">
        <v>313</v>
      </c>
      <c r="D35" s="55" t="s">
        <v>314</v>
      </c>
      <c r="E35" s="6" t="s">
        <v>44</v>
      </c>
      <c r="F35" s="19">
        <v>600000</v>
      </c>
      <c r="G35" s="24">
        <v>776.64</v>
      </c>
      <c r="H35" s="24">
        <v>2.12</v>
      </c>
      <c r="I35" s="31"/>
      <c r="J35" s="31"/>
      <c r="K35" s="35"/>
    </row>
    <row r="36" spans="2:11" x14ac:dyDescent="0.3">
      <c r="B36" s="8" t="s">
        <v>516</v>
      </c>
      <c r="C36" s="61" t="s">
        <v>517</v>
      </c>
      <c r="D36" s="55" t="s">
        <v>518</v>
      </c>
      <c r="E36" s="6" t="s">
        <v>72</v>
      </c>
      <c r="F36" s="19">
        <v>60000</v>
      </c>
      <c r="G36" s="24">
        <v>771.36</v>
      </c>
      <c r="H36" s="24">
        <v>2.11</v>
      </c>
      <c r="I36" s="31"/>
      <c r="J36" s="31"/>
      <c r="K36" s="35"/>
    </row>
    <row r="37" spans="2:11" x14ac:dyDescent="0.3">
      <c r="B37" s="8" t="s">
        <v>1863</v>
      </c>
      <c r="C37" s="61" t="s">
        <v>1864</v>
      </c>
      <c r="D37" s="55" t="s">
        <v>1865</v>
      </c>
      <c r="E37" s="6" t="s">
        <v>72</v>
      </c>
      <c r="F37" s="19">
        <v>300000</v>
      </c>
      <c r="G37" s="24">
        <v>732</v>
      </c>
      <c r="H37" s="24">
        <v>2</v>
      </c>
      <c r="I37" s="31"/>
      <c r="J37" s="31"/>
      <c r="K37" s="35"/>
    </row>
    <row r="38" spans="2:11" x14ac:dyDescent="0.3">
      <c r="B38" s="8" t="s">
        <v>925</v>
      </c>
      <c r="C38" s="61" t="s">
        <v>926</v>
      </c>
      <c r="D38" s="55" t="s">
        <v>927</v>
      </c>
      <c r="E38" s="6" t="s">
        <v>132</v>
      </c>
      <c r="F38" s="19">
        <v>149199</v>
      </c>
      <c r="G38" s="24">
        <v>90.64</v>
      </c>
      <c r="H38" s="24">
        <v>0.25</v>
      </c>
      <c r="I38" s="31"/>
      <c r="J38" s="31"/>
      <c r="K38" s="35"/>
    </row>
    <row r="39" spans="2:11" x14ac:dyDescent="0.3">
      <c r="C39" s="59" t="s">
        <v>182</v>
      </c>
      <c r="D39" s="55"/>
      <c r="E39" s="6"/>
      <c r="F39" s="19"/>
      <c r="G39" s="25">
        <v>34199.4</v>
      </c>
      <c r="H39" s="25">
        <v>93.37</v>
      </c>
      <c r="I39" s="31"/>
      <c r="J39" s="31"/>
      <c r="K39" s="35"/>
    </row>
    <row r="40" spans="2:11" x14ac:dyDescent="0.3">
      <c r="C40" s="58"/>
      <c r="D40" s="55"/>
      <c r="E40" s="6"/>
      <c r="F40" s="19"/>
      <c r="G40" s="24"/>
      <c r="H40" s="24"/>
      <c r="I40" s="31"/>
      <c r="J40" s="31"/>
      <c r="K40" s="35"/>
    </row>
    <row r="41" spans="2:11" x14ac:dyDescent="0.3">
      <c r="C41" s="59" t="s">
        <v>3</v>
      </c>
      <c r="D41" s="55"/>
      <c r="E41" s="6"/>
      <c r="F41" s="19"/>
      <c r="G41" s="24" t="s">
        <v>2</v>
      </c>
      <c r="H41" s="24" t="s">
        <v>2</v>
      </c>
      <c r="I41" s="31"/>
      <c r="J41" s="31"/>
      <c r="K41" s="35"/>
    </row>
    <row r="42" spans="2:11" x14ac:dyDescent="0.3">
      <c r="C42" s="58"/>
      <c r="D42" s="55"/>
      <c r="E42" s="6"/>
      <c r="F42" s="19"/>
      <c r="G42" s="24"/>
      <c r="H42" s="24"/>
      <c r="I42" s="31"/>
      <c r="J42" s="31"/>
      <c r="K42" s="35"/>
    </row>
    <row r="43" spans="2:11" x14ac:dyDescent="0.3">
      <c r="C43" s="59" t="s">
        <v>4</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5</v>
      </c>
      <c r="D45" s="55"/>
      <c r="E45" s="6"/>
      <c r="F45" s="19"/>
      <c r="G45" s="24"/>
      <c r="H45" s="24"/>
      <c r="I45" s="31"/>
      <c r="J45" s="31"/>
      <c r="K45" s="35"/>
    </row>
    <row r="46" spans="2:11" x14ac:dyDescent="0.3">
      <c r="C46" s="58"/>
      <c r="D46" s="55"/>
      <c r="E46" s="6"/>
      <c r="F46" s="19"/>
      <c r="G46" s="24"/>
      <c r="H46" s="24"/>
      <c r="I46" s="31"/>
      <c r="J46" s="31"/>
      <c r="K46" s="35"/>
    </row>
    <row r="47" spans="2:11" x14ac:dyDescent="0.3">
      <c r="C47" s="59" t="s">
        <v>6</v>
      </c>
      <c r="D47" s="55"/>
      <c r="E47" s="6"/>
      <c r="F47" s="19"/>
      <c r="G47" s="24" t="s">
        <v>2</v>
      </c>
      <c r="H47" s="24" t="s">
        <v>2</v>
      </c>
      <c r="I47" s="31"/>
      <c r="J47" s="31"/>
      <c r="K47" s="35"/>
    </row>
    <row r="48" spans="2:11" x14ac:dyDescent="0.3">
      <c r="C48" s="58"/>
      <c r="D48" s="55"/>
      <c r="E48" s="6"/>
      <c r="F48" s="19"/>
      <c r="G48" s="24"/>
      <c r="H48" s="24"/>
      <c r="I48" s="31"/>
      <c r="J48" s="31"/>
      <c r="K48" s="35"/>
    </row>
    <row r="49" spans="3:11" x14ac:dyDescent="0.3">
      <c r="C49" s="59" t="s">
        <v>7</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8</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9</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10</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11</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13</v>
      </c>
      <c r="D59" s="55"/>
      <c r="E59" s="6"/>
      <c r="F59" s="19"/>
      <c r="G59" s="24"/>
      <c r="H59" s="24"/>
      <c r="I59" s="31"/>
      <c r="J59" s="31"/>
      <c r="K59" s="35"/>
    </row>
    <row r="60" spans="3:11" x14ac:dyDescent="0.3">
      <c r="C60" s="58"/>
      <c r="D60" s="55"/>
      <c r="E60" s="6"/>
      <c r="F60" s="19"/>
      <c r="G60" s="24"/>
      <c r="H60" s="24"/>
      <c r="I60" s="31"/>
      <c r="J60" s="31"/>
      <c r="K60" s="35"/>
    </row>
    <row r="61" spans="3:11" x14ac:dyDescent="0.3">
      <c r="C61" s="59" t="s">
        <v>14</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15</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16</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17</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18</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A71" s="10"/>
      <c r="B71" s="28"/>
      <c r="C71" s="59" t="s">
        <v>19</v>
      </c>
      <c r="D71" s="55"/>
      <c r="E71" s="6"/>
      <c r="F71" s="19"/>
      <c r="G71" s="24"/>
      <c r="H71" s="24"/>
      <c r="I71" s="31"/>
      <c r="J71" s="31"/>
      <c r="K71" s="35"/>
    </row>
    <row r="72" spans="1:11" x14ac:dyDescent="0.3">
      <c r="A72" s="28"/>
      <c r="B72" s="28"/>
      <c r="C72" s="59" t="s">
        <v>20</v>
      </c>
      <c r="D72" s="55"/>
      <c r="E72" s="6"/>
      <c r="F72" s="19"/>
      <c r="G72" s="24" t="s">
        <v>2</v>
      </c>
      <c r="H72" s="24" t="s">
        <v>2</v>
      </c>
      <c r="I72" s="31"/>
      <c r="J72" s="31"/>
      <c r="K72" s="35"/>
    </row>
    <row r="73" spans="1:11" x14ac:dyDescent="0.3">
      <c r="A73" s="28"/>
      <c r="B73" s="28"/>
      <c r="C73" s="59"/>
      <c r="D73" s="55"/>
      <c r="E73" s="6"/>
      <c r="F73" s="19"/>
      <c r="G73" s="24"/>
      <c r="H73" s="24"/>
      <c r="I73" s="31"/>
      <c r="J73" s="31"/>
      <c r="K73" s="35"/>
    </row>
    <row r="74" spans="1:11" x14ac:dyDescent="0.3">
      <c r="A74" s="28"/>
      <c r="B74" s="28"/>
      <c r="C74" s="59" t="s">
        <v>21</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22</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23</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C80" s="60" t="s">
        <v>24</v>
      </c>
      <c r="D80" s="55"/>
      <c r="E80" s="6"/>
      <c r="F80" s="19"/>
      <c r="G80" s="24"/>
      <c r="H80" s="24"/>
      <c r="I80" s="31"/>
      <c r="J80" s="31"/>
      <c r="K80" s="35"/>
    </row>
    <row r="81" spans="1:54" x14ac:dyDescent="0.3">
      <c r="B81" s="8" t="s">
        <v>197</v>
      </c>
      <c r="C81" s="61" t="s">
        <v>198</v>
      </c>
      <c r="D81" s="55"/>
      <c r="E81" s="6"/>
      <c r="F81" s="19"/>
      <c r="G81" s="24">
        <v>2418.64</v>
      </c>
      <c r="H81" s="24">
        <v>6.6</v>
      </c>
      <c r="I81" s="31"/>
      <c r="J81" s="31"/>
      <c r="K81" s="35"/>
    </row>
    <row r="82" spans="1:54" x14ac:dyDescent="0.3">
      <c r="C82" s="59" t="s">
        <v>182</v>
      </c>
      <c r="D82" s="55"/>
      <c r="E82" s="6"/>
      <c r="F82" s="19"/>
      <c r="G82" s="25">
        <v>2418.64</v>
      </c>
      <c r="H82" s="25">
        <v>6.6</v>
      </c>
      <c r="I82" s="31"/>
      <c r="J82" s="31"/>
      <c r="K82" s="35"/>
    </row>
    <row r="83" spans="1:54" x14ac:dyDescent="0.3">
      <c r="C83" s="58"/>
      <c r="D83" s="55"/>
      <c r="E83" s="6"/>
      <c r="F83" s="19"/>
      <c r="G83" s="24"/>
      <c r="H83" s="24"/>
      <c r="I83" s="31"/>
      <c r="J83" s="31"/>
      <c r="K83" s="35"/>
    </row>
    <row r="84" spans="1:54" x14ac:dyDescent="0.3">
      <c r="A84" s="10"/>
      <c r="B84" s="28"/>
      <c r="C84" s="59" t="s">
        <v>25</v>
      </c>
      <c r="D84" s="55"/>
      <c r="E84" s="6"/>
      <c r="F84" s="19"/>
      <c r="G84" s="24"/>
      <c r="H84" s="24"/>
      <c r="I84" s="31"/>
      <c r="J84" s="31"/>
      <c r="K84" s="35"/>
    </row>
    <row r="85" spans="1:54" s="2" customFormat="1" ht="13.8" x14ac:dyDescent="0.3">
      <c r="A85" s="28"/>
      <c r="B85" s="28"/>
      <c r="C85" s="58" t="s">
        <v>4955</v>
      </c>
      <c r="D85" s="55"/>
      <c r="E85" s="6"/>
      <c r="F85" s="19"/>
      <c r="G85" s="24" t="s">
        <v>2</v>
      </c>
      <c r="H85" s="24" t="s">
        <v>2</v>
      </c>
      <c r="I85" s="31"/>
      <c r="J85" s="31"/>
      <c r="K85" s="35"/>
      <c r="L85" s="3"/>
      <c r="AI85" s="3"/>
      <c r="AV85" s="3"/>
      <c r="AX85" s="3"/>
      <c r="BB85" s="3"/>
    </row>
    <row r="86" spans="1:54" x14ac:dyDescent="0.3">
      <c r="B86" s="8"/>
      <c r="C86" s="61" t="s">
        <v>199</v>
      </c>
      <c r="D86" s="55"/>
      <c r="E86" s="6"/>
      <c r="F86" s="19"/>
      <c r="G86" s="24">
        <v>7.31</v>
      </c>
      <c r="H86" s="24">
        <v>0.03</v>
      </c>
      <c r="I86" s="31"/>
      <c r="J86" s="31"/>
      <c r="K86" s="35"/>
    </row>
    <row r="87" spans="1:54" x14ac:dyDescent="0.3">
      <c r="C87" s="59" t="s">
        <v>182</v>
      </c>
      <c r="D87" s="55"/>
      <c r="E87" s="6"/>
      <c r="F87" s="19"/>
      <c r="G87" s="25">
        <v>7.31</v>
      </c>
      <c r="H87" s="25">
        <v>0.03</v>
      </c>
      <c r="I87" s="31"/>
      <c r="J87" s="31"/>
      <c r="K87" s="35"/>
    </row>
    <row r="88" spans="1:54" x14ac:dyDescent="0.3">
      <c r="C88" s="58"/>
      <c r="D88" s="55"/>
      <c r="E88" s="6"/>
      <c r="F88" s="19"/>
      <c r="G88" s="24"/>
      <c r="H88" s="24"/>
      <c r="I88" s="31"/>
      <c r="J88" s="31"/>
      <c r="K88" s="35"/>
    </row>
    <row r="89" spans="1:54" x14ac:dyDescent="0.3">
      <c r="C89" s="62" t="s">
        <v>200</v>
      </c>
      <c r="D89" s="56"/>
      <c r="E89" s="5"/>
      <c r="F89" s="20"/>
      <c r="G89" s="26">
        <v>36625.35</v>
      </c>
      <c r="H89" s="26">
        <v>100</v>
      </c>
      <c r="I89" s="32"/>
      <c r="J89" s="32"/>
      <c r="K89" s="36"/>
    </row>
    <row r="92" spans="1:54" x14ac:dyDescent="0.3">
      <c r="C92" s="1" t="s">
        <v>201</v>
      </c>
    </row>
    <row r="93" spans="1:54" x14ac:dyDescent="0.3">
      <c r="C93" s="37" t="s">
        <v>202</v>
      </c>
      <c r="D93" s="37"/>
      <c r="E93" s="37"/>
      <c r="F93" s="37"/>
      <c r="G93" s="37"/>
      <c r="H93" s="37"/>
      <c r="I93" s="37"/>
      <c r="J93" s="37"/>
      <c r="K93" s="37"/>
    </row>
    <row r="94" spans="1:54" x14ac:dyDescent="0.3">
      <c r="C94" s="2" t="s">
        <v>203</v>
      </c>
    </row>
    <row r="95" spans="1:54" x14ac:dyDescent="0.3">
      <c r="C95" s="2" t="s">
        <v>204</v>
      </c>
    </row>
    <row r="96" spans="1:54" ht="30" customHeight="1" x14ac:dyDescent="0.3">
      <c r="C96" s="87" t="s">
        <v>205</v>
      </c>
      <c r="D96" s="88"/>
      <c r="E96" s="88"/>
      <c r="F96" s="88"/>
      <c r="G96" s="88"/>
      <c r="H96" s="88"/>
      <c r="I96" s="88"/>
      <c r="J96" s="88"/>
      <c r="K96" s="88"/>
    </row>
    <row r="97" spans="3:5" x14ac:dyDescent="0.3">
      <c r="C97" s="2" t="s">
        <v>206</v>
      </c>
    </row>
    <row r="99" spans="3:5" x14ac:dyDescent="0.3">
      <c r="C99" s="1" t="s">
        <v>5109</v>
      </c>
      <c r="E99" s="85" t="s">
        <v>5110</v>
      </c>
    </row>
    <row r="100" spans="3:5" x14ac:dyDescent="0.3">
      <c r="E100" s="2" t="s">
        <v>5113</v>
      </c>
    </row>
  </sheetData>
  <mergeCells count="1">
    <mergeCell ref="C96:K96"/>
  </mergeCells>
  <hyperlinks>
    <hyperlink ref="J2" location="'Index'!A1" display="'Index'!A1" xr:uid="{93B0BD56-E2E3-4D36-A249-4936CB3C268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2C55-D71E-4FE1-BF37-7768518811D9}">
  <sheetPr codeName="Sheet13"/>
  <dimension ref="A1:IV109"/>
  <sheetViews>
    <sheetView showGridLines="0" zoomScale="90" zoomScaleNormal="90" workbookViewId="0">
      <pane ySplit="6" topLeftCell="A9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531</v>
      </c>
      <c r="J2" s="38" t="s">
        <v>4603</v>
      </c>
    </row>
    <row r="3" spans="1:54" ht="16.2" x14ac:dyDescent="0.35">
      <c r="C3" s="1" t="s">
        <v>28</v>
      </c>
      <c r="D3" s="21" t="s">
        <v>532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296</v>
      </c>
      <c r="C11" s="61" t="s">
        <v>297</v>
      </c>
      <c r="D11" s="55" t="s">
        <v>298</v>
      </c>
      <c r="E11" s="6" t="s">
        <v>299</v>
      </c>
      <c r="F11" s="19">
        <v>5000000</v>
      </c>
      <c r="G11" s="24">
        <v>35920</v>
      </c>
      <c r="H11" s="24">
        <v>6.15</v>
      </c>
      <c r="I11" s="31"/>
      <c r="J11" s="31"/>
      <c r="K11" s="35"/>
    </row>
    <row r="12" spans="1:54" x14ac:dyDescent="0.3">
      <c r="B12" s="8" t="s">
        <v>117</v>
      </c>
      <c r="C12" s="61" t="s">
        <v>118</v>
      </c>
      <c r="D12" s="55" t="s">
        <v>119</v>
      </c>
      <c r="E12" s="6" t="s">
        <v>120</v>
      </c>
      <c r="F12" s="19">
        <v>480000</v>
      </c>
      <c r="G12" s="24">
        <v>30760.799999999999</v>
      </c>
      <c r="H12" s="24">
        <v>5.27</v>
      </c>
      <c r="I12" s="31"/>
      <c r="J12" s="31"/>
      <c r="K12" s="35"/>
    </row>
    <row r="13" spans="1:54" x14ac:dyDescent="0.3">
      <c r="B13" s="8" t="s">
        <v>121</v>
      </c>
      <c r="C13" s="61" t="s">
        <v>122</v>
      </c>
      <c r="D13" s="55" t="s">
        <v>123</v>
      </c>
      <c r="E13" s="6" t="s">
        <v>124</v>
      </c>
      <c r="F13" s="19">
        <v>500000</v>
      </c>
      <c r="G13" s="24">
        <v>30012.5</v>
      </c>
      <c r="H13" s="24">
        <v>5.14</v>
      </c>
      <c r="I13" s="31"/>
      <c r="J13" s="31"/>
      <c r="K13" s="35"/>
    </row>
    <row r="14" spans="1:54" x14ac:dyDescent="0.3">
      <c r="B14" s="8" t="s">
        <v>483</v>
      </c>
      <c r="C14" s="61" t="s">
        <v>484</v>
      </c>
      <c r="D14" s="55" t="s">
        <v>485</v>
      </c>
      <c r="E14" s="6" t="s">
        <v>109</v>
      </c>
      <c r="F14" s="19">
        <v>500000</v>
      </c>
      <c r="G14" s="24">
        <v>24491.5</v>
      </c>
      <c r="H14" s="24">
        <v>4.1900000000000004</v>
      </c>
      <c r="I14" s="31"/>
      <c r="J14" s="31"/>
      <c r="K14" s="35"/>
    </row>
    <row r="15" spans="1:54" x14ac:dyDescent="0.3">
      <c r="B15" s="8" t="s">
        <v>271</v>
      </c>
      <c r="C15" s="61" t="s">
        <v>272</v>
      </c>
      <c r="D15" s="55" t="s">
        <v>273</v>
      </c>
      <c r="E15" s="6" t="s">
        <v>274</v>
      </c>
      <c r="F15" s="19">
        <v>1000000</v>
      </c>
      <c r="G15" s="24">
        <v>23381</v>
      </c>
      <c r="H15" s="24">
        <v>4</v>
      </c>
      <c r="I15" s="31"/>
      <c r="J15" s="31"/>
      <c r="K15" s="35"/>
    </row>
    <row r="16" spans="1:54" x14ac:dyDescent="0.3">
      <c r="B16" s="8" t="s">
        <v>533</v>
      </c>
      <c r="C16" s="61" t="s">
        <v>534</v>
      </c>
      <c r="D16" s="55" t="s">
        <v>535</v>
      </c>
      <c r="E16" s="6" t="s">
        <v>105</v>
      </c>
      <c r="F16" s="19">
        <v>2414314</v>
      </c>
      <c r="G16" s="24">
        <v>23143.61</v>
      </c>
      <c r="H16" s="24">
        <v>3.96</v>
      </c>
      <c r="I16" s="31"/>
      <c r="J16" s="31"/>
      <c r="K16" s="35"/>
    </row>
    <row r="17" spans="2:11" x14ac:dyDescent="0.3">
      <c r="B17" s="8" t="s">
        <v>178</v>
      </c>
      <c r="C17" s="61" t="s">
        <v>179</v>
      </c>
      <c r="D17" s="55" t="s">
        <v>180</v>
      </c>
      <c r="E17" s="6" t="s">
        <v>181</v>
      </c>
      <c r="F17" s="19">
        <v>1000000</v>
      </c>
      <c r="G17" s="24">
        <v>22545</v>
      </c>
      <c r="H17" s="24">
        <v>3.86</v>
      </c>
      <c r="I17" s="31"/>
      <c r="J17" s="31"/>
      <c r="K17" s="35"/>
    </row>
    <row r="18" spans="2:11" x14ac:dyDescent="0.3">
      <c r="B18" s="8" t="s">
        <v>136</v>
      </c>
      <c r="C18" s="61" t="s">
        <v>137</v>
      </c>
      <c r="D18" s="55" t="s">
        <v>138</v>
      </c>
      <c r="E18" s="6" t="s">
        <v>128</v>
      </c>
      <c r="F18" s="19">
        <v>3600000</v>
      </c>
      <c r="G18" s="24">
        <v>19242</v>
      </c>
      <c r="H18" s="24">
        <v>3.29</v>
      </c>
      <c r="I18" s="31"/>
      <c r="J18" s="31"/>
      <c r="K18" s="35"/>
    </row>
    <row r="19" spans="2:11" x14ac:dyDescent="0.3">
      <c r="B19" s="8" t="s">
        <v>212</v>
      </c>
      <c r="C19" s="61" t="s">
        <v>213</v>
      </c>
      <c r="D19" s="55" t="s">
        <v>214</v>
      </c>
      <c r="E19" s="6" t="s">
        <v>128</v>
      </c>
      <c r="F19" s="19">
        <v>1000000</v>
      </c>
      <c r="G19" s="24">
        <v>19112</v>
      </c>
      <c r="H19" s="24">
        <v>3.27</v>
      </c>
      <c r="I19" s="31"/>
      <c r="J19" s="31"/>
      <c r="K19" s="35"/>
    </row>
    <row r="20" spans="2:11" x14ac:dyDescent="0.3">
      <c r="B20" s="8" t="s">
        <v>275</v>
      </c>
      <c r="C20" s="61" t="s">
        <v>276</v>
      </c>
      <c r="D20" s="55" t="s">
        <v>277</v>
      </c>
      <c r="E20" s="6" t="s">
        <v>128</v>
      </c>
      <c r="F20" s="19">
        <v>125000</v>
      </c>
      <c r="G20" s="24">
        <v>18955</v>
      </c>
      <c r="H20" s="24">
        <v>3.25</v>
      </c>
      <c r="I20" s="31"/>
      <c r="J20" s="31"/>
      <c r="K20" s="35"/>
    </row>
    <row r="21" spans="2:11" x14ac:dyDescent="0.3">
      <c r="B21" s="8" t="s">
        <v>62</v>
      </c>
      <c r="C21" s="61" t="s">
        <v>63</v>
      </c>
      <c r="D21" s="55" t="s">
        <v>64</v>
      </c>
      <c r="E21" s="6" t="s">
        <v>65</v>
      </c>
      <c r="F21" s="19">
        <v>125000</v>
      </c>
      <c r="G21" s="24">
        <v>18571.25</v>
      </c>
      <c r="H21" s="24">
        <v>3.18</v>
      </c>
      <c r="I21" s="31"/>
      <c r="J21" s="31"/>
      <c r="K21" s="35"/>
    </row>
    <row r="22" spans="2:11" x14ac:dyDescent="0.3">
      <c r="B22" s="8" t="s">
        <v>536</v>
      </c>
      <c r="C22" s="61" t="s">
        <v>537</v>
      </c>
      <c r="D22" s="55" t="s">
        <v>538</v>
      </c>
      <c r="E22" s="6" t="s">
        <v>539</v>
      </c>
      <c r="F22" s="19">
        <v>1800000</v>
      </c>
      <c r="G22" s="24">
        <v>18269.099999999999</v>
      </c>
      <c r="H22" s="24">
        <v>3.13</v>
      </c>
      <c r="I22" s="31"/>
      <c r="J22" s="31"/>
      <c r="K22" s="35"/>
    </row>
    <row r="23" spans="2:11" x14ac:dyDescent="0.3">
      <c r="B23" s="8" t="s">
        <v>262</v>
      </c>
      <c r="C23" s="61" t="s">
        <v>263</v>
      </c>
      <c r="D23" s="55" t="s">
        <v>264</v>
      </c>
      <c r="E23" s="6" t="s">
        <v>120</v>
      </c>
      <c r="F23" s="19">
        <v>4600000</v>
      </c>
      <c r="G23" s="24">
        <v>17930.8</v>
      </c>
      <c r="H23" s="24">
        <v>3.07</v>
      </c>
      <c r="I23" s="31"/>
      <c r="J23" s="31"/>
      <c r="K23" s="35"/>
    </row>
    <row r="24" spans="2:11" x14ac:dyDescent="0.3">
      <c r="B24" s="8" t="s">
        <v>540</v>
      </c>
      <c r="C24" s="61" t="s">
        <v>541</v>
      </c>
      <c r="D24" s="55" t="s">
        <v>542</v>
      </c>
      <c r="E24" s="6" t="s">
        <v>105</v>
      </c>
      <c r="F24" s="19">
        <v>280000</v>
      </c>
      <c r="G24" s="24">
        <v>17518.2</v>
      </c>
      <c r="H24" s="24">
        <v>3</v>
      </c>
      <c r="I24" s="31"/>
      <c r="J24" s="31"/>
      <c r="K24" s="35"/>
    </row>
    <row r="25" spans="2:11" x14ac:dyDescent="0.3">
      <c r="B25" s="8" t="s">
        <v>543</v>
      </c>
      <c r="C25" s="61" t="s">
        <v>544</v>
      </c>
      <c r="D25" s="55" t="s">
        <v>545</v>
      </c>
      <c r="E25" s="6" t="s">
        <v>128</v>
      </c>
      <c r="F25" s="19">
        <v>3000000</v>
      </c>
      <c r="G25" s="24">
        <v>17439</v>
      </c>
      <c r="H25" s="24">
        <v>2.99</v>
      </c>
      <c r="I25" s="31"/>
      <c r="J25" s="31"/>
      <c r="K25" s="35"/>
    </row>
    <row r="26" spans="2:11" x14ac:dyDescent="0.3">
      <c r="B26" s="8" t="s">
        <v>486</v>
      </c>
      <c r="C26" s="61" t="s">
        <v>487</v>
      </c>
      <c r="D26" s="55" t="s">
        <v>488</v>
      </c>
      <c r="E26" s="6" t="s">
        <v>120</v>
      </c>
      <c r="F26" s="19">
        <v>1000000</v>
      </c>
      <c r="G26" s="24">
        <v>17370</v>
      </c>
      <c r="H26" s="24">
        <v>2.97</v>
      </c>
      <c r="I26" s="31"/>
      <c r="J26" s="31"/>
      <c r="K26" s="35"/>
    </row>
    <row r="27" spans="2:11" x14ac:dyDescent="0.3">
      <c r="B27" s="8" t="s">
        <v>114</v>
      </c>
      <c r="C27" s="61" t="s">
        <v>115</v>
      </c>
      <c r="D27" s="55" t="s">
        <v>116</v>
      </c>
      <c r="E27" s="6" t="s">
        <v>101</v>
      </c>
      <c r="F27" s="19">
        <v>500000</v>
      </c>
      <c r="G27" s="24">
        <v>17093</v>
      </c>
      <c r="H27" s="24">
        <v>2.93</v>
      </c>
      <c r="I27" s="31"/>
      <c r="J27" s="31"/>
      <c r="K27" s="35"/>
    </row>
    <row r="28" spans="2:11" x14ac:dyDescent="0.3">
      <c r="B28" s="8" t="s">
        <v>452</v>
      </c>
      <c r="C28" s="61" t="s">
        <v>453</v>
      </c>
      <c r="D28" s="55" t="s">
        <v>454</v>
      </c>
      <c r="E28" s="6" t="s">
        <v>109</v>
      </c>
      <c r="F28" s="19">
        <v>1000000</v>
      </c>
      <c r="G28" s="24">
        <v>16624</v>
      </c>
      <c r="H28" s="24">
        <v>2.85</v>
      </c>
      <c r="I28" s="31"/>
      <c r="J28" s="31"/>
      <c r="K28" s="35"/>
    </row>
    <row r="29" spans="2:11" x14ac:dyDescent="0.3">
      <c r="B29" s="8" t="s">
        <v>546</v>
      </c>
      <c r="C29" s="61" t="s">
        <v>547</v>
      </c>
      <c r="D29" s="55" t="s">
        <v>548</v>
      </c>
      <c r="E29" s="6" t="s">
        <v>105</v>
      </c>
      <c r="F29" s="19">
        <v>540000</v>
      </c>
      <c r="G29" s="24">
        <v>16413.84</v>
      </c>
      <c r="H29" s="24">
        <v>2.81</v>
      </c>
      <c r="I29" s="31"/>
      <c r="J29" s="31"/>
      <c r="K29" s="35"/>
    </row>
    <row r="30" spans="2:11" x14ac:dyDescent="0.3">
      <c r="B30" s="8" t="s">
        <v>549</v>
      </c>
      <c r="C30" s="61" t="s">
        <v>550</v>
      </c>
      <c r="D30" s="55" t="s">
        <v>551</v>
      </c>
      <c r="E30" s="6" t="s">
        <v>142</v>
      </c>
      <c r="F30" s="19">
        <v>2432505</v>
      </c>
      <c r="G30" s="24">
        <v>15626.41</v>
      </c>
      <c r="H30" s="24">
        <v>2.68</v>
      </c>
      <c r="I30" s="31"/>
      <c r="J30" s="31"/>
      <c r="K30" s="35"/>
    </row>
    <row r="31" spans="2:11" x14ac:dyDescent="0.3">
      <c r="B31" s="8" t="s">
        <v>552</v>
      </c>
      <c r="C31" s="61" t="s">
        <v>553</v>
      </c>
      <c r="D31" s="55" t="s">
        <v>554</v>
      </c>
      <c r="E31" s="6" t="s">
        <v>120</v>
      </c>
      <c r="F31" s="19">
        <v>2000000</v>
      </c>
      <c r="G31" s="24">
        <v>14025</v>
      </c>
      <c r="H31" s="24">
        <v>2.4</v>
      </c>
      <c r="I31" s="31"/>
      <c r="J31" s="31"/>
      <c r="K31" s="35"/>
    </row>
    <row r="32" spans="2:11" x14ac:dyDescent="0.3">
      <c r="B32" s="8" t="s">
        <v>555</v>
      </c>
      <c r="C32" s="61" t="s">
        <v>556</v>
      </c>
      <c r="D32" s="55" t="s">
        <v>557</v>
      </c>
      <c r="E32" s="6" t="s">
        <v>128</v>
      </c>
      <c r="F32" s="19">
        <v>10000000</v>
      </c>
      <c r="G32" s="24">
        <v>13334</v>
      </c>
      <c r="H32" s="24">
        <v>2.2799999999999998</v>
      </c>
      <c r="I32" s="31"/>
      <c r="J32" s="31"/>
      <c r="K32" s="35"/>
    </row>
    <row r="33" spans="2:11" x14ac:dyDescent="0.3">
      <c r="B33" s="8" t="s">
        <v>252</v>
      </c>
      <c r="C33" s="61" t="s">
        <v>253</v>
      </c>
      <c r="D33" s="55" t="s">
        <v>254</v>
      </c>
      <c r="E33" s="6" t="s">
        <v>255</v>
      </c>
      <c r="F33" s="19">
        <v>750000</v>
      </c>
      <c r="G33" s="24">
        <v>12037.5</v>
      </c>
      <c r="H33" s="24">
        <v>2.06</v>
      </c>
      <c r="I33" s="31"/>
      <c r="J33" s="31"/>
      <c r="K33" s="35"/>
    </row>
    <row r="34" spans="2:11" x14ac:dyDescent="0.3">
      <c r="B34" s="8" t="s">
        <v>235</v>
      </c>
      <c r="C34" s="61" t="s">
        <v>236</v>
      </c>
      <c r="D34" s="55" t="s">
        <v>237</v>
      </c>
      <c r="E34" s="6" t="s">
        <v>120</v>
      </c>
      <c r="F34" s="19">
        <v>45000</v>
      </c>
      <c r="G34" s="24">
        <v>11938.5</v>
      </c>
      <c r="H34" s="24">
        <v>2.04</v>
      </c>
      <c r="I34" s="31"/>
      <c r="J34" s="31"/>
      <c r="K34" s="35"/>
    </row>
    <row r="35" spans="2:11" x14ac:dyDescent="0.3">
      <c r="B35" s="8" t="s">
        <v>415</v>
      </c>
      <c r="C35" s="61" t="s">
        <v>416</v>
      </c>
      <c r="D35" s="55" t="s">
        <v>417</v>
      </c>
      <c r="E35" s="6" t="s">
        <v>120</v>
      </c>
      <c r="F35" s="19">
        <v>500000</v>
      </c>
      <c r="G35" s="24">
        <v>11509.5</v>
      </c>
      <c r="H35" s="24">
        <v>1.97</v>
      </c>
      <c r="I35" s="31"/>
      <c r="J35" s="31"/>
      <c r="K35" s="35"/>
    </row>
    <row r="36" spans="2:11" x14ac:dyDescent="0.3">
      <c r="B36" s="8" t="s">
        <v>558</v>
      </c>
      <c r="C36" s="61" t="s">
        <v>559</v>
      </c>
      <c r="D36" s="55" t="s">
        <v>560</v>
      </c>
      <c r="E36" s="6" t="s">
        <v>166</v>
      </c>
      <c r="F36" s="19">
        <v>2761559</v>
      </c>
      <c r="G36" s="24">
        <v>10549.16</v>
      </c>
      <c r="H36" s="24">
        <v>1.81</v>
      </c>
      <c r="I36" s="31"/>
      <c r="J36" s="31"/>
      <c r="K36" s="35"/>
    </row>
    <row r="37" spans="2:11" x14ac:dyDescent="0.3">
      <c r="B37" s="8" t="s">
        <v>561</v>
      </c>
      <c r="C37" s="61" t="s">
        <v>562</v>
      </c>
      <c r="D37" s="55" t="s">
        <v>563</v>
      </c>
      <c r="E37" s="6" t="s">
        <v>174</v>
      </c>
      <c r="F37" s="19">
        <v>428223</v>
      </c>
      <c r="G37" s="24">
        <v>10362.780000000001</v>
      </c>
      <c r="H37" s="24">
        <v>1.77</v>
      </c>
      <c r="I37" s="31"/>
      <c r="J37" s="31"/>
      <c r="K37" s="35"/>
    </row>
    <row r="38" spans="2:11" x14ac:dyDescent="0.3">
      <c r="B38" s="8" t="s">
        <v>564</v>
      </c>
      <c r="C38" s="61" t="s">
        <v>565</v>
      </c>
      <c r="D38" s="55" t="s">
        <v>566</v>
      </c>
      <c r="E38" s="6" t="s">
        <v>142</v>
      </c>
      <c r="F38" s="19">
        <v>1540363</v>
      </c>
      <c r="G38" s="24">
        <v>9853.7000000000007</v>
      </c>
      <c r="H38" s="24">
        <v>1.69</v>
      </c>
      <c r="I38" s="31"/>
      <c r="J38" s="31"/>
      <c r="K38" s="35"/>
    </row>
    <row r="39" spans="2:11" x14ac:dyDescent="0.3">
      <c r="B39" s="8" t="s">
        <v>106</v>
      </c>
      <c r="C39" s="61" t="s">
        <v>107</v>
      </c>
      <c r="D39" s="55" t="s">
        <v>108</v>
      </c>
      <c r="E39" s="6" t="s">
        <v>109</v>
      </c>
      <c r="F39" s="19">
        <v>250000</v>
      </c>
      <c r="G39" s="24">
        <v>8682.25</v>
      </c>
      <c r="H39" s="24">
        <v>1.49</v>
      </c>
      <c r="I39" s="31"/>
      <c r="J39" s="31"/>
      <c r="K39" s="35"/>
    </row>
    <row r="40" spans="2:11" x14ac:dyDescent="0.3">
      <c r="B40" s="8" t="s">
        <v>567</v>
      </c>
      <c r="C40" s="61" t="s">
        <v>568</v>
      </c>
      <c r="D40" s="55" t="s">
        <v>569</v>
      </c>
      <c r="E40" s="6" t="s">
        <v>105</v>
      </c>
      <c r="F40" s="19">
        <v>1000000</v>
      </c>
      <c r="G40" s="24">
        <v>7351.5</v>
      </c>
      <c r="H40" s="24">
        <v>1.26</v>
      </c>
      <c r="I40" s="31"/>
      <c r="J40" s="31"/>
      <c r="K40" s="35"/>
    </row>
    <row r="41" spans="2:11" x14ac:dyDescent="0.3">
      <c r="B41" s="8" t="s">
        <v>570</v>
      </c>
      <c r="C41" s="61" t="s">
        <v>571</v>
      </c>
      <c r="D41" s="55" t="s">
        <v>572</v>
      </c>
      <c r="E41" s="6" t="s">
        <v>573</v>
      </c>
      <c r="F41" s="19">
        <v>560000</v>
      </c>
      <c r="G41" s="24">
        <v>7034.16</v>
      </c>
      <c r="H41" s="24">
        <v>1.2</v>
      </c>
      <c r="I41" s="31"/>
      <c r="J41" s="31"/>
      <c r="K41" s="35"/>
    </row>
    <row r="42" spans="2:11" x14ac:dyDescent="0.3">
      <c r="B42" s="8" t="s">
        <v>574</v>
      </c>
      <c r="C42" s="61" t="s">
        <v>575</v>
      </c>
      <c r="D42" s="55" t="s">
        <v>576</v>
      </c>
      <c r="E42" s="6" t="s">
        <v>87</v>
      </c>
      <c r="F42" s="19">
        <v>500000</v>
      </c>
      <c r="G42" s="24">
        <v>4609.25</v>
      </c>
      <c r="H42" s="24">
        <v>0.79</v>
      </c>
      <c r="I42" s="31"/>
      <c r="J42" s="31"/>
      <c r="K42" s="35"/>
    </row>
    <row r="43" spans="2:11" x14ac:dyDescent="0.3">
      <c r="B43" s="8" t="s">
        <v>577</v>
      </c>
      <c r="C43" s="61" t="s">
        <v>578</v>
      </c>
      <c r="D43" s="55" t="s">
        <v>579</v>
      </c>
      <c r="E43" s="6" t="s">
        <v>580</v>
      </c>
      <c r="F43" s="19">
        <v>2419320</v>
      </c>
      <c r="G43" s="24">
        <v>3423.58</v>
      </c>
      <c r="H43" s="24">
        <v>0.59</v>
      </c>
      <c r="I43" s="31"/>
      <c r="J43" s="31"/>
      <c r="K43" s="35"/>
    </row>
    <row r="44" spans="2:11" x14ac:dyDescent="0.3">
      <c r="B44" s="8" t="s">
        <v>215</v>
      </c>
      <c r="C44" s="61" t="s">
        <v>216</v>
      </c>
      <c r="D44" s="55" t="s">
        <v>217</v>
      </c>
      <c r="E44" s="6" t="s">
        <v>218</v>
      </c>
      <c r="F44" s="19">
        <v>1595800</v>
      </c>
      <c r="G44" s="24">
        <v>3368.73</v>
      </c>
      <c r="H44" s="24">
        <v>0.57999999999999996</v>
      </c>
      <c r="I44" s="31"/>
      <c r="J44" s="31"/>
      <c r="K44" s="35"/>
    </row>
    <row r="45" spans="2:11" x14ac:dyDescent="0.3">
      <c r="B45" s="8" t="s">
        <v>581</v>
      </c>
      <c r="C45" s="61" t="s">
        <v>582</v>
      </c>
      <c r="D45" s="55" t="s">
        <v>583</v>
      </c>
      <c r="E45" s="6" t="s">
        <v>120</v>
      </c>
      <c r="F45" s="19">
        <v>1000000</v>
      </c>
      <c r="G45" s="24">
        <v>3099.5</v>
      </c>
      <c r="H45" s="24">
        <v>0.53</v>
      </c>
      <c r="I45" s="31"/>
      <c r="J45" s="31"/>
      <c r="K45" s="35"/>
    </row>
    <row r="46" spans="2:11" x14ac:dyDescent="0.3">
      <c r="B46" s="8" t="s">
        <v>238</v>
      </c>
      <c r="C46" s="61" t="s">
        <v>239</v>
      </c>
      <c r="D46" s="55" t="s">
        <v>240</v>
      </c>
      <c r="E46" s="6" t="s">
        <v>128</v>
      </c>
      <c r="F46" s="19">
        <v>5591</v>
      </c>
      <c r="G46" s="24">
        <v>133.28</v>
      </c>
      <c r="H46" s="24">
        <v>0.02</v>
      </c>
      <c r="I46" s="31"/>
      <c r="J46" s="31"/>
      <c r="K46" s="35"/>
    </row>
    <row r="47" spans="2:11" x14ac:dyDescent="0.3">
      <c r="C47" s="59" t="s">
        <v>182</v>
      </c>
      <c r="D47" s="55"/>
      <c r="E47" s="6"/>
      <c r="F47" s="19"/>
      <c r="G47" s="25">
        <v>551731.4</v>
      </c>
      <c r="H47" s="25">
        <v>94.47</v>
      </c>
      <c r="I47" s="31"/>
      <c r="J47" s="31"/>
      <c r="K47" s="35"/>
    </row>
    <row r="48" spans="2:11" x14ac:dyDescent="0.3">
      <c r="C48" s="58"/>
      <c r="D48" s="55"/>
      <c r="E48" s="6"/>
      <c r="F48" s="19"/>
      <c r="G48" s="24"/>
      <c r="H48" s="24"/>
      <c r="I48" s="31"/>
      <c r="J48" s="31"/>
      <c r="K48" s="35"/>
    </row>
    <row r="49" spans="3:11" x14ac:dyDescent="0.3">
      <c r="C49" s="59" t="s">
        <v>3</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4</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5</v>
      </c>
      <c r="D53" s="55"/>
      <c r="E53" s="6"/>
      <c r="F53" s="19"/>
      <c r="G53" s="24"/>
      <c r="H53" s="24"/>
      <c r="I53" s="31"/>
      <c r="J53" s="31"/>
      <c r="K53" s="35"/>
    </row>
    <row r="54" spans="3:11" x14ac:dyDescent="0.3">
      <c r="C54" s="58"/>
      <c r="D54" s="55"/>
      <c r="E54" s="6"/>
      <c r="F54" s="19"/>
      <c r="G54" s="24"/>
      <c r="H54" s="24"/>
      <c r="I54" s="31"/>
      <c r="J54" s="31"/>
      <c r="K54" s="35"/>
    </row>
    <row r="55" spans="3:11" x14ac:dyDescent="0.3">
      <c r="C55" s="59" t="s">
        <v>6</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7</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8</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9</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10</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11</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13</v>
      </c>
      <c r="D67" s="55"/>
      <c r="E67" s="6"/>
      <c r="F67" s="19"/>
      <c r="G67" s="24"/>
      <c r="H67" s="24"/>
      <c r="I67" s="31"/>
      <c r="J67" s="31"/>
      <c r="K67" s="35"/>
    </row>
    <row r="68" spans="1:11" x14ac:dyDescent="0.3">
      <c r="A68" s="28"/>
      <c r="B68" s="28"/>
      <c r="C68" s="59" t="s">
        <v>14</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A70" s="28"/>
      <c r="B70" s="28"/>
      <c r="C70" s="59" t="s">
        <v>15</v>
      </c>
      <c r="D70" s="55"/>
      <c r="E70" s="6"/>
      <c r="F70" s="19"/>
      <c r="G70" s="24" t="s">
        <v>2</v>
      </c>
      <c r="H70" s="24" t="s">
        <v>2</v>
      </c>
      <c r="I70" s="31"/>
      <c r="J70" s="31"/>
      <c r="K70" s="35"/>
    </row>
    <row r="71" spans="1:11" x14ac:dyDescent="0.3">
      <c r="A71" s="28"/>
      <c r="B71" s="28"/>
      <c r="C71" s="59"/>
      <c r="D71" s="55"/>
      <c r="E71" s="6"/>
      <c r="F71" s="19"/>
      <c r="G71" s="24"/>
      <c r="H71" s="24"/>
      <c r="I71" s="31"/>
      <c r="J71" s="31"/>
      <c r="K71" s="35"/>
    </row>
    <row r="72" spans="1:11" x14ac:dyDescent="0.3">
      <c r="C72" s="60" t="s">
        <v>16</v>
      </c>
      <c r="D72" s="55"/>
      <c r="E72" s="6"/>
      <c r="F72" s="19"/>
      <c r="G72" s="24"/>
      <c r="H72" s="24"/>
      <c r="I72" s="31"/>
      <c r="J72" s="31"/>
      <c r="K72" s="35"/>
    </row>
    <row r="73" spans="1:11" x14ac:dyDescent="0.3">
      <c r="B73" s="8" t="s">
        <v>193</v>
      </c>
      <c r="C73" s="61" t="s">
        <v>194</v>
      </c>
      <c r="D73" s="55" t="s">
        <v>195</v>
      </c>
      <c r="E73" s="6" t="s">
        <v>196</v>
      </c>
      <c r="F73" s="19">
        <v>2000000</v>
      </c>
      <c r="G73" s="24">
        <v>1924.05</v>
      </c>
      <c r="H73" s="24">
        <v>0.33</v>
      </c>
      <c r="I73" s="31">
        <v>5.4785000000000004</v>
      </c>
      <c r="J73" s="31"/>
      <c r="K73" s="35"/>
    </row>
    <row r="74" spans="1:11" x14ac:dyDescent="0.3">
      <c r="C74" s="59" t="s">
        <v>182</v>
      </c>
      <c r="D74" s="55"/>
      <c r="E74" s="6"/>
      <c r="F74" s="19"/>
      <c r="G74" s="25">
        <v>1924.05</v>
      </c>
      <c r="H74" s="25">
        <v>0.33</v>
      </c>
      <c r="I74" s="31"/>
      <c r="J74" s="31"/>
      <c r="K74" s="35"/>
    </row>
    <row r="75" spans="1:11" x14ac:dyDescent="0.3">
      <c r="C75" s="58"/>
      <c r="D75" s="55"/>
      <c r="E75" s="6"/>
      <c r="F75" s="19"/>
      <c r="G75" s="24"/>
      <c r="H75" s="24"/>
      <c r="I75" s="31"/>
      <c r="J75" s="31"/>
      <c r="K75" s="35"/>
    </row>
    <row r="76" spans="1:11" x14ac:dyDescent="0.3">
      <c r="C76" s="59" t="s">
        <v>17</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18</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A80" s="10"/>
      <c r="B80" s="28"/>
      <c r="C80" s="59" t="s">
        <v>19</v>
      </c>
      <c r="D80" s="55"/>
      <c r="E80" s="6"/>
      <c r="F80" s="19"/>
      <c r="G80" s="24"/>
      <c r="H80" s="24"/>
      <c r="I80" s="31"/>
      <c r="J80" s="31"/>
      <c r="K80" s="35"/>
    </row>
    <row r="81" spans="1:54" x14ac:dyDescent="0.3">
      <c r="A81" s="28"/>
      <c r="B81" s="28"/>
      <c r="C81" s="59" t="s">
        <v>20</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A83" s="28"/>
      <c r="B83" s="28"/>
      <c r="C83" s="59" t="s">
        <v>21</v>
      </c>
      <c r="D83" s="55"/>
      <c r="E83" s="6"/>
      <c r="F83" s="19"/>
      <c r="G83" s="24" t="s">
        <v>2</v>
      </c>
      <c r="H83" s="24" t="s">
        <v>2</v>
      </c>
      <c r="I83" s="31"/>
      <c r="J83" s="31"/>
      <c r="K83" s="35"/>
    </row>
    <row r="84" spans="1:54" x14ac:dyDescent="0.3">
      <c r="A84" s="28"/>
      <c r="B84" s="28"/>
      <c r="C84" s="59"/>
      <c r="D84" s="55"/>
      <c r="E84" s="6"/>
      <c r="F84" s="19"/>
      <c r="G84" s="24"/>
      <c r="H84" s="24"/>
      <c r="I84" s="31"/>
      <c r="J84" s="31"/>
      <c r="K84" s="35"/>
    </row>
    <row r="85" spans="1:54" x14ac:dyDescent="0.3">
      <c r="A85" s="28"/>
      <c r="B85" s="28"/>
      <c r="C85" s="59" t="s">
        <v>22</v>
      </c>
      <c r="D85" s="55"/>
      <c r="E85" s="6"/>
      <c r="F85" s="19"/>
      <c r="G85" s="24" t="s">
        <v>2</v>
      </c>
      <c r="H85" s="24" t="s">
        <v>2</v>
      </c>
      <c r="I85" s="31"/>
      <c r="J85" s="31"/>
      <c r="K85" s="35"/>
    </row>
    <row r="86" spans="1:54" x14ac:dyDescent="0.3">
      <c r="A86" s="28"/>
      <c r="B86" s="28"/>
      <c r="C86" s="59"/>
      <c r="D86" s="55"/>
      <c r="E86" s="6"/>
      <c r="F86" s="19"/>
      <c r="G86" s="24"/>
      <c r="H86" s="24"/>
      <c r="I86" s="31"/>
      <c r="J86" s="31"/>
      <c r="K86" s="35"/>
    </row>
    <row r="87" spans="1:54" x14ac:dyDescent="0.3">
      <c r="A87" s="28"/>
      <c r="B87" s="28"/>
      <c r="C87" s="59" t="s">
        <v>23</v>
      </c>
      <c r="D87" s="55"/>
      <c r="E87" s="6"/>
      <c r="F87" s="19"/>
      <c r="G87" s="24" t="s">
        <v>2</v>
      </c>
      <c r="H87" s="24" t="s">
        <v>2</v>
      </c>
      <c r="I87" s="31"/>
      <c r="J87" s="31"/>
      <c r="K87" s="35"/>
    </row>
    <row r="88" spans="1:54" x14ac:dyDescent="0.3">
      <c r="A88" s="28"/>
      <c r="B88" s="28"/>
      <c r="C88" s="59"/>
      <c r="D88" s="55"/>
      <c r="E88" s="6"/>
      <c r="F88" s="19"/>
      <c r="G88" s="24"/>
      <c r="H88" s="24"/>
      <c r="I88" s="31"/>
      <c r="J88" s="31"/>
      <c r="K88" s="35"/>
    </row>
    <row r="89" spans="1:54" x14ac:dyDescent="0.3">
      <c r="C89" s="60" t="s">
        <v>24</v>
      </c>
      <c r="D89" s="55"/>
      <c r="E89" s="6"/>
      <c r="F89" s="19"/>
      <c r="G89" s="24"/>
      <c r="H89" s="24"/>
      <c r="I89" s="31"/>
      <c r="J89" s="31"/>
      <c r="K89" s="35"/>
    </row>
    <row r="90" spans="1:54" x14ac:dyDescent="0.3">
      <c r="B90" s="8" t="s">
        <v>197</v>
      </c>
      <c r="C90" s="61" t="s">
        <v>198</v>
      </c>
      <c r="D90" s="55"/>
      <c r="E90" s="6"/>
      <c r="F90" s="19"/>
      <c r="G90" s="24">
        <v>30281.8</v>
      </c>
      <c r="H90" s="24">
        <v>5.18</v>
      </c>
      <c r="I90" s="31"/>
      <c r="J90" s="31"/>
      <c r="K90" s="35"/>
    </row>
    <row r="91" spans="1:54" x14ac:dyDescent="0.3">
      <c r="C91" s="59" t="s">
        <v>182</v>
      </c>
      <c r="D91" s="55"/>
      <c r="E91" s="6"/>
      <c r="F91" s="19"/>
      <c r="G91" s="25">
        <v>30281.8</v>
      </c>
      <c r="H91" s="25">
        <v>5.18</v>
      </c>
      <c r="I91" s="31"/>
      <c r="J91" s="31"/>
      <c r="K91" s="35"/>
    </row>
    <row r="92" spans="1:54" x14ac:dyDescent="0.3">
      <c r="C92" s="58"/>
      <c r="D92" s="55"/>
      <c r="E92" s="6"/>
      <c r="F92" s="19"/>
      <c r="G92" s="24"/>
      <c r="H92" s="24"/>
      <c r="I92" s="31"/>
      <c r="J92" s="31"/>
      <c r="K92" s="35"/>
    </row>
    <row r="93" spans="1:54" x14ac:dyDescent="0.3">
      <c r="A93" s="10"/>
      <c r="B93" s="28"/>
      <c r="C93" s="59" t="s">
        <v>25</v>
      </c>
      <c r="D93" s="55"/>
      <c r="E93" s="6"/>
      <c r="F93" s="19"/>
      <c r="G93" s="24"/>
      <c r="H93" s="24"/>
      <c r="I93" s="31"/>
      <c r="J93" s="31"/>
      <c r="K93" s="35"/>
    </row>
    <row r="94" spans="1:54" s="2" customFormat="1" ht="13.8" x14ac:dyDescent="0.3">
      <c r="A94" s="28"/>
      <c r="B94" s="28"/>
      <c r="C94" s="58" t="s">
        <v>4955</v>
      </c>
      <c r="D94" s="55"/>
      <c r="E94" s="6"/>
      <c r="F94" s="19"/>
      <c r="G94" s="63">
        <v>0</v>
      </c>
      <c r="H94" s="24" t="s">
        <v>4956</v>
      </c>
      <c r="I94" s="31"/>
      <c r="J94" s="31"/>
      <c r="K94" s="35"/>
      <c r="L94" s="3"/>
      <c r="AI94" s="3"/>
      <c r="AV94" s="3"/>
      <c r="AX94" s="3"/>
      <c r="BB94" s="3"/>
    </row>
    <row r="95" spans="1:54" x14ac:dyDescent="0.3">
      <c r="B95" s="8"/>
      <c r="C95" s="61" t="s">
        <v>199</v>
      </c>
      <c r="D95" s="55"/>
      <c r="E95" s="6"/>
      <c r="F95" s="19"/>
      <c r="G95" s="24">
        <v>163.4</v>
      </c>
      <c r="H95" s="24">
        <v>1.9999999999999997E-2</v>
      </c>
      <c r="I95" s="31"/>
      <c r="J95" s="31"/>
      <c r="K95" s="35"/>
    </row>
    <row r="96" spans="1:54" x14ac:dyDescent="0.3">
      <c r="C96" s="59" t="s">
        <v>182</v>
      </c>
      <c r="D96" s="55"/>
      <c r="E96" s="6"/>
      <c r="F96" s="19"/>
      <c r="G96" s="25">
        <v>163.4</v>
      </c>
      <c r="H96" s="25">
        <v>1.9999999999999997E-2</v>
      </c>
      <c r="I96" s="31"/>
      <c r="J96" s="31"/>
      <c r="K96" s="35"/>
    </row>
    <row r="97" spans="3:11" x14ac:dyDescent="0.3">
      <c r="C97" s="58"/>
      <c r="D97" s="55"/>
      <c r="E97" s="6"/>
      <c r="F97" s="19"/>
      <c r="G97" s="24"/>
      <c r="H97" s="24"/>
      <c r="I97" s="31"/>
      <c r="J97" s="31"/>
      <c r="K97" s="35"/>
    </row>
    <row r="98" spans="3:11" x14ac:dyDescent="0.3">
      <c r="C98" s="62" t="s">
        <v>200</v>
      </c>
      <c r="D98" s="56"/>
      <c r="E98" s="5"/>
      <c r="F98" s="20"/>
      <c r="G98" s="26">
        <v>584100.65</v>
      </c>
      <c r="H98" s="26">
        <v>99.999999999999986</v>
      </c>
      <c r="I98" s="32"/>
      <c r="J98" s="32"/>
      <c r="K98" s="36"/>
    </row>
    <row r="101" spans="3:11" x14ac:dyDescent="0.3">
      <c r="C101" s="1" t="s">
        <v>201</v>
      </c>
    </row>
    <row r="102" spans="3:11" x14ac:dyDescent="0.3">
      <c r="C102" s="37" t="s">
        <v>202</v>
      </c>
      <c r="D102" s="37"/>
      <c r="E102" s="37"/>
      <c r="F102" s="37"/>
      <c r="G102" s="37"/>
      <c r="H102" s="37"/>
      <c r="I102" s="37"/>
      <c r="J102" s="37"/>
      <c r="K102" s="37"/>
    </row>
    <row r="103" spans="3:11" x14ac:dyDescent="0.3">
      <c r="C103" s="2" t="s">
        <v>203</v>
      </c>
    </row>
    <row r="104" spans="3:11" x14ac:dyDescent="0.3">
      <c r="C104" s="2" t="s">
        <v>204</v>
      </c>
    </row>
    <row r="105" spans="3:11" ht="30" customHeight="1" x14ac:dyDescent="0.3">
      <c r="C105" s="87" t="s">
        <v>205</v>
      </c>
      <c r="D105" s="88"/>
      <c r="E105" s="88"/>
      <c r="F105" s="88"/>
      <c r="G105" s="88"/>
      <c r="H105" s="88"/>
      <c r="I105" s="88"/>
      <c r="J105" s="88"/>
      <c r="K105" s="88"/>
    </row>
    <row r="106" spans="3:11" x14ac:dyDescent="0.3">
      <c r="C106" s="2" t="s">
        <v>206</v>
      </c>
    </row>
    <row r="108" spans="3:11" x14ac:dyDescent="0.3">
      <c r="C108" s="1" t="s">
        <v>5109</v>
      </c>
      <c r="E108" s="85" t="s">
        <v>5110</v>
      </c>
    </row>
    <row r="109" spans="3:11" x14ac:dyDescent="0.3">
      <c r="E109" s="2" t="s">
        <v>5114</v>
      </c>
    </row>
  </sheetData>
  <mergeCells count="1">
    <mergeCell ref="C105:K105"/>
  </mergeCells>
  <hyperlinks>
    <hyperlink ref="J2" location="'Index'!A1" display="'Index'!A1" xr:uid="{6CA321F8-8455-48CA-9129-F4D8DF92403F}"/>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872C-E84D-42F1-A2D1-5D414D17140D}">
  <sheetPr codeName="Sheet148"/>
  <dimension ref="A1:IV106"/>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2882</v>
      </c>
      <c r="J2" s="38" t="s">
        <v>4603</v>
      </c>
    </row>
    <row r="3" spans="1:54" ht="16.2" x14ac:dyDescent="0.35">
      <c r="C3" s="1" t="s">
        <v>28</v>
      </c>
      <c r="D3" s="21" t="s">
        <v>2883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2701</v>
      </c>
      <c r="C11" s="61" t="s">
        <v>2702</v>
      </c>
      <c r="D11" s="55" t="s">
        <v>2703</v>
      </c>
      <c r="E11" s="6" t="s">
        <v>44</v>
      </c>
      <c r="F11" s="19">
        <v>500000</v>
      </c>
      <c r="G11" s="24">
        <v>1415.25</v>
      </c>
      <c r="H11" s="24">
        <v>5.43</v>
      </c>
      <c r="I11" s="31"/>
      <c r="J11" s="31"/>
      <c r="K11" s="35"/>
    </row>
    <row r="12" spans="1:54" x14ac:dyDescent="0.3">
      <c r="B12" s="8" t="s">
        <v>41</v>
      </c>
      <c r="C12" s="61" t="s">
        <v>42</v>
      </c>
      <c r="D12" s="55" t="s">
        <v>43</v>
      </c>
      <c r="E12" s="6" t="s">
        <v>44</v>
      </c>
      <c r="F12" s="19">
        <v>148000</v>
      </c>
      <c r="G12" s="24">
        <v>1313.87</v>
      </c>
      <c r="H12" s="24">
        <v>5.04</v>
      </c>
      <c r="I12" s="31"/>
      <c r="J12" s="31"/>
      <c r="K12" s="35"/>
    </row>
    <row r="13" spans="1:54" x14ac:dyDescent="0.3">
      <c r="B13" s="8" t="s">
        <v>51</v>
      </c>
      <c r="C13" s="61" t="s">
        <v>52</v>
      </c>
      <c r="D13" s="55" t="s">
        <v>53</v>
      </c>
      <c r="E13" s="6" t="s">
        <v>44</v>
      </c>
      <c r="F13" s="19">
        <v>91300</v>
      </c>
      <c r="G13" s="24">
        <v>1263.5</v>
      </c>
      <c r="H13" s="24">
        <v>4.8499999999999996</v>
      </c>
      <c r="I13" s="31"/>
      <c r="J13" s="31"/>
      <c r="K13" s="35"/>
    </row>
    <row r="14" spans="1:54" x14ac:dyDescent="0.3">
      <c r="B14" s="8" t="s">
        <v>219</v>
      </c>
      <c r="C14" s="61" t="s">
        <v>220</v>
      </c>
      <c r="D14" s="55" t="s">
        <v>221</v>
      </c>
      <c r="E14" s="6" t="s">
        <v>218</v>
      </c>
      <c r="F14" s="19">
        <v>250000</v>
      </c>
      <c r="G14" s="24">
        <v>1263.25</v>
      </c>
      <c r="H14" s="24">
        <v>4.8499999999999996</v>
      </c>
      <c r="I14" s="31"/>
      <c r="J14" s="31"/>
      <c r="K14" s="35"/>
    </row>
    <row r="15" spans="1:54" x14ac:dyDescent="0.3">
      <c r="B15" s="8" t="s">
        <v>54</v>
      </c>
      <c r="C15" s="61" t="s">
        <v>55</v>
      </c>
      <c r="D15" s="55" t="s">
        <v>56</v>
      </c>
      <c r="E15" s="6" t="s">
        <v>57</v>
      </c>
      <c r="F15" s="19">
        <v>27650</v>
      </c>
      <c r="G15" s="24">
        <v>1182.95</v>
      </c>
      <c r="H15" s="24">
        <v>4.54</v>
      </c>
      <c r="I15" s="31"/>
      <c r="J15" s="31"/>
      <c r="K15" s="35"/>
    </row>
    <row r="16" spans="1:54" x14ac:dyDescent="0.3">
      <c r="B16" s="8" t="s">
        <v>418</v>
      </c>
      <c r="C16" s="61" t="s">
        <v>419</v>
      </c>
      <c r="D16" s="55" t="s">
        <v>420</v>
      </c>
      <c r="E16" s="6" t="s">
        <v>251</v>
      </c>
      <c r="F16" s="19">
        <v>57192</v>
      </c>
      <c r="G16" s="24">
        <v>1074.81</v>
      </c>
      <c r="H16" s="24">
        <v>4.12</v>
      </c>
      <c r="I16" s="31"/>
      <c r="J16" s="31"/>
      <c r="K16" s="35"/>
    </row>
    <row r="17" spans="2:11" x14ac:dyDescent="0.3">
      <c r="B17" s="8" t="s">
        <v>621</v>
      </c>
      <c r="C17" s="61" t="s">
        <v>622</v>
      </c>
      <c r="D17" s="55" t="s">
        <v>623</v>
      </c>
      <c r="E17" s="6" t="s">
        <v>109</v>
      </c>
      <c r="F17" s="19">
        <v>60000</v>
      </c>
      <c r="G17" s="24">
        <v>1000.74</v>
      </c>
      <c r="H17" s="24">
        <v>3.84</v>
      </c>
      <c r="I17" s="31"/>
      <c r="J17" s="31"/>
      <c r="K17" s="35"/>
    </row>
    <row r="18" spans="2:11" x14ac:dyDescent="0.3">
      <c r="B18" s="8" t="s">
        <v>489</v>
      </c>
      <c r="C18" s="61" t="s">
        <v>490</v>
      </c>
      <c r="D18" s="55" t="s">
        <v>491</v>
      </c>
      <c r="E18" s="6" t="s">
        <v>44</v>
      </c>
      <c r="F18" s="19">
        <v>300000</v>
      </c>
      <c r="G18" s="24">
        <v>965.85</v>
      </c>
      <c r="H18" s="24">
        <v>3.71</v>
      </c>
      <c r="I18" s="31"/>
      <c r="J18" s="31"/>
      <c r="K18" s="35"/>
    </row>
    <row r="19" spans="2:11" x14ac:dyDescent="0.3">
      <c r="B19" s="8" t="s">
        <v>1020</v>
      </c>
      <c r="C19" s="61" t="s">
        <v>1021</v>
      </c>
      <c r="D19" s="55" t="s">
        <v>1022</v>
      </c>
      <c r="E19" s="6" t="s">
        <v>170</v>
      </c>
      <c r="F19" s="19">
        <v>109500</v>
      </c>
      <c r="G19" s="24">
        <v>815.83</v>
      </c>
      <c r="H19" s="24">
        <v>3.13</v>
      </c>
      <c r="I19" s="31"/>
      <c r="J19" s="31"/>
      <c r="K19" s="35"/>
    </row>
    <row r="20" spans="2:11" x14ac:dyDescent="0.3">
      <c r="B20" s="8" t="s">
        <v>303</v>
      </c>
      <c r="C20" s="61" t="s">
        <v>304</v>
      </c>
      <c r="D20" s="55" t="s">
        <v>305</v>
      </c>
      <c r="E20" s="6" t="s">
        <v>209</v>
      </c>
      <c r="F20" s="19">
        <v>187000</v>
      </c>
      <c r="G20" s="24">
        <v>810.46</v>
      </c>
      <c r="H20" s="24">
        <v>3.11</v>
      </c>
      <c r="I20" s="31"/>
      <c r="J20" s="31"/>
      <c r="K20" s="35"/>
    </row>
    <row r="21" spans="2:11" x14ac:dyDescent="0.3">
      <c r="B21" s="8" t="s">
        <v>342</v>
      </c>
      <c r="C21" s="61" t="s">
        <v>343</v>
      </c>
      <c r="D21" s="55" t="s">
        <v>344</v>
      </c>
      <c r="E21" s="6" t="s">
        <v>124</v>
      </c>
      <c r="F21" s="19">
        <v>90000</v>
      </c>
      <c r="G21" s="24">
        <v>800.73</v>
      </c>
      <c r="H21" s="24">
        <v>3.07</v>
      </c>
      <c r="I21" s="31"/>
      <c r="J21" s="31"/>
      <c r="K21" s="35"/>
    </row>
    <row r="22" spans="2:11" x14ac:dyDescent="0.3">
      <c r="B22" s="8" t="s">
        <v>296</v>
      </c>
      <c r="C22" s="61" t="s">
        <v>297</v>
      </c>
      <c r="D22" s="55" t="s">
        <v>298</v>
      </c>
      <c r="E22" s="6" t="s">
        <v>299</v>
      </c>
      <c r="F22" s="19">
        <v>109784</v>
      </c>
      <c r="G22" s="24">
        <v>788.69</v>
      </c>
      <c r="H22" s="24">
        <v>3.03</v>
      </c>
      <c r="I22" s="31"/>
      <c r="J22" s="31"/>
      <c r="K22" s="35"/>
    </row>
    <row r="23" spans="2:11" x14ac:dyDescent="0.3">
      <c r="B23" s="8" t="s">
        <v>1147</v>
      </c>
      <c r="C23" s="61" t="s">
        <v>1148</v>
      </c>
      <c r="D23" s="55" t="s">
        <v>1149</v>
      </c>
      <c r="E23" s="6" t="s">
        <v>72</v>
      </c>
      <c r="F23" s="19">
        <v>70000</v>
      </c>
      <c r="G23" s="24">
        <v>755.58</v>
      </c>
      <c r="H23" s="24">
        <v>2.9</v>
      </c>
      <c r="I23" s="31"/>
      <c r="J23" s="31"/>
      <c r="K23" s="35"/>
    </row>
    <row r="24" spans="2:11" x14ac:dyDescent="0.3">
      <c r="B24" s="8" t="s">
        <v>956</v>
      </c>
      <c r="C24" s="61" t="s">
        <v>957</v>
      </c>
      <c r="D24" s="55" t="s">
        <v>958</v>
      </c>
      <c r="E24" s="6" t="s">
        <v>132</v>
      </c>
      <c r="F24" s="19">
        <v>59000</v>
      </c>
      <c r="G24" s="24">
        <v>723.22</v>
      </c>
      <c r="H24" s="24">
        <v>2.78</v>
      </c>
      <c r="I24" s="31"/>
      <c r="J24" s="31"/>
      <c r="K24" s="35"/>
    </row>
    <row r="25" spans="2:11" x14ac:dyDescent="0.3">
      <c r="B25" s="8" t="s">
        <v>633</v>
      </c>
      <c r="C25" s="61" t="s">
        <v>634</v>
      </c>
      <c r="D25" s="55" t="s">
        <v>635</v>
      </c>
      <c r="E25" s="6" t="s">
        <v>153</v>
      </c>
      <c r="F25" s="19">
        <v>450428</v>
      </c>
      <c r="G25" s="24">
        <v>720.64</v>
      </c>
      <c r="H25" s="24">
        <v>2.77</v>
      </c>
      <c r="I25" s="31"/>
      <c r="J25" s="31"/>
      <c r="K25" s="35"/>
    </row>
    <row r="26" spans="2:11" x14ac:dyDescent="0.3">
      <c r="B26" s="8" t="s">
        <v>1177</v>
      </c>
      <c r="C26" s="61" t="s">
        <v>1178</v>
      </c>
      <c r="D26" s="55" t="s">
        <v>1179</v>
      </c>
      <c r="E26" s="6" t="s">
        <v>142</v>
      </c>
      <c r="F26" s="19">
        <v>171500</v>
      </c>
      <c r="G26" s="24">
        <v>702.12</v>
      </c>
      <c r="H26" s="24">
        <v>2.69</v>
      </c>
      <c r="I26" s="31"/>
      <c r="J26" s="31"/>
      <c r="K26" s="35"/>
    </row>
    <row r="27" spans="2:11" x14ac:dyDescent="0.3">
      <c r="B27" s="8" t="s">
        <v>136</v>
      </c>
      <c r="C27" s="61" t="s">
        <v>137</v>
      </c>
      <c r="D27" s="55" t="s">
        <v>138</v>
      </c>
      <c r="E27" s="6" t="s">
        <v>128</v>
      </c>
      <c r="F27" s="19">
        <v>123000</v>
      </c>
      <c r="G27" s="24">
        <v>657.44</v>
      </c>
      <c r="H27" s="24">
        <v>2.52</v>
      </c>
      <c r="I27" s="31"/>
      <c r="J27" s="31"/>
      <c r="K27" s="35"/>
    </row>
    <row r="28" spans="2:11" x14ac:dyDescent="0.3">
      <c r="B28" s="8" t="s">
        <v>62</v>
      </c>
      <c r="C28" s="61" t="s">
        <v>63</v>
      </c>
      <c r="D28" s="55" t="s">
        <v>64</v>
      </c>
      <c r="E28" s="6" t="s">
        <v>65</v>
      </c>
      <c r="F28" s="19">
        <v>4400</v>
      </c>
      <c r="G28" s="24">
        <v>653.71</v>
      </c>
      <c r="H28" s="24">
        <v>2.5099999999999998</v>
      </c>
      <c r="I28" s="31"/>
      <c r="J28" s="31"/>
      <c r="K28" s="35"/>
    </row>
    <row r="29" spans="2:11" x14ac:dyDescent="0.3">
      <c r="B29" s="8" t="s">
        <v>933</v>
      </c>
      <c r="C29" s="61" t="s">
        <v>934</v>
      </c>
      <c r="D29" s="55" t="s">
        <v>935</v>
      </c>
      <c r="E29" s="6" t="s">
        <v>153</v>
      </c>
      <c r="F29" s="19">
        <v>260000</v>
      </c>
      <c r="G29" s="24">
        <v>640.38</v>
      </c>
      <c r="H29" s="24">
        <v>2.46</v>
      </c>
      <c r="I29" s="31"/>
      <c r="J29" s="31"/>
      <c r="K29" s="35"/>
    </row>
    <row r="30" spans="2:11" x14ac:dyDescent="0.3">
      <c r="B30" s="8" t="s">
        <v>215</v>
      </c>
      <c r="C30" s="61" t="s">
        <v>216</v>
      </c>
      <c r="D30" s="55" t="s">
        <v>217</v>
      </c>
      <c r="E30" s="6" t="s">
        <v>218</v>
      </c>
      <c r="F30" s="19">
        <v>300000</v>
      </c>
      <c r="G30" s="24">
        <v>633.29999999999995</v>
      </c>
      <c r="H30" s="24">
        <v>2.4300000000000002</v>
      </c>
      <c r="I30" s="31"/>
      <c r="J30" s="31"/>
      <c r="K30" s="35"/>
    </row>
    <row r="31" spans="2:11" x14ac:dyDescent="0.3">
      <c r="B31" s="8" t="s">
        <v>66</v>
      </c>
      <c r="C31" s="61" t="s">
        <v>67</v>
      </c>
      <c r="D31" s="55" t="s">
        <v>68</v>
      </c>
      <c r="E31" s="6" t="s">
        <v>44</v>
      </c>
      <c r="F31" s="19">
        <v>150750</v>
      </c>
      <c r="G31" s="24">
        <v>625.91</v>
      </c>
      <c r="H31" s="24">
        <v>2.4</v>
      </c>
      <c r="I31" s="31"/>
      <c r="J31" s="31"/>
      <c r="K31" s="35"/>
    </row>
    <row r="32" spans="2:11" x14ac:dyDescent="0.3">
      <c r="B32" s="8" t="s">
        <v>2163</v>
      </c>
      <c r="C32" s="61" t="s">
        <v>2164</v>
      </c>
      <c r="D32" s="55" t="s">
        <v>2165</v>
      </c>
      <c r="E32" s="6" t="s">
        <v>57</v>
      </c>
      <c r="F32" s="19">
        <v>30000</v>
      </c>
      <c r="G32" s="24">
        <v>623.07000000000005</v>
      </c>
      <c r="H32" s="24">
        <v>2.39</v>
      </c>
      <c r="I32" s="31"/>
      <c r="J32" s="31"/>
      <c r="K32" s="35"/>
    </row>
    <row r="33" spans="2:11" x14ac:dyDescent="0.3">
      <c r="B33" s="8" t="s">
        <v>458</v>
      </c>
      <c r="C33" s="61" t="s">
        <v>459</v>
      </c>
      <c r="D33" s="55" t="s">
        <v>460</v>
      </c>
      <c r="E33" s="6" t="s">
        <v>44</v>
      </c>
      <c r="F33" s="19">
        <v>952000</v>
      </c>
      <c r="G33" s="24">
        <v>612.79999999999995</v>
      </c>
      <c r="H33" s="24">
        <v>2.35</v>
      </c>
      <c r="I33" s="31"/>
      <c r="J33" s="31"/>
      <c r="K33" s="35"/>
    </row>
    <row r="34" spans="2:11" x14ac:dyDescent="0.3">
      <c r="B34" s="8" t="s">
        <v>1153</v>
      </c>
      <c r="C34" s="61" t="s">
        <v>1154</v>
      </c>
      <c r="D34" s="55" t="s">
        <v>1155</v>
      </c>
      <c r="E34" s="6" t="s">
        <v>113</v>
      </c>
      <c r="F34" s="19">
        <v>30000</v>
      </c>
      <c r="G34" s="24">
        <v>611.16</v>
      </c>
      <c r="H34" s="24">
        <v>2.35</v>
      </c>
      <c r="I34" s="31"/>
      <c r="J34" s="31"/>
      <c r="K34" s="35"/>
    </row>
    <row r="35" spans="2:11" x14ac:dyDescent="0.3">
      <c r="B35" s="8" t="s">
        <v>312</v>
      </c>
      <c r="C35" s="61" t="s">
        <v>313</v>
      </c>
      <c r="D35" s="55" t="s">
        <v>314</v>
      </c>
      <c r="E35" s="6" t="s">
        <v>44</v>
      </c>
      <c r="F35" s="19">
        <v>450000</v>
      </c>
      <c r="G35" s="24">
        <v>582.48</v>
      </c>
      <c r="H35" s="24">
        <v>2.2400000000000002</v>
      </c>
      <c r="I35" s="31"/>
      <c r="J35" s="31"/>
      <c r="K35" s="35"/>
    </row>
    <row r="36" spans="2:11" x14ac:dyDescent="0.3">
      <c r="B36" s="8" t="s">
        <v>516</v>
      </c>
      <c r="C36" s="61" t="s">
        <v>517</v>
      </c>
      <c r="D36" s="55" t="s">
        <v>518</v>
      </c>
      <c r="E36" s="6" t="s">
        <v>72</v>
      </c>
      <c r="F36" s="19">
        <v>45000</v>
      </c>
      <c r="G36" s="24">
        <v>578.52</v>
      </c>
      <c r="H36" s="24">
        <v>2.2200000000000002</v>
      </c>
      <c r="I36" s="31"/>
      <c r="J36" s="31"/>
      <c r="K36" s="35"/>
    </row>
    <row r="37" spans="2:11" x14ac:dyDescent="0.3">
      <c r="B37" s="8" t="s">
        <v>2715</v>
      </c>
      <c r="C37" s="61" t="s">
        <v>2716</v>
      </c>
      <c r="D37" s="55" t="s">
        <v>2717</v>
      </c>
      <c r="E37" s="6" t="s">
        <v>105</v>
      </c>
      <c r="F37" s="19">
        <v>52109</v>
      </c>
      <c r="G37" s="24">
        <v>519.01</v>
      </c>
      <c r="H37" s="24">
        <v>1.99</v>
      </c>
      <c r="I37" s="31"/>
      <c r="J37" s="31"/>
      <c r="K37" s="35"/>
    </row>
    <row r="38" spans="2:11" x14ac:dyDescent="0.3">
      <c r="B38" s="8" t="s">
        <v>178</v>
      </c>
      <c r="C38" s="61" t="s">
        <v>179</v>
      </c>
      <c r="D38" s="55" t="s">
        <v>180</v>
      </c>
      <c r="E38" s="6" t="s">
        <v>181</v>
      </c>
      <c r="F38" s="19">
        <v>21900</v>
      </c>
      <c r="G38" s="24">
        <v>493.74</v>
      </c>
      <c r="H38" s="24">
        <v>1.89</v>
      </c>
      <c r="I38" s="31"/>
      <c r="J38" s="31"/>
      <c r="K38" s="35"/>
    </row>
    <row r="39" spans="2:11" x14ac:dyDescent="0.3">
      <c r="B39" s="8" t="s">
        <v>1863</v>
      </c>
      <c r="C39" s="61" t="s">
        <v>1864</v>
      </c>
      <c r="D39" s="55" t="s">
        <v>1865</v>
      </c>
      <c r="E39" s="6" t="s">
        <v>72</v>
      </c>
      <c r="F39" s="19">
        <v>189000</v>
      </c>
      <c r="G39" s="24">
        <v>461.16</v>
      </c>
      <c r="H39" s="24">
        <v>1.77</v>
      </c>
      <c r="I39" s="31"/>
      <c r="J39" s="31"/>
      <c r="K39" s="35"/>
    </row>
    <row r="40" spans="2:11" x14ac:dyDescent="0.3">
      <c r="B40" s="8" t="s">
        <v>452</v>
      </c>
      <c r="C40" s="61" t="s">
        <v>453</v>
      </c>
      <c r="D40" s="55" t="s">
        <v>454</v>
      </c>
      <c r="E40" s="6" t="s">
        <v>109</v>
      </c>
      <c r="F40" s="19">
        <v>27350</v>
      </c>
      <c r="G40" s="24">
        <v>454.67</v>
      </c>
      <c r="H40" s="24">
        <v>1.74</v>
      </c>
      <c r="I40" s="31"/>
      <c r="J40" s="31"/>
      <c r="K40" s="35"/>
    </row>
    <row r="41" spans="2:11" x14ac:dyDescent="0.3">
      <c r="B41" s="8" t="s">
        <v>160</v>
      </c>
      <c r="C41" s="61" t="s">
        <v>161</v>
      </c>
      <c r="D41" s="55" t="s">
        <v>162</v>
      </c>
      <c r="E41" s="6" t="s">
        <v>132</v>
      </c>
      <c r="F41" s="19">
        <v>84400</v>
      </c>
      <c r="G41" s="24">
        <v>438.8</v>
      </c>
      <c r="H41" s="24">
        <v>1.68</v>
      </c>
      <c r="I41" s="31"/>
      <c r="J41" s="31"/>
      <c r="K41" s="35"/>
    </row>
    <row r="42" spans="2:11" x14ac:dyDescent="0.3">
      <c r="B42" s="8" t="s">
        <v>290</v>
      </c>
      <c r="C42" s="61" t="s">
        <v>291</v>
      </c>
      <c r="D42" s="55" t="s">
        <v>292</v>
      </c>
      <c r="E42" s="6" t="s">
        <v>109</v>
      </c>
      <c r="F42" s="19">
        <v>11222</v>
      </c>
      <c r="G42" s="24">
        <v>432.23</v>
      </c>
      <c r="H42" s="24">
        <v>1.66</v>
      </c>
      <c r="I42" s="31"/>
      <c r="J42" s="31"/>
      <c r="K42" s="35"/>
    </row>
    <row r="43" spans="2:11" x14ac:dyDescent="0.3">
      <c r="B43" s="8" t="s">
        <v>495</v>
      </c>
      <c r="C43" s="61" t="s">
        <v>496</v>
      </c>
      <c r="D43" s="55" t="s">
        <v>497</v>
      </c>
      <c r="E43" s="6" t="s">
        <v>76</v>
      </c>
      <c r="F43" s="19">
        <v>340068</v>
      </c>
      <c r="G43" s="24">
        <v>425.36</v>
      </c>
      <c r="H43" s="24">
        <v>1.63</v>
      </c>
      <c r="I43" s="31"/>
      <c r="J43" s="31"/>
      <c r="K43" s="35"/>
    </row>
    <row r="44" spans="2:11" x14ac:dyDescent="0.3">
      <c r="B44" s="8" t="s">
        <v>1869</v>
      </c>
      <c r="C44" s="61" t="s">
        <v>1870</v>
      </c>
      <c r="D44" s="55" t="s">
        <v>1871</v>
      </c>
      <c r="E44" s="6" t="s">
        <v>57</v>
      </c>
      <c r="F44" s="19">
        <v>130000</v>
      </c>
      <c r="G44" s="24">
        <v>379.8</v>
      </c>
      <c r="H44" s="24">
        <v>1.46</v>
      </c>
      <c r="I44" s="31"/>
      <c r="J44" s="31"/>
      <c r="K44" s="35"/>
    </row>
    <row r="45" spans="2:11" x14ac:dyDescent="0.3">
      <c r="C45" s="59" t="s">
        <v>182</v>
      </c>
      <c r="D45" s="55"/>
      <c r="E45" s="6"/>
      <c r="F45" s="19"/>
      <c r="G45" s="25">
        <v>25421.03</v>
      </c>
      <c r="H45" s="25">
        <v>97.55</v>
      </c>
      <c r="I45" s="31"/>
      <c r="J45" s="31"/>
      <c r="K45" s="35"/>
    </row>
    <row r="46" spans="2:11" x14ac:dyDescent="0.3">
      <c r="C46" s="58"/>
      <c r="D46" s="55"/>
      <c r="E46" s="6"/>
      <c r="F46" s="19"/>
      <c r="G46" s="24"/>
      <c r="H46" s="24"/>
      <c r="I46" s="31"/>
      <c r="J46" s="31"/>
      <c r="K46" s="35"/>
    </row>
    <row r="47" spans="2:11" x14ac:dyDescent="0.3">
      <c r="C47" s="59" t="s">
        <v>3</v>
      </c>
      <c r="D47" s="55"/>
      <c r="E47" s="6"/>
      <c r="F47" s="19"/>
      <c r="G47" s="24" t="s">
        <v>2</v>
      </c>
      <c r="H47" s="24" t="s">
        <v>2</v>
      </c>
      <c r="I47" s="31"/>
      <c r="J47" s="31"/>
      <c r="K47" s="35"/>
    </row>
    <row r="48" spans="2:11" x14ac:dyDescent="0.3">
      <c r="C48" s="58"/>
      <c r="D48" s="55"/>
      <c r="E48" s="6"/>
      <c r="F48" s="19"/>
      <c r="G48" s="24"/>
      <c r="H48" s="24"/>
      <c r="I48" s="31"/>
      <c r="J48" s="31"/>
      <c r="K48" s="35"/>
    </row>
    <row r="49" spans="3:11" x14ac:dyDescent="0.3">
      <c r="C49" s="59" t="s">
        <v>4</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5</v>
      </c>
      <c r="D51" s="55"/>
      <c r="E51" s="6"/>
      <c r="F51" s="19"/>
      <c r="G51" s="24"/>
      <c r="H51" s="24"/>
      <c r="I51" s="31"/>
      <c r="J51" s="31"/>
      <c r="K51" s="35"/>
    </row>
    <row r="52" spans="3:11" x14ac:dyDescent="0.3">
      <c r="C52" s="58"/>
      <c r="D52" s="55"/>
      <c r="E52" s="6"/>
      <c r="F52" s="19"/>
      <c r="G52" s="24"/>
      <c r="H52" s="24"/>
      <c r="I52" s="31"/>
      <c r="J52" s="31"/>
      <c r="K52" s="35"/>
    </row>
    <row r="53" spans="3:11" x14ac:dyDescent="0.3">
      <c r="C53" s="59" t="s">
        <v>6</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7</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8</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9</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10</v>
      </c>
      <c r="D61" s="55"/>
      <c r="E61" s="6"/>
      <c r="F61" s="19"/>
      <c r="G61" s="24" t="s">
        <v>2</v>
      </c>
      <c r="H61" s="24" t="s">
        <v>2</v>
      </c>
      <c r="I61" s="31"/>
      <c r="J61" s="31"/>
      <c r="K61" s="35"/>
    </row>
    <row r="62" spans="3:11" x14ac:dyDescent="0.3">
      <c r="C62" s="58"/>
      <c r="D62" s="55"/>
      <c r="E62" s="6"/>
      <c r="F62" s="19"/>
      <c r="G62" s="24"/>
      <c r="H62" s="24"/>
      <c r="I62" s="31"/>
      <c r="J62" s="31"/>
      <c r="K62" s="35"/>
    </row>
    <row r="63" spans="3:11" x14ac:dyDescent="0.3">
      <c r="C63" s="59" t="s">
        <v>11</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13</v>
      </c>
      <c r="D65" s="55"/>
      <c r="E65" s="6"/>
      <c r="F65" s="19"/>
      <c r="G65" s="24"/>
      <c r="H65" s="24"/>
      <c r="I65" s="31"/>
      <c r="J65" s="31"/>
      <c r="K65" s="35"/>
    </row>
    <row r="66" spans="1:11" x14ac:dyDescent="0.3">
      <c r="C66" s="58"/>
      <c r="D66" s="55"/>
      <c r="E66" s="6"/>
      <c r="F66" s="19"/>
      <c r="G66" s="24"/>
      <c r="H66" s="24"/>
      <c r="I66" s="31"/>
      <c r="J66" s="31"/>
      <c r="K66" s="35"/>
    </row>
    <row r="67" spans="1:11" x14ac:dyDescent="0.3">
      <c r="C67" s="59" t="s">
        <v>14</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15</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16</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C73" s="59" t="s">
        <v>17</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C75" s="59" t="s">
        <v>18</v>
      </c>
      <c r="D75" s="55"/>
      <c r="E75" s="6"/>
      <c r="F75" s="19"/>
      <c r="G75" s="24" t="s">
        <v>2</v>
      </c>
      <c r="H75" s="24" t="s">
        <v>2</v>
      </c>
      <c r="I75" s="31"/>
      <c r="J75" s="31"/>
      <c r="K75" s="35"/>
    </row>
    <row r="76" spans="1:11" x14ac:dyDescent="0.3">
      <c r="C76" s="58"/>
      <c r="D76" s="55"/>
      <c r="E76" s="6"/>
      <c r="F76" s="19"/>
      <c r="G76" s="24"/>
      <c r="H76" s="24"/>
      <c r="I76" s="31"/>
      <c r="J76" s="31"/>
      <c r="K76" s="35"/>
    </row>
    <row r="77" spans="1:11" x14ac:dyDescent="0.3">
      <c r="A77" s="10"/>
      <c r="B77" s="28"/>
      <c r="C77" s="59" t="s">
        <v>19</v>
      </c>
      <c r="D77" s="55"/>
      <c r="E77" s="6"/>
      <c r="F77" s="19"/>
      <c r="G77" s="24"/>
      <c r="H77" s="24"/>
      <c r="I77" s="31"/>
      <c r="J77" s="31"/>
      <c r="K77" s="35"/>
    </row>
    <row r="78" spans="1:11" x14ac:dyDescent="0.3">
      <c r="A78" s="28"/>
      <c r="B78" s="28"/>
      <c r="C78" s="59" t="s">
        <v>20</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21</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A82" s="28"/>
      <c r="B82" s="28"/>
      <c r="C82" s="59" t="s">
        <v>22</v>
      </c>
      <c r="D82" s="55"/>
      <c r="E82" s="6"/>
      <c r="F82" s="19"/>
      <c r="G82" s="24" t="s">
        <v>2</v>
      </c>
      <c r="H82" s="24" t="s">
        <v>2</v>
      </c>
      <c r="I82" s="31"/>
      <c r="J82" s="31"/>
      <c r="K82" s="35"/>
    </row>
    <row r="83" spans="1:54" x14ac:dyDescent="0.3">
      <c r="A83" s="28"/>
      <c r="B83" s="28"/>
      <c r="C83" s="59"/>
      <c r="D83" s="55"/>
      <c r="E83" s="6"/>
      <c r="F83" s="19"/>
      <c r="G83" s="24"/>
      <c r="H83" s="24"/>
      <c r="I83" s="31"/>
      <c r="J83" s="31"/>
      <c r="K83" s="35"/>
    </row>
    <row r="84" spans="1:54" x14ac:dyDescent="0.3">
      <c r="A84" s="28"/>
      <c r="B84" s="28"/>
      <c r="C84" s="59" t="s">
        <v>23</v>
      </c>
      <c r="D84" s="55"/>
      <c r="E84" s="6"/>
      <c r="F84" s="19"/>
      <c r="G84" s="24" t="s">
        <v>2</v>
      </c>
      <c r="H84" s="24" t="s">
        <v>2</v>
      </c>
      <c r="I84" s="31"/>
      <c r="J84" s="31"/>
      <c r="K84" s="35"/>
    </row>
    <row r="85" spans="1:54" x14ac:dyDescent="0.3">
      <c r="A85" s="28"/>
      <c r="B85" s="28"/>
      <c r="C85" s="59"/>
      <c r="D85" s="55"/>
      <c r="E85" s="6"/>
      <c r="F85" s="19"/>
      <c r="G85" s="24"/>
      <c r="H85" s="24"/>
      <c r="I85" s="31"/>
      <c r="J85" s="31"/>
      <c r="K85" s="35"/>
    </row>
    <row r="86" spans="1:54" x14ac:dyDescent="0.3">
      <c r="C86" s="60" t="s">
        <v>24</v>
      </c>
      <c r="D86" s="55"/>
      <c r="E86" s="6"/>
      <c r="F86" s="19"/>
      <c r="G86" s="24"/>
      <c r="H86" s="24"/>
      <c r="I86" s="31"/>
      <c r="J86" s="31"/>
      <c r="K86" s="35"/>
    </row>
    <row r="87" spans="1:54" x14ac:dyDescent="0.3">
      <c r="B87" s="8" t="s">
        <v>197</v>
      </c>
      <c r="C87" s="61" t="s">
        <v>198</v>
      </c>
      <c r="D87" s="55"/>
      <c r="E87" s="6"/>
      <c r="F87" s="19"/>
      <c r="G87" s="24">
        <v>647.30999999999995</v>
      </c>
      <c r="H87" s="24">
        <v>2.48</v>
      </c>
      <c r="I87" s="31"/>
      <c r="J87" s="31"/>
      <c r="K87" s="35"/>
    </row>
    <row r="88" spans="1:54" x14ac:dyDescent="0.3">
      <c r="C88" s="59" t="s">
        <v>182</v>
      </c>
      <c r="D88" s="55"/>
      <c r="E88" s="6"/>
      <c r="F88" s="19"/>
      <c r="G88" s="25">
        <v>647.30999999999995</v>
      </c>
      <c r="H88" s="25">
        <v>2.48</v>
      </c>
      <c r="I88" s="31"/>
      <c r="J88" s="31"/>
      <c r="K88" s="35"/>
    </row>
    <row r="89" spans="1:54" x14ac:dyDescent="0.3">
      <c r="C89" s="58"/>
      <c r="D89" s="55"/>
      <c r="E89" s="6"/>
      <c r="F89" s="19"/>
      <c r="G89" s="24"/>
      <c r="H89" s="24"/>
      <c r="I89" s="31"/>
      <c r="J89" s="31"/>
      <c r="K89" s="35"/>
    </row>
    <row r="90" spans="1:54" x14ac:dyDescent="0.3">
      <c r="A90" s="10"/>
      <c r="B90" s="28"/>
      <c r="C90" s="59" t="s">
        <v>25</v>
      </c>
      <c r="D90" s="55"/>
      <c r="E90" s="6"/>
      <c r="F90" s="19"/>
      <c r="G90" s="24"/>
      <c r="H90" s="24"/>
      <c r="I90" s="31"/>
      <c r="J90" s="31"/>
      <c r="K90" s="35"/>
    </row>
    <row r="91" spans="1:54" s="2" customFormat="1" ht="13.8" x14ac:dyDescent="0.3">
      <c r="A91" s="28"/>
      <c r="B91" s="28"/>
      <c r="C91" s="58" t="s">
        <v>4955</v>
      </c>
      <c r="D91" s="55"/>
      <c r="E91" s="6"/>
      <c r="F91" s="19"/>
      <c r="G91" s="24" t="s">
        <v>2</v>
      </c>
      <c r="H91" s="24" t="s">
        <v>2</v>
      </c>
      <c r="I91" s="31"/>
      <c r="J91" s="31"/>
      <c r="K91" s="35"/>
      <c r="L91" s="3"/>
      <c r="AI91" s="3"/>
      <c r="AV91" s="3"/>
      <c r="AX91" s="3"/>
      <c r="BB91" s="3"/>
    </row>
    <row r="92" spans="1:54" x14ac:dyDescent="0.3">
      <c r="B92" s="8"/>
      <c r="C92" s="61" t="s">
        <v>199</v>
      </c>
      <c r="D92" s="55"/>
      <c r="E92" s="6"/>
      <c r="F92" s="19"/>
      <c r="G92" s="24">
        <v>-8.5299999999999994</v>
      </c>
      <c r="H92" s="24">
        <v>-0.03</v>
      </c>
      <c r="I92" s="31"/>
      <c r="J92" s="31"/>
      <c r="K92" s="35"/>
    </row>
    <row r="93" spans="1:54" x14ac:dyDescent="0.3">
      <c r="C93" s="59" t="s">
        <v>182</v>
      </c>
      <c r="D93" s="55"/>
      <c r="E93" s="6"/>
      <c r="F93" s="19"/>
      <c r="G93" s="25">
        <v>-8.5299999999999994</v>
      </c>
      <c r="H93" s="25">
        <v>-0.03</v>
      </c>
      <c r="I93" s="31"/>
      <c r="J93" s="31"/>
      <c r="K93" s="35"/>
    </row>
    <row r="94" spans="1:54" x14ac:dyDescent="0.3">
      <c r="C94" s="58"/>
      <c r="D94" s="55"/>
      <c r="E94" s="6"/>
      <c r="F94" s="19"/>
      <c r="G94" s="24"/>
      <c r="H94" s="24"/>
      <c r="I94" s="31"/>
      <c r="J94" s="31"/>
      <c r="K94" s="35"/>
    </row>
    <row r="95" spans="1:54" x14ac:dyDescent="0.3">
      <c r="C95" s="62" t="s">
        <v>200</v>
      </c>
      <c r="D95" s="56"/>
      <c r="E95" s="5"/>
      <c r="F95" s="20"/>
      <c r="G95" s="26">
        <v>26059.81</v>
      </c>
      <c r="H95" s="26">
        <v>100</v>
      </c>
      <c r="I95" s="32"/>
      <c r="J95" s="32"/>
      <c r="K95" s="36"/>
    </row>
    <row r="98" spans="3:11" x14ac:dyDescent="0.3">
      <c r="C98" s="1" t="s">
        <v>201</v>
      </c>
    </row>
    <row r="99" spans="3:11" x14ac:dyDescent="0.3">
      <c r="C99" s="37" t="s">
        <v>202</v>
      </c>
      <c r="D99" s="37"/>
      <c r="E99" s="37"/>
      <c r="F99" s="37"/>
      <c r="G99" s="37"/>
      <c r="H99" s="37"/>
      <c r="I99" s="37"/>
      <c r="J99" s="37"/>
      <c r="K99" s="37"/>
    </row>
    <row r="100" spans="3:11" x14ac:dyDescent="0.3">
      <c r="C100" s="2" t="s">
        <v>203</v>
      </c>
    </row>
    <row r="101" spans="3:11" x14ac:dyDescent="0.3">
      <c r="C101" s="2" t="s">
        <v>204</v>
      </c>
    </row>
    <row r="102" spans="3:11" ht="30" customHeight="1" x14ac:dyDescent="0.3">
      <c r="C102" s="87" t="s">
        <v>205</v>
      </c>
      <c r="D102" s="88"/>
      <c r="E102" s="88"/>
      <c r="F102" s="88"/>
      <c r="G102" s="88"/>
      <c r="H102" s="88"/>
      <c r="I102" s="88"/>
      <c r="J102" s="88"/>
      <c r="K102" s="88"/>
    </row>
    <row r="103" spans="3:11" x14ac:dyDescent="0.3">
      <c r="C103" s="2" t="s">
        <v>206</v>
      </c>
    </row>
    <row r="105" spans="3:11" x14ac:dyDescent="0.3">
      <c r="C105" s="1" t="s">
        <v>5109</v>
      </c>
      <c r="E105" s="85" t="s">
        <v>5110</v>
      </c>
    </row>
    <row r="106" spans="3:11" x14ac:dyDescent="0.3">
      <c r="E106" s="2" t="s">
        <v>5113</v>
      </c>
    </row>
  </sheetData>
  <mergeCells count="1">
    <mergeCell ref="C102:K102"/>
  </mergeCells>
  <hyperlinks>
    <hyperlink ref="J2" location="'Index'!A1" display="'Index'!A1" xr:uid="{F37BDC8B-BCD0-460A-B0B4-60D860E65E8F}"/>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EA42-D08B-4268-902F-372E499DBD67}">
  <sheetPr codeName="Sheet149"/>
  <dimension ref="A1:IV123"/>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2884</v>
      </c>
      <c r="J2" s="38" t="s">
        <v>4603</v>
      </c>
    </row>
    <row r="3" spans="1:54" ht="16.2" x14ac:dyDescent="0.35">
      <c r="C3" s="1" t="s">
        <v>28</v>
      </c>
      <c r="D3" s="21" t="s">
        <v>2885</v>
      </c>
      <c r="F3" s="79" t="s">
        <v>5054</v>
      </c>
      <c r="G3" s="13" t="s">
        <v>4528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296</v>
      </c>
      <c r="C11" s="61" t="s">
        <v>297</v>
      </c>
      <c r="D11" s="55" t="s">
        <v>298</v>
      </c>
      <c r="E11" s="6" t="s">
        <v>299</v>
      </c>
      <c r="F11" s="19">
        <v>14812</v>
      </c>
      <c r="G11" s="24">
        <v>106.42</v>
      </c>
      <c r="H11" s="24">
        <v>4.4400000000000004</v>
      </c>
      <c r="I11" s="31"/>
      <c r="J11" s="31"/>
      <c r="K11" s="35"/>
    </row>
    <row r="12" spans="1:54" x14ac:dyDescent="0.3">
      <c r="B12" s="8" t="s">
        <v>81</v>
      </c>
      <c r="C12" s="61" t="s">
        <v>82</v>
      </c>
      <c r="D12" s="55" t="s">
        <v>83</v>
      </c>
      <c r="E12" s="6" t="s">
        <v>65</v>
      </c>
      <c r="F12" s="19">
        <v>2051</v>
      </c>
      <c r="G12" s="24">
        <v>79.37</v>
      </c>
      <c r="H12" s="24">
        <v>3.31</v>
      </c>
      <c r="I12" s="31"/>
      <c r="J12" s="31"/>
      <c r="K12" s="35"/>
    </row>
    <row r="13" spans="1:54" x14ac:dyDescent="0.3">
      <c r="B13" s="8" t="s">
        <v>117</v>
      </c>
      <c r="C13" s="61" t="s">
        <v>118</v>
      </c>
      <c r="D13" s="55" t="s">
        <v>119</v>
      </c>
      <c r="E13" s="6" t="s">
        <v>120</v>
      </c>
      <c r="F13" s="19">
        <v>1122</v>
      </c>
      <c r="G13" s="24">
        <v>71.95</v>
      </c>
      <c r="H13" s="24">
        <v>3</v>
      </c>
      <c r="I13" s="31"/>
      <c r="J13" s="31"/>
      <c r="K13" s="35"/>
    </row>
    <row r="14" spans="1:54" x14ac:dyDescent="0.3">
      <c r="B14" s="8" t="s">
        <v>293</v>
      </c>
      <c r="C14" s="61" t="s">
        <v>294</v>
      </c>
      <c r="D14" s="55" t="s">
        <v>295</v>
      </c>
      <c r="E14" s="6" t="s">
        <v>113</v>
      </c>
      <c r="F14" s="19">
        <v>9500</v>
      </c>
      <c r="G14" s="24">
        <v>67.930000000000007</v>
      </c>
      <c r="H14" s="24">
        <v>2.83</v>
      </c>
      <c r="I14" s="31"/>
      <c r="J14" s="31"/>
      <c r="K14" s="35"/>
    </row>
    <row r="15" spans="1:54" x14ac:dyDescent="0.3">
      <c r="B15" s="8" t="s">
        <v>424</v>
      </c>
      <c r="C15" s="61" t="s">
        <v>425</v>
      </c>
      <c r="D15" s="55" t="s">
        <v>426</v>
      </c>
      <c r="E15" s="6" t="s">
        <v>91</v>
      </c>
      <c r="F15" s="19">
        <v>17198</v>
      </c>
      <c r="G15" s="24">
        <v>66.33</v>
      </c>
      <c r="H15" s="24">
        <v>2.77</v>
      </c>
      <c r="I15" s="31"/>
      <c r="J15" s="31"/>
      <c r="K15" s="35"/>
    </row>
    <row r="16" spans="1:54" x14ac:dyDescent="0.3">
      <c r="B16" s="8" t="s">
        <v>1076</v>
      </c>
      <c r="C16" s="61" t="s">
        <v>1077</v>
      </c>
      <c r="D16" s="55" t="s">
        <v>1078</v>
      </c>
      <c r="E16" s="6" t="s">
        <v>65</v>
      </c>
      <c r="F16" s="19">
        <v>1146</v>
      </c>
      <c r="G16" s="24">
        <v>65.430000000000007</v>
      </c>
      <c r="H16" s="24">
        <v>2.73</v>
      </c>
      <c r="I16" s="31"/>
      <c r="J16" s="31"/>
      <c r="K16" s="35"/>
    </row>
    <row r="17" spans="2:11" x14ac:dyDescent="0.3">
      <c r="B17" s="8" t="s">
        <v>2070</v>
      </c>
      <c r="C17" s="61" t="s">
        <v>2071</v>
      </c>
      <c r="D17" s="55" t="s">
        <v>2072</v>
      </c>
      <c r="E17" s="6" t="s">
        <v>44</v>
      </c>
      <c r="F17" s="19">
        <v>21663</v>
      </c>
      <c r="G17" s="24">
        <v>64.98</v>
      </c>
      <c r="H17" s="24">
        <v>2.71</v>
      </c>
      <c r="I17" s="31"/>
      <c r="J17" s="31"/>
      <c r="K17" s="35"/>
    </row>
    <row r="18" spans="2:11" x14ac:dyDescent="0.3">
      <c r="B18" s="8" t="s">
        <v>492</v>
      </c>
      <c r="C18" s="61" t="s">
        <v>493</v>
      </c>
      <c r="D18" s="55" t="s">
        <v>494</v>
      </c>
      <c r="E18" s="6" t="s">
        <v>72</v>
      </c>
      <c r="F18" s="19">
        <v>3706</v>
      </c>
      <c r="G18" s="24">
        <v>64.14</v>
      </c>
      <c r="H18" s="24">
        <v>2.67</v>
      </c>
      <c r="I18" s="31"/>
      <c r="J18" s="31"/>
      <c r="K18" s="35"/>
    </row>
    <row r="19" spans="2:11" x14ac:dyDescent="0.3">
      <c r="B19" s="8" t="s">
        <v>121</v>
      </c>
      <c r="C19" s="61" t="s">
        <v>122</v>
      </c>
      <c r="D19" s="55" t="s">
        <v>123</v>
      </c>
      <c r="E19" s="6" t="s">
        <v>124</v>
      </c>
      <c r="F19" s="19">
        <v>1040</v>
      </c>
      <c r="G19" s="24">
        <v>62.34</v>
      </c>
      <c r="H19" s="24">
        <v>2.6</v>
      </c>
      <c r="I19" s="31"/>
      <c r="J19" s="31"/>
      <c r="K19" s="35"/>
    </row>
    <row r="20" spans="2:11" x14ac:dyDescent="0.3">
      <c r="B20" s="8" t="s">
        <v>1058</v>
      </c>
      <c r="C20" s="61" t="s">
        <v>1059</v>
      </c>
      <c r="D20" s="55" t="s">
        <v>1060</v>
      </c>
      <c r="E20" s="6" t="s">
        <v>91</v>
      </c>
      <c r="F20" s="19">
        <v>32343</v>
      </c>
      <c r="G20" s="24">
        <v>60.66</v>
      </c>
      <c r="H20" s="24">
        <v>2.5299999999999998</v>
      </c>
      <c r="I20" s="31"/>
      <c r="J20" s="31"/>
      <c r="K20" s="35"/>
    </row>
    <row r="21" spans="2:11" x14ac:dyDescent="0.3">
      <c r="B21" s="8" t="s">
        <v>483</v>
      </c>
      <c r="C21" s="61" t="s">
        <v>484</v>
      </c>
      <c r="D21" s="55" t="s">
        <v>485</v>
      </c>
      <c r="E21" s="6" t="s">
        <v>109</v>
      </c>
      <c r="F21" s="19">
        <v>1197</v>
      </c>
      <c r="G21" s="24">
        <v>58.67</v>
      </c>
      <c r="H21" s="24">
        <v>2.4500000000000002</v>
      </c>
      <c r="I21" s="31"/>
      <c r="J21" s="31"/>
      <c r="K21" s="35"/>
    </row>
    <row r="22" spans="2:11" x14ac:dyDescent="0.3">
      <c r="B22" s="8" t="s">
        <v>2391</v>
      </c>
      <c r="C22" s="61" t="s">
        <v>1489</v>
      </c>
      <c r="D22" s="55" t="s">
        <v>2392</v>
      </c>
      <c r="E22" s="6" t="s">
        <v>44</v>
      </c>
      <c r="F22" s="19">
        <v>5765</v>
      </c>
      <c r="G22" s="24">
        <v>55.29</v>
      </c>
      <c r="H22" s="24">
        <v>2.2999999999999998</v>
      </c>
      <c r="I22" s="31"/>
      <c r="J22" s="31"/>
      <c r="K22" s="35"/>
    </row>
    <row r="23" spans="2:11" x14ac:dyDescent="0.3">
      <c r="B23" s="8" t="s">
        <v>2316</v>
      </c>
      <c r="C23" s="61" t="s">
        <v>1358</v>
      </c>
      <c r="D23" s="55" t="s">
        <v>2317</v>
      </c>
      <c r="E23" s="6" t="s">
        <v>234</v>
      </c>
      <c r="F23" s="19">
        <v>14637</v>
      </c>
      <c r="G23" s="24">
        <v>55.23</v>
      </c>
      <c r="H23" s="24">
        <v>2.2999999999999998</v>
      </c>
      <c r="I23" s="31"/>
      <c r="J23" s="31"/>
      <c r="K23" s="35"/>
    </row>
    <row r="24" spans="2:11" x14ac:dyDescent="0.3">
      <c r="B24" s="8" t="s">
        <v>651</v>
      </c>
      <c r="C24" s="61" t="s">
        <v>652</v>
      </c>
      <c r="D24" s="55" t="s">
        <v>653</v>
      </c>
      <c r="E24" s="6" t="s">
        <v>255</v>
      </c>
      <c r="F24" s="19">
        <v>11917</v>
      </c>
      <c r="G24" s="24">
        <v>53.74</v>
      </c>
      <c r="H24" s="24">
        <v>2.2400000000000002</v>
      </c>
      <c r="I24" s="31"/>
      <c r="J24" s="31"/>
      <c r="K24" s="35"/>
    </row>
    <row r="25" spans="2:11" x14ac:dyDescent="0.3">
      <c r="B25" s="8" t="s">
        <v>2250</v>
      </c>
      <c r="C25" s="61" t="s">
        <v>725</v>
      </c>
      <c r="D25" s="55" t="s">
        <v>2251</v>
      </c>
      <c r="E25" s="6" t="s">
        <v>72</v>
      </c>
      <c r="F25" s="19">
        <v>12791</v>
      </c>
      <c r="G25" s="24">
        <v>52.79</v>
      </c>
      <c r="H25" s="24">
        <v>2.2000000000000002</v>
      </c>
      <c r="I25" s="31"/>
      <c r="J25" s="31"/>
      <c r="K25" s="35"/>
    </row>
    <row r="26" spans="2:11" x14ac:dyDescent="0.3">
      <c r="B26" s="8" t="s">
        <v>489</v>
      </c>
      <c r="C26" s="61" t="s">
        <v>490</v>
      </c>
      <c r="D26" s="55" t="s">
        <v>491</v>
      </c>
      <c r="E26" s="6" t="s">
        <v>44</v>
      </c>
      <c r="F26" s="19">
        <v>16400</v>
      </c>
      <c r="G26" s="24">
        <v>52.78</v>
      </c>
      <c r="H26" s="24">
        <v>2.2000000000000002</v>
      </c>
      <c r="I26" s="31"/>
      <c r="J26" s="31"/>
      <c r="K26" s="35"/>
    </row>
    <row r="27" spans="2:11" x14ac:dyDescent="0.3">
      <c r="B27" s="8" t="s">
        <v>555</v>
      </c>
      <c r="C27" s="61" t="s">
        <v>556</v>
      </c>
      <c r="D27" s="55" t="s">
        <v>557</v>
      </c>
      <c r="E27" s="6" t="s">
        <v>128</v>
      </c>
      <c r="F27" s="19">
        <v>39048</v>
      </c>
      <c r="G27" s="24">
        <v>52.03</v>
      </c>
      <c r="H27" s="24">
        <v>2.17</v>
      </c>
      <c r="I27" s="31"/>
      <c r="J27" s="31"/>
      <c r="K27" s="35"/>
    </row>
    <row r="28" spans="2:11" x14ac:dyDescent="0.3">
      <c r="B28" s="8" t="s">
        <v>129</v>
      </c>
      <c r="C28" s="61" t="s">
        <v>130</v>
      </c>
      <c r="D28" s="55" t="s">
        <v>131</v>
      </c>
      <c r="E28" s="6" t="s">
        <v>132</v>
      </c>
      <c r="F28" s="19">
        <v>7774</v>
      </c>
      <c r="G28" s="24">
        <v>51.88</v>
      </c>
      <c r="H28" s="24">
        <v>2.16</v>
      </c>
      <c r="I28" s="31"/>
      <c r="J28" s="31"/>
      <c r="K28" s="35"/>
    </row>
    <row r="29" spans="2:11" x14ac:dyDescent="0.3">
      <c r="B29" s="8" t="s">
        <v>248</v>
      </c>
      <c r="C29" s="61" t="s">
        <v>249</v>
      </c>
      <c r="D29" s="55" t="s">
        <v>250</v>
      </c>
      <c r="E29" s="6" t="s">
        <v>251</v>
      </c>
      <c r="F29" s="19">
        <v>11387</v>
      </c>
      <c r="G29" s="24">
        <v>51.77</v>
      </c>
      <c r="H29" s="24">
        <v>2.16</v>
      </c>
      <c r="I29" s="31"/>
      <c r="J29" s="31"/>
      <c r="K29" s="35"/>
    </row>
    <row r="30" spans="2:11" x14ac:dyDescent="0.3">
      <c r="B30" s="8" t="s">
        <v>612</v>
      </c>
      <c r="C30" s="61" t="s">
        <v>613</v>
      </c>
      <c r="D30" s="55" t="s">
        <v>614</v>
      </c>
      <c r="E30" s="6" t="s">
        <v>153</v>
      </c>
      <c r="F30" s="19">
        <v>1318</v>
      </c>
      <c r="G30" s="24">
        <v>50.68</v>
      </c>
      <c r="H30" s="24">
        <v>2.11</v>
      </c>
      <c r="I30" s="31"/>
      <c r="J30" s="31"/>
      <c r="K30" s="35"/>
    </row>
    <row r="31" spans="2:11" x14ac:dyDescent="0.3">
      <c r="B31" s="8" t="s">
        <v>415</v>
      </c>
      <c r="C31" s="61" t="s">
        <v>416</v>
      </c>
      <c r="D31" s="55" t="s">
        <v>417</v>
      </c>
      <c r="E31" s="6" t="s">
        <v>120</v>
      </c>
      <c r="F31" s="19">
        <v>2133</v>
      </c>
      <c r="G31" s="24">
        <v>49.09</v>
      </c>
      <c r="H31" s="24">
        <v>2.0499999999999998</v>
      </c>
      <c r="I31" s="31"/>
      <c r="J31" s="31"/>
      <c r="K31" s="35"/>
    </row>
    <row r="32" spans="2:11" x14ac:dyDescent="0.3">
      <c r="B32" s="8" t="s">
        <v>265</v>
      </c>
      <c r="C32" s="61" t="s">
        <v>266</v>
      </c>
      <c r="D32" s="55" t="s">
        <v>267</v>
      </c>
      <c r="E32" s="6" t="s">
        <v>244</v>
      </c>
      <c r="F32" s="19">
        <v>1772</v>
      </c>
      <c r="G32" s="24">
        <v>47.93</v>
      </c>
      <c r="H32" s="24">
        <v>2</v>
      </c>
      <c r="I32" s="31"/>
      <c r="J32" s="31"/>
      <c r="K32" s="35"/>
    </row>
    <row r="33" spans="2:11" x14ac:dyDescent="0.3">
      <c r="B33" s="8" t="s">
        <v>601</v>
      </c>
      <c r="C33" s="61" t="s">
        <v>602</v>
      </c>
      <c r="D33" s="55" t="s">
        <v>603</v>
      </c>
      <c r="E33" s="6" t="s">
        <v>234</v>
      </c>
      <c r="F33" s="19">
        <v>33976</v>
      </c>
      <c r="G33" s="24">
        <v>47.6</v>
      </c>
      <c r="H33" s="24">
        <v>1.98</v>
      </c>
      <c r="I33" s="31"/>
      <c r="J33" s="31"/>
      <c r="K33" s="35"/>
    </row>
    <row r="34" spans="2:11" x14ac:dyDescent="0.3">
      <c r="B34" s="8" t="s">
        <v>2338</v>
      </c>
      <c r="C34" s="61" t="s">
        <v>1742</v>
      </c>
      <c r="D34" s="55" t="s">
        <v>2339</v>
      </c>
      <c r="E34" s="6" t="s">
        <v>44</v>
      </c>
      <c r="F34" s="19">
        <v>4931</v>
      </c>
      <c r="G34" s="24">
        <v>47.27</v>
      </c>
      <c r="H34" s="24">
        <v>1.97</v>
      </c>
      <c r="I34" s="31"/>
      <c r="J34" s="31"/>
      <c r="K34" s="35"/>
    </row>
    <row r="35" spans="2:11" x14ac:dyDescent="0.3">
      <c r="B35" s="8" t="s">
        <v>525</v>
      </c>
      <c r="C35" s="61" t="s">
        <v>526</v>
      </c>
      <c r="D35" s="55" t="s">
        <v>527</v>
      </c>
      <c r="E35" s="6" t="s">
        <v>44</v>
      </c>
      <c r="F35" s="19">
        <v>29564</v>
      </c>
      <c r="G35" s="24">
        <v>46.55</v>
      </c>
      <c r="H35" s="24">
        <v>1.94</v>
      </c>
      <c r="I35" s="31"/>
      <c r="J35" s="31"/>
      <c r="K35" s="35"/>
    </row>
    <row r="36" spans="2:11" x14ac:dyDescent="0.3">
      <c r="B36" s="8" t="s">
        <v>378</v>
      </c>
      <c r="C36" s="61" t="s">
        <v>379</v>
      </c>
      <c r="D36" s="55" t="s">
        <v>380</v>
      </c>
      <c r="E36" s="6" t="s">
        <v>61</v>
      </c>
      <c r="F36" s="19">
        <v>959</v>
      </c>
      <c r="G36" s="24">
        <v>45.4</v>
      </c>
      <c r="H36" s="24">
        <v>1.89</v>
      </c>
      <c r="I36" s="31"/>
      <c r="J36" s="31"/>
      <c r="K36" s="35"/>
    </row>
    <row r="37" spans="2:11" x14ac:dyDescent="0.3">
      <c r="B37" s="8" t="s">
        <v>2277</v>
      </c>
      <c r="C37" s="61" t="s">
        <v>2278</v>
      </c>
      <c r="D37" s="55" t="s">
        <v>2279</v>
      </c>
      <c r="E37" s="6" t="s">
        <v>101</v>
      </c>
      <c r="F37" s="19">
        <v>106277</v>
      </c>
      <c r="G37" s="24">
        <v>45.38</v>
      </c>
      <c r="H37" s="24">
        <v>1.89</v>
      </c>
      <c r="I37" s="31"/>
      <c r="J37" s="31"/>
      <c r="K37" s="35"/>
    </row>
    <row r="38" spans="2:11" x14ac:dyDescent="0.3">
      <c r="B38" s="8" t="s">
        <v>952</v>
      </c>
      <c r="C38" s="61" t="s">
        <v>953</v>
      </c>
      <c r="D38" s="55" t="s">
        <v>954</v>
      </c>
      <c r="E38" s="6" t="s">
        <v>955</v>
      </c>
      <c r="F38" s="19">
        <v>2967</v>
      </c>
      <c r="G38" s="24">
        <v>43.98</v>
      </c>
      <c r="H38" s="24">
        <v>1.83</v>
      </c>
      <c r="I38" s="31"/>
      <c r="J38" s="31"/>
      <c r="K38" s="35"/>
    </row>
    <row r="39" spans="2:11" x14ac:dyDescent="0.3">
      <c r="B39" s="8" t="s">
        <v>259</v>
      </c>
      <c r="C39" s="61" t="s">
        <v>260</v>
      </c>
      <c r="D39" s="55" t="s">
        <v>261</v>
      </c>
      <c r="E39" s="6" t="s">
        <v>181</v>
      </c>
      <c r="F39" s="19">
        <v>3515</v>
      </c>
      <c r="G39" s="24">
        <v>42.8</v>
      </c>
      <c r="H39" s="24">
        <v>1.78</v>
      </c>
      <c r="I39" s="31"/>
      <c r="J39" s="31"/>
      <c r="K39" s="35"/>
    </row>
    <row r="40" spans="2:11" x14ac:dyDescent="0.3">
      <c r="B40" s="8" t="s">
        <v>2327</v>
      </c>
      <c r="C40" s="61" t="s">
        <v>2328</v>
      </c>
      <c r="D40" s="55" t="s">
        <v>2329</v>
      </c>
      <c r="E40" s="6" t="s">
        <v>44</v>
      </c>
      <c r="F40" s="19">
        <v>58187</v>
      </c>
      <c r="G40" s="24">
        <v>42.76</v>
      </c>
      <c r="H40" s="24">
        <v>1.78</v>
      </c>
      <c r="I40" s="31"/>
      <c r="J40" s="31"/>
      <c r="K40" s="35"/>
    </row>
    <row r="41" spans="2:11" x14ac:dyDescent="0.3">
      <c r="B41" s="8" t="s">
        <v>2382</v>
      </c>
      <c r="C41" s="61" t="s">
        <v>2383</v>
      </c>
      <c r="D41" s="55" t="s">
        <v>2384</v>
      </c>
      <c r="E41" s="6" t="s">
        <v>72</v>
      </c>
      <c r="F41" s="19">
        <v>382</v>
      </c>
      <c r="G41" s="24">
        <v>41.27</v>
      </c>
      <c r="H41" s="24">
        <v>1.72</v>
      </c>
      <c r="I41" s="31"/>
      <c r="J41" s="31"/>
      <c r="K41" s="35"/>
    </row>
    <row r="42" spans="2:11" x14ac:dyDescent="0.3">
      <c r="B42" s="8" t="s">
        <v>434</v>
      </c>
      <c r="C42" s="61" t="s">
        <v>435</v>
      </c>
      <c r="D42" s="55" t="s">
        <v>436</v>
      </c>
      <c r="E42" s="6" t="s">
        <v>384</v>
      </c>
      <c r="F42" s="19">
        <v>23747</v>
      </c>
      <c r="G42" s="24">
        <v>40.31</v>
      </c>
      <c r="H42" s="24">
        <v>1.68</v>
      </c>
      <c r="I42" s="31"/>
      <c r="J42" s="31"/>
      <c r="K42" s="35"/>
    </row>
    <row r="43" spans="2:11" x14ac:dyDescent="0.3">
      <c r="B43" s="8" t="s">
        <v>102</v>
      </c>
      <c r="C43" s="61" t="s">
        <v>103</v>
      </c>
      <c r="D43" s="55" t="s">
        <v>104</v>
      </c>
      <c r="E43" s="6" t="s">
        <v>105</v>
      </c>
      <c r="F43" s="19">
        <v>2690</v>
      </c>
      <c r="G43" s="24">
        <v>40.11</v>
      </c>
      <c r="H43" s="24">
        <v>1.67</v>
      </c>
      <c r="I43" s="31"/>
      <c r="J43" s="31"/>
      <c r="K43" s="35"/>
    </row>
    <row r="44" spans="2:11" x14ac:dyDescent="0.3">
      <c r="B44" s="8" t="s">
        <v>2073</v>
      </c>
      <c r="C44" s="61" t="s">
        <v>2074</v>
      </c>
      <c r="D44" s="55" t="s">
        <v>2075</v>
      </c>
      <c r="E44" s="6" t="s">
        <v>113</v>
      </c>
      <c r="F44" s="19">
        <v>2105</v>
      </c>
      <c r="G44" s="24">
        <v>39.99</v>
      </c>
      <c r="H44" s="24">
        <v>1.67</v>
      </c>
      <c r="I44" s="31"/>
      <c r="J44" s="31"/>
      <c r="K44" s="35"/>
    </row>
    <row r="45" spans="2:11" x14ac:dyDescent="0.3">
      <c r="B45" s="8" t="s">
        <v>312</v>
      </c>
      <c r="C45" s="61" t="s">
        <v>313</v>
      </c>
      <c r="D45" s="55" t="s">
        <v>314</v>
      </c>
      <c r="E45" s="6" t="s">
        <v>44</v>
      </c>
      <c r="F45" s="19">
        <v>30372</v>
      </c>
      <c r="G45" s="24">
        <v>39.270000000000003</v>
      </c>
      <c r="H45" s="24">
        <v>1.64</v>
      </c>
      <c r="I45" s="31"/>
      <c r="J45" s="31"/>
      <c r="K45" s="35"/>
    </row>
    <row r="46" spans="2:11" x14ac:dyDescent="0.3">
      <c r="B46" s="8" t="s">
        <v>2254</v>
      </c>
      <c r="C46" s="61" t="s">
        <v>720</v>
      </c>
      <c r="D46" s="55" t="s">
        <v>2255</v>
      </c>
      <c r="E46" s="6" t="s">
        <v>72</v>
      </c>
      <c r="F46" s="19">
        <v>10902</v>
      </c>
      <c r="G46" s="24">
        <v>38.17</v>
      </c>
      <c r="H46" s="24">
        <v>1.59</v>
      </c>
      <c r="I46" s="31"/>
      <c r="J46" s="31"/>
      <c r="K46" s="35"/>
    </row>
    <row r="47" spans="2:11" x14ac:dyDescent="0.3">
      <c r="B47" s="8" t="s">
        <v>2330</v>
      </c>
      <c r="C47" s="61" t="s">
        <v>2331</v>
      </c>
      <c r="D47" s="55" t="s">
        <v>2332</v>
      </c>
      <c r="E47" s="6" t="s">
        <v>87</v>
      </c>
      <c r="F47" s="19">
        <v>362</v>
      </c>
      <c r="G47" s="24">
        <v>38.15</v>
      </c>
      <c r="H47" s="24">
        <v>1.59</v>
      </c>
      <c r="I47" s="31"/>
      <c r="J47" s="31"/>
      <c r="K47" s="35"/>
    </row>
    <row r="48" spans="2:11" x14ac:dyDescent="0.3">
      <c r="B48" s="8" t="s">
        <v>95</v>
      </c>
      <c r="C48" s="61" t="s">
        <v>96</v>
      </c>
      <c r="D48" s="55" t="s">
        <v>97</v>
      </c>
      <c r="E48" s="6" t="s">
        <v>61</v>
      </c>
      <c r="F48" s="19">
        <v>810</v>
      </c>
      <c r="G48" s="24">
        <v>36.159999999999997</v>
      </c>
      <c r="H48" s="24">
        <v>1.51</v>
      </c>
      <c r="I48" s="31"/>
      <c r="J48" s="31"/>
      <c r="K48" s="35"/>
    </row>
    <row r="49" spans="2:11" x14ac:dyDescent="0.3">
      <c r="B49" s="8" t="s">
        <v>2292</v>
      </c>
      <c r="C49" s="61" t="s">
        <v>2293</v>
      </c>
      <c r="D49" s="55" t="s">
        <v>2294</v>
      </c>
      <c r="E49" s="6" t="s">
        <v>539</v>
      </c>
      <c r="F49" s="19">
        <v>4573</v>
      </c>
      <c r="G49" s="24">
        <v>36.04</v>
      </c>
      <c r="H49" s="24">
        <v>1.5</v>
      </c>
      <c r="I49" s="31"/>
      <c r="J49" s="31"/>
      <c r="K49" s="35"/>
    </row>
    <row r="50" spans="2:11" x14ac:dyDescent="0.3">
      <c r="B50" s="8" t="s">
        <v>1064</v>
      </c>
      <c r="C50" s="61" t="s">
        <v>1065</v>
      </c>
      <c r="D50" s="55" t="s">
        <v>1066</v>
      </c>
      <c r="E50" s="6" t="s">
        <v>255</v>
      </c>
      <c r="F50" s="19">
        <v>2563</v>
      </c>
      <c r="G50" s="24">
        <v>35.450000000000003</v>
      </c>
      <c r="H50" s="24">
        <v>1.48</v>
      </c>
      <c r="I50" s="31"/>
      <c r="J50" s="31"/>
      <c r="K50" s="35"/>
    </row>
    <row r="51" spans="2:11" x14ac:dyDescent="0.3">
      <c r="B51" s="8" t="s">
        <v>949</v>
      </c>
      <c r="C51" s="61" t="s">
        <v>950</v>
      </c>
      <c r="D51" s="55" t="s">
        <v>951</v>
      </c>
      <c r="E51" s="6" t="s">
        <v>153</v>
      </c>
      <c r="F51" s="19">
        <v>3427</v>
      </c>
      <c r="G51" s="24">
        <v>35.36</v>
      </c>
      <c r="H51" s="24">
        <v>1.47</v>
      </c>
      <c r="I51" s="31"/>
      <c r="J51" s="31"/>
      <c r="K51" s="35"/>
    </row>
    <row r="52" spans="2:11" x14ac:dyDescent="0.3">
      <c r="B52" s="8" t="s">
        <v>943</v>
      </c>
      <c r="C52" s="61" t="s">
        <v>944</v>
      </c>
      <c r="D52" s="55" t="s">
        <v>945</v>
      </c>
      <c r="E52" s="6" t="s">
        <v>61</v>
      </c>
      <c r="F52" s="19">
        <v>2949</v>
      </c>
      <c r="G52" s="24">
        <v>34.99</v>
      </c>
      <c r="H52" s="24">
        <v>1.46</v>
      </c>
      <c r="I52" s="31"/>
      <c r="J52" s="31"/>
      <c r="K52" s="35"/>
    </row>
    <row r="53" spans="2:11" x14ac:dyDescent="0.3">
      <c r="B53" s="8" t="s">
        <v>2264</v>
      </c>
      <c r="C53" s="61" t="s">
        <v>2265</v>
      </c>
      <c r="D53" s="55" t="s">
        <v>2266</v>
      </c>
      <c r="E53" s="6" t="s">
        <v>146</v>
      </c>
      <c r="F53" s="19">
        <v>5669</v>
      </c>
      <c r="G53" s="24">
        <v>34.25</v>
      </c>
      <c r="H53" s="24">
        <v>1.43</v>
      </c>
      <c r="I53" s="31"/>
      <c r="J53" s="31"/>
      <c r="K53" s="35"/>
    </row>
    <row r="54" spans="2:11" x14ac:dyDescent="0.3">
      <c r="B54" s="8" t="s">
        <v>2321</v>
      </c>
      <c r="C54" s="61" t="s">
        <v>2322</v>
      </c>
      <c r="D54" s="55" t="s">
        <v>2323</v>
      </c>
      <c r="E54" s="6" t="s">
        <v>105</v>
      </c>
      <c r="F54" s="19">
        <v>1279</v>
      </c>
      <c r="G54" s="24">
        <v>32.78</v>
      </c>
      <c r="H54" s="24">
        <v>1.37</v>
      </c>
      <c r="I54" s="31"/>
      <c r="J54" s="31"/>
      <c r="K54" s="35"/>
    </row>
    <row r="55" spans="2:11" x14ac:dyDescent="0.3">
      <c r="B55" s="8" t="s">
        <v>2853</v>
      </c>
      <c r="C55" s="61" t="s">
        <v>1242</v>
      </c>
      <c r="D55" s="55" t="s">
        <v>2854</v>
      </c>
      <c r="E55" s="6" t="s">
        <v>44</v>
      </c>
      <c r="F55" s="19">
        <v>154774</v>
      </c>
      <c r="G55" s="24">
        <v>32.08</v>
      </c>
      <c r="H55" s="24">
        <v>1.34</v>
      </c>
      <c r="I55" s="31"/>
      <c r="J55" s="31"/>
      <c r="K55" s="35"/>
    </row>
    <row r="56" spans="2:11" x14ac:dyDescent="0.3">
      <c r="B56" s="8" t="s">
        <v>2318</v>
      </c>
      <c r="C56" s="61" t="s">
        <v>2319</v>
      </c>
      <c r="D56" s="55" t="s">
        <v>2320</v>
      </c>
      <c r="E56" s="6" t="s">
        <v>87</v>
      </c>
      <c r="F56" s="19">
        <v>2210</v>
      </c>
      <c r="G56" s="24">
        <v>30.89</v>
      </c>
      <c r="H56" s="24">
        <v>1.29</v>
      </c>
      <c r="I56" s="31"/>
      <c r="J56" s="31"/>
      <c r="K56" s="35"/>
    </row>
    <row r="57" spans="2:11" x14ac:dyDescent="0.3">
      <c r="B57" s="8" t="s">
        <v>225</v>
      </c>
      <c r="C57" s="61" t="s">
        <v>226</v>
      </c>
      <c r="D57" s="55" t="s">
        <v>227</v>
      </c>
      <c r="E57" s="6" t="s">
        <v>76</v>
      </c>
      <c r="F57" s="19">
        <v>118</v>
      </c>
      <c r="G57" s="24">
        <v>30.77</v>
      </c>
      <c r="H57" s="24">
        <v>1.28</v>
      </c>
      <c r="I57" s="31"/>
      <c r="J57" s="31"/>
      <c r="K57" s="35"/>
    </row>
    <row r="58" spans="2:11" x14ac:dyDescent="0.3">
      <c r="B58" s="8" t="s">
        <v>2129</v>
      </c>
      <c r="C58" s="61" t="s">
        <v>2130</v>
      </c>
      <c r="D58" s="55" t="s">
        <v>2131</v>
      </c>
      <c r="E58" s="6" t="s">
        <v>76</v>
      </c>
      <c r="F58" s="19">
        <v>5444</v>
      </c>
      <c r="G58" s="24">
        <v>27.24</v>
      </c>
      <c r="H58" s="24">
        <v>1.1399999999999999</v>
      </c>
      <c r="I58" s="31"/>
      <c r="J58" s="31"/>
      <c r="K58" s="35"/>
    </row>
    <row r="59" spans="2:11" x14ac:dyDescent="0.3">
      <c r="B59" s="8" t="s">
        <v>178</v>
      </c>
      <c r="C59" s="61" t="s">
        <v>179</v>
      </c>
      <c r="D59" s="55" t="s">
        <v>180</v>
      </c>
      <c r="E59" s="6" t="s">
        <v>181</v>
      </c>
      <c r="F59" s="19">
        <v>1150</v>
      </c>
      <c r="G59" s="24">
        <v>25.92</v>
      </c>
      <c r="H59" s="24">
        <v>1.08</v>
      </c>
      <c r="I59" s="31"/>
      <c r="J59" s="31"/>
      <c r="K59" s="35"/>
    </row>
    <row r="60" spans="2:11" x14ac:dyDescent="0.3">
      <c r="B60" s="8" t="s">
        <v>363</v>
      </c>
      <c r="C60" s="61" t="s">
        <v>364</v>
      </c>
      <c r="D60" s="55" t="s">
        <v>365</v>
      </c>
      <c r="E60" s="6" t="s">
        <v>128</v>
      </c>
      <c r="F60" s="19">
        <v>937</v>
      </c>
      <c r="G60" s="24">
        <v>25.8</v>
      </c>
      <c r="H60" s="24">
        <v>1.08</v>
      </c>
      <c r="I60" s="31"/>
      <c r="J60" s="31"/>
      <c r="K60" s="35"/>
    </row>
    <row r="61" spans="2:11" x14ac:dyDescent="0.3">
      <c r="C61" s="59" t="s">
        <v>182</v>
      </c>
      <c r="D61" s="55"/>
      <c r="E61" s="6"/>
      <c r="F61" s="19"/>
      <c r="G61" s="25">
        <v>2398.17</v>
      </c>
      <c r="H61" s="25">
        <v>99.98</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1:11" x14ac:dyDescent="0.3">
      <c r="C65" s="59" t="s">
        <v>4</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5</v>
      </c>
      <c r="D67" s="55"/>
      <c r="E67" s="6"/>
      <c r="F67" s="19"/>
      <c r="G67" s="24"/>
      <c r="H67" s="24"/>
      <c r="I67" s="31"/>
      <c r="J67" s="31"/>
      <c r="K67" s="35"/>
    </row>
    <row r="68" spans="1:11" x14ac:dyDescent="0.3">
      <c r="A68" s="28"/>
      <c r="B68" s="28"/>
      <c r="C68" s="59" t="s">
        <v>6</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7</v>
      </c>
      <c r="D70" s="55"/>
      <c r="E70" s="6"/>
      <c r="F70" s="19"/>
      <c r="G70" s="24"/>
      <c r="H70" s="24"/>
      <c r="I70" s="31"/>
      <c r="J70" s="31"/>
      <c r="K70" s="35"/>
    </row>
    <row r="71" spans="1:11" x14ac:dyDescent="0.3">
      <c r="B71" s="8" t="s">
        <v>190</v>
      </c>
      <c r="C71" s="61" t="s">
        <v>82</v>
      </c>
      <c r="D71" s="55" t="s">
        <v>191</v>
      </c>
      <c r="E71" s="6" t="s">
        <v>192</v>
      </c>
      <c r="F71" s="19">
        <v>8800</v>
      </c>
      <c r="G71" s="24">
        <v>0.9</v>
      </c>
      <c r="H71" s="24">
        <v>0.04</v>
      </c>
      <c r="I71" s="31">
        <v>6.33</v>
      </c>
      <c r="J71" s="31"/>
      <c r="K71" s="35" t="s">
        <v>4978</v>
      </c>
    </row>
    <row r="72" spans="1:11" x14ac:dyDescent="0.3">
      <c r="C72" s="59" t="s">
        <v>182</v>
      </c>
      <c r="D72" s="55"/>
      <c r="E72" s="6"/>
      <c r="F72" s="19"/>
      <c r="G72" s="25">
        <v>0.9</v>
      </c>
      <c r="H72" s="25">
        <v>0.04</v>
      </c>
      <c r="I72" s="31"/>
      <c r="J72" s="31"/>
      <c r="K72" s="35"/>
    </row>
    <row r="73" spans="1:11" x14ac:dyDescent="0.3">
      <c r="C73" s="58"/>
      <c r="D73" s="55"/>
      <c r="E73" s="6"/>
      <c r="F73" s="19"/>
      <c r="G73" s="24"/>
      <c r="H73" s="24"/>
      <c r="I73" s="31"/>
      <c r="J73" s="31"/>
      <c r="K73" s="35"/>
    </row>
    <row r="74" spans="1:11" x14ac:dyDescent="0.3">
      <c r="C74" s="59" t="s">
        <v>8</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9</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10</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C80" s="59" t="s">
        <v>11</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C82" s="59" t="s">
        <v>13</v>
      </c>
      <c r="D82" s="55"/>
      <c r="E82" s="6"/>
      <c r="F82" s="19"/>
      <c r="G82" s="24"/>
      <c r="H82" s="24"/>
      <c r="I82" s="31"/>
      <c r="J82" s="31"/>
      <c r="K82" s="35"/>
    </row>
    <row r="83" spans="1:11" x14ac:dyDescent="0.3">
      <c r="C83" s="58"/>
      <c r="D83" s="55"/>
      <c r="E83" s="6"/>
      <c r="F83" s="19"/>
      <c r="G83" s="24"/>
      <c r="H83" s="24"/>
      <c r="I83" s="31"/>
      <c r="J83" s="31"/>
      <c r="K83" s="35"/>
    </row>
    <row r="84" spans="1:11" x14ac:dyDescent="0.3">
      <c r="C84" s="59" t="s">
        <v>14</v>
      </c>
      <c r="D84" s="55"/>
      <c r="E84" s="6"/>
      <c r="F84" s="19"/>
      <c r="G84" s="24" t="s">
        <v>2</v>
      </c>
      <c r="H84" s="24" t="s">
        <v>2</v>
      </c>
      <c r="I84" s="31"/>
      <c r="J84" s="31"/>
      <c r="K84" s="35"/>
    </row>
    <row r="85" spans="1:11" x14ac:dyDescent="0.3">
      <c r="C85" s="58"/>
      <c r="D85" s="55"/>
      <c r="E85" s="6"/>
      <c r="F85" s="19"/>
      <c r="G85" s="24"/>
      <c r="H85" s="24"/>
      <c r="I85" s="31"/>
      <c r="J85" s="31"/>
      <c r="K85" s="35"/>
    </row>
    <row r="86" spans="1:11" x14ac:dyDescent="0.3">
      <c r="C86" s="59" t="s">
        <v>15</v>
      </c>
      <c r="D86" s="55"/>
      <c r="E86" s="6"/>
      <c r="F86" s="19"/>
      <c r="G86" s="24" t="s">
        <v>2</v>
      </c>
      <c r="H86" s="24" t="s">
        <v>2</v>
      </c>
      <c r="I86" s="31"/>
      <c r="J86" s="31"/>
      <c r="K86" s="35"/>
    </row>
    <row r="87" spans="1:11" x14ac:dyDescent="0.3">
      <c r="C87" s="58"/>
      <c r="D87" s="55"/>
      <c r="E87" s="6"/>
      <c r="F87" s="19"/>
      <c r="G87" s="24"/>
      <c r="H87" s="24"/>
      <c r="I87" s="31"/>
      <c r="J87" s="31"/>
      <c r="K87" s="35"/>
    </row>
    <row r="88" spans="1:11" x14ac:dyDescent="0.3">
      <c r="C88" s="59" t="s">
        <v>16</v>
      </c>
      <c r="D88" s="55"/>
      <c r="E88" s="6"/>
      <c r="F88" s="19"/>
      <c r="G88" s="24" t="s">
        <v>2</v>
      </c>
      <c r="H88" s="24" t="s">
        <v>2</v>
      </c>
      <c r="I88" s="31"/>
      <c r="J88" s="31"/>
      <c r="K88" s="35"/>
    </row>
    <row r="89" spans="1:11" x14ac:dyDescent="0.3">
      <c r="C89" s="58"/>
      <c r="D89" s="55"/>
      <c r="E89" s="6"/>
      <c r="F89" s="19"/>
      <c r="G89" s="24"/>
      <c r="H89" s="24"/>
      <c r="I89" s="31"/>
      <c r="J89" s="31"/>
      <c r="K89" s="35"/>
    </row>
    <row r="90" spans="1:11" x14ac:dyDescent="0.3">
      <c r="C90" s="59" t="s">
        <v>17</v>
      </c>
      <c r="D90" s="55"/>
      <c r="E90" s="6"/>
      <c r="F90" s="19"/>
      <c r="G90" s="24" t="s">
        <v>2</v>
      </c>
      <c r="H90" s="24" t="s">
        <v>2</v>
      </c>
      <c r="I90" s="31"/>
      <c r="J90" s="31"/>
      <c r="K90" s="35"/>
    </row>
    <row r="91" spans="1:11" x14ac:dyDescent="0.3">
      <c r="C91" s="58"/>
      <c r="D91" s="55"/>
      <c r="E91" s="6"/>
      <c r="F91" s="19"/>
      <c r="G91" s="24"/>
      <c r="H91" s="24"/>
      <c r="I91" s="31"/>
      <c r="J91" s="31"/>
      <c r="K91" s="35"/>
    </row>
    <row r="92" spans="1:11" x14ac:dyDescent="0.3">
      <c r="C92" s="59" t="s">
        <v>18</v>
      </c>
      <c r="D92" s="55"/>
      <c r="E92" s="6"/>
      <c r="F92" s="19"/>
      <c r="G92" s="24" t="s">
        <v>2</v>
      </c>
      <c r="H92" s="24" t="s">
        <v>2</v>
      </c>
      <c r="I92" s="31"/>
      <c r="J92" s="31"/>
      <c r="K92" s="35"/>
    </row>
    <row r="93" spans="1:11" x14ac:dyDescent="0.3">
      <c r="C93" s="58"/>
      <c r="D93" s="55"/>
      <c r="E93" s="6"/>
      <c r="F93" s="19"/>
      <c r="G93" s="24"/>
      <c r="H93" s="24"/>
      <c r="I93" s="31"/>
      <c r="J93" s="31"/>
      <c r="K93" s="35"/>
    </row>
    <row r="94" spans="1:11" x14ac:dyDescent="0.3">
      <c r="A94" s="10"/>
      <c r="B94" s="28"/>
      <c r="C94" s="59" t="s">
        <v>19</v>
      </c>
      <c r="D94" s="55"/>
      <c r="E94" s="6"/>
      <c r="F94" s="19"/>
      <c r="G94" s="24"/>
      <c r="H94" s="24"/>
      <c r="I94" s="31"/>
      <c r="J94" s="31"/>
      <c r="K94" s="35"/>
    </row>
    <row r="95" spans="1:11" x14ac:dyDescent="0.3">
      <c r="A95" s="28"/>
      <c r="B95" s="28"/>
      <c r="C95" s="59" t="s">
        <v>20</v>
      </c>
      <c r="D95" s="55"/>
      <c r="E95" s="6"/>
      <c r="F95" s="19"/>
      <c r="G95" s="24" t="s">
        <v>2</v>
      </c>
      <c r="H95" s="24" t="s">
        <v>2</v>
      </c>
      <c r="I95" s="31"/>
      <c r="J95" s="31"/>
      <c r="K95" s="35"/>
    </row>
    <row r="96" spans="1:11" x14ac:dyDescent="0.3">
      <c r="A96" s="28"/>
      <c r="B96" s="28"/>
      <c r="C96" s="59"/>
      <c r="D96" s="55"/>
      <c r="E96" s="6"/>
      <c r="F96" s="19"/>
      <c r="G96" s="24"/>
      <c r="H96" s="24"/>
      <c r="I96" s="31"/>
      <c r="J96" s="31"/>
      <c r="K96" s="35"/>
    </row>
    <row r="97" spans="1:54" x14ac:dyDescent="0.3">
      <c r="A97" s="28"/>
      <c r="B97" s="28"/>
      <c r="C97" s="59" t="s">
        <v>21</v>
      </c>
      <c r="D97" s="55"/>
      <c r="E97" s="6"/>
      <c r="F97" s="19"/>
      <c r="G97" s="24" t="s">
        <v>2</v>
      </c>
      <c r="H97" s="24" t="s">
        <v>2</v>
      </c>
      <c r="I97" s="31"/>
      <c r="J97" s="31"/>
      <c r="K97" s="35"/>
    </row>
    <row r="98" spans="1:54" x14ac:dyDescent="0.3">
      <c r="A98" s="28"/>
      <c r="B98" s="28"/>
      <c r="C98" s="59"/>
      <c r="D98" s="55"/>
      <c r="E98" s="6"/>
      <c r="F98" s="19"/>
      <c r="G98" s="24"/>
      <c r="H98" s="24"/>
      <c r="I98" s="31"/>
      <c r="J98" s="31"/>
      <c r="K98" s="35"/>
    </row>
    <row r="99" spans="1:54" x14ac:dyDescent="0.3">
      <c r="A99" s="28"/>
      <c r="B99" s="28"/>
      <c r="C99" s="59" t="s">
        <v>22</v>
      </c>
      <c r="D99" s="55"/>
      <c r="E99" s="6"/>
      <c r="F99" s="19"/>
      <c r="G99" s="24" t="s">
        <v>2</v>
      </c>
      <c r="H99" s="24" t="s">
        <v>2</v>
      </c>
      <c r="I99" s="31"/>
      <c r="J99" s="31"/>
      <c r="K99" s="35"/>
    </row>
    <row r="100" spans="1:54" x14ac:dyDescent="0.3">
      <c r="A100" s="28"/>
      <c r="B100" s="28"/>
      <c r="C100" s="59"/>
      <c r="D100" s="55"/>
      <c r="E100" s="6"/>
      <c r="F100" s="19"/>
      <c r="G100" s="24"/>
      <c r="H100" s="24"/>
      <c r="I100" s="31"/>
      <c r="J100" s="31"/>
      <c r="K100" s="35"/>
    </row>
    <row r="101" spans="1:54" x14ac:dyDescent="0.3">
      <c r="A101" s="28"/>
      <c r="B101" s="28"/>
      <c r="C101" s="59" t="s">
        <v>23</v>
      </c>
      <c r="D101" s="55"/>
      <c r="E101" s="6"/>
      <c r="F101" s="19"/>
      <c r="G101" s="24" t="s">
        <v>2</v>
      </c>
      <c r="H101" s="24" t="s">
        <v>2</v>
      </c>
      <c r="I101" s="31"/>
      <c r="J101" s="31"/>
      <c r="K101" s="35"/>
    </row>
    <row r="102" spans="1:54" x14ac:dyDescent="0.3">
      <c r="A102" s="28"/>
      <c r="B102" s="28"/>
      <c r="C102" s="59"/>
      <c r="D102" s="55"/>
      <c r="E102" s="6"/>
      <c r="F102" s="19"/>
      <c r="G102" s="24"/>
      <c r="H102" s="24"/>
      <c r="I102" s="31"/>
      <c r="J102" s="31"/>
      <c r="K102" s="35"/>
    </row>
    <row r="103" spans="1:54" x14ac:dyDescent="0.3">
      <c r="C103" s="60" t="s">
        <v>24</v>
      </c>
      <c r="D103" s="55"/>
      <c r="E103" s="6"/>
      <c r="F103" s="19"/>
      <c r="G103" s="24"/>
      <c r="H103" s="24"/>
      <c r="I103" s="31"/>
      <c r="J103" s="31"/>
      <c r="K103" s="35"/>
    </row>
    <row r="104" spans="1:54" x14ac:dyDescent="0.3">
      <c r="B104" s="8" t="s">
        <v>197</v>
      </c>
      <c r="C104" s="61" t="s">
        <v>198</v>
      </c>
      <c r="D104" s="55"/>
      <c r="E104" s="6"/>
      <c r="F104" s="19"/>
      <c r="G104" s="24">
        <v>0.44</v>
      </c>
      <c r="H104" s="24">
        <v>0.02</v>
      </c>
      <c r="I104" s="31"/>
      <c r="J104" s="31"/>
      <c r="K104" s="35"/>
    </row>
    <row r="105" spans="1:54" x14ac:dyDescent="0.3">
      <c r="C105" s="59" t="s">
        <v>182</v>
      </c>
      <c r="D105" s="55"/>
      <c r="E105" s="6"/>
      <c r="F105" s="19"/>
      <c r="G105" s="25">
        <v>0.44</v>
      </c>
      <c r="H105" s="25">
        <v>0.02</v>
      </c>
      <c r="I105" s="31"/>
      <c r="J105" s="31"/>
      <c r="K105" s="35"/>
    </row>
    <row r="106" spans="1:54" x14ac:dyDescent="0.3">
      <c r="C106" s="58"/>
      <c r="D106" s="55"/>
      <c r="E106" s="6"/>
      <c r="F106" s="19"/>
      <c r="G106" s="24"/>
      <c r="H106" s="24"/>
      <c r="I106" s="31"/>
      <c r="J106" s="31"/>
      <c r="K106" s="35"/>
    </row>
    <row r="107" spans="1:54" x14ac:dyDescent="0.3">
      <c r="A107" s="10"/>
      <c r="B107" s="28"/>
      <c r="C107" s="59" t="s">
        <v>25</v>
      </c>
      <c r="D107" s="55"/>
      <c r="E107" s="6"/>
      <c r="F107" s="19"/>
      <c r="G107" s="24"/>
      <c r="H107" s="24"/>
      <c r="I107" s="31"/>
      <c r="J107" s="31"/>
      <c r="K107" s="35"/>
    </row>
    <row r="108" spans="1:54" s="2" customFormat="1" ht="13.8" x14ac:dyDescent="0.3">
      <c r="A108" s="28"/>
      <c r="B108" s="28"/>
      <c r="C108" s="58" t="s">
        <v>4955</v>
      </c>
      <c r="D108" s="55"/>
      <c r="E108" s="6"/>
      <c r="F108" s="19"/>
      <c r="G108" s="24" t="s">
        <v>2</v>
      </c>
      <c r="H108" s="24" t="s">
        <v>2</v>
      </c>
      <c r="I108" s="31"/>
      <c r="J108" s="31"/>
      <c r="K108" s="35"/>
      <c r="L108" s="3"/>
      <c r="AI108" s="3"/>
      <c r="AV108" s="3"/>
      <c r="AX108" s="3"/>
      <c r="BB108" s="3"/>
    </row>
    <row r="109" spans="1:54" x14ac:dyDescent="0.3">
      <c r="B109" s="8"/>
      <c r="C109" s="61" t="s">
        <v>199</v>
      </c>
      <c r="D109" s="55"/>
      <c r="E109" s="6"/>
      <c r="F109" s="19"/>
      <c r="G109" s="24">
        <v>-0.51</v>
      </c>
      <c r="H109" s="24">
        <v>-0.04</v>
      </c>
      <c r="I109" s="31"/>
      <c r="J109" s="31"/>
      <c r="K109" s="35"/>
    </row>
    <row r="110" spans="1:54" x14ac:dyDescent="0.3">
      <c r="C110" s="59" t="s">
        <v>182</v>
      </c>
      <c r="D110" s="55"/>
      <c r="E110" s="6"/>
      <c r="F110" s="19"/>
      <c r="G110" s="25">
        <v>-0.51</v>
      </c>
      <c r="H110" s="25">
        <v>-0.04</v>
      </c>
      <c r="I110" s="31"/>
      <c r="J110" s="31"/>
      <c r="K110" s="35"/>
    </row>
    <row r="111" spans="1:54" x14ac:dyDescent="0.3">
      <c r="C111" s="58"/>
      <c r="D111" s="55"/>
      <c r="E111" s="6"/>
      <c r="F111" s="19"/>
      <c r="G111" s="24"/>
      <c r="H111" s="24"/>
      <c r="I111" s="31"/>
      <c r="J111" s="31"/>
      <c r="K111" s="35"/>
    </row>
    <row r="112" spans="1:54" x14ac:dyDescent="0.3">
      <c r="C112" s="62" t="s">
        <v>200</v>
      </c>
      <c r="D112" s="56"/>
      <c r="E112" s="5"/>
      <c r="F112" s="20"/>
      <c r="G112" s="26">
        <v>2399</v>
      </c>
      <c r="H112" s="26">
        <v>100</v>
      </c>
      <c r="I112" s="32"/>
      <c r="J112" s="32"/>
      <c r="K112" s="36"/>
    </row>
    <row r="115" spans="3:11" x14ac:dyDescent="0.3">
      <c r="C115" s="1" t="s">
        <v>201</v>
      </c>
    </row>
    <row r="116" spans="3:11" x14ac:dyDescent="0.3">
      <c r="C116" s="37" t="s">
        <v>202</v>
      </c>
      <c r="D116" s="37"/>
      <c r="E116" s="37"/>
      <c r="F116" s="37"/>
      <c r="G116" s="37"/>
      <c r="H116" s="37"/>
      <c r="I116" s="37"/>
      <c r="J116" s="37"/>
      <c r="K116" s="37"/>
    </row>
    <row r="117" spans="3:11" x14ac:dyDescent="0.3">
      <c r="C117" s="2" t="s">
        <v>203</v>
      </c>
    </row>
    <row r="118" spans="3:11" x14ac:dyDescent="0.3">
      <c r="C118" s="2" t="s">
        <v>204</v>
      </c>
    </row>
    <row r="119" spans="3:11" ht="30" customHeight="1" x14ac:dyDescent="0.3">
      <c r="C119" s="87" t="s">
        <v>205</v>
      </c>
      <c r="D119" s="88"/>
      <c r="E119" s="88"/>
      <c r="F119" s="88"/>
      <c r="G119" s="88"/>
      <c r="H119" s="88"/>
      <c r="I119" s="88"/>
      <c r="J119" s="88"/>
      <c r="K119" s="88"/>
    </row>
    <row r="120" spans="3:11" x14ac:dyDescent="0.3">
      <c r="C120" s="2" t="s">
        <v>206</v>
      </c>
    </row>
    <row r="122" spans="3:11" x14ac:dyDescent="0.3">
      <c r="C122" s="1" t="s">
        <v>5109</v>
      </c>
      <c r="E122" s="85" t="s">
        <v>5110</v>
      </c>
    </row>
    <row r="123" spans="3:11" x14ac:dyDescent="0.3">
      <c r="E123" s="2" t="s">
        <v>5148</v>
      </c>
    </row>
  </sheetData>
  <mergeCells count="1">
    <mergeCell ref="C119:K119"/>
  </mergeCells>
  <hyperlinks>
    <hyperlink ref="J2" location="'Index'!A1" display="'Index'!A1" xr:uid="{D47A54F6-C7EF-4F49-9588-324DD50AB397}"/>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0C2EE-F4D8-4954-88A1-04A3CCDB1AF2}">
  <sheetPr codeName="Sheet150"/>
  <dimension ref="A1:IV102"/>
  <sheetViews>
    <sheetView showGridLines="0" zoomScale="90" zoomScaleNormal="90" workbookViewId="0">
      <pane ySplit="6" topLeftCell="A8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2886</v>
      </c>
      <c r="J2" s="38" t="s">
        <v>4603</v>
      </c>
    </row>
    <row r="3" spans="1:54" ht="16.2" x14ac:dyDescent="0.35">
      <c r="C3" s="1" t="s">
        <v>28</v>
      </c>
      <c r="D3" s="21" t="s">
        <v>2887</v>
      </c>
      <c r="F3" s="79" t="s">
        <v>5054</v>
      </c>
      <c r="G3" s="13" t="s">
        <v>4529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1144</v>
      </c>
      <c r="C11" s="61" t="s">
        <v>1145</v>
      </c>
      <c r="D11" s="55" t="s">
        <v>1146</v>
      </c>
      <c r="E11" s="6" t="s">
        <v>580</v>
      </c>
      <c r="F11" s="19">
        <v>96886</v>
      </c>
      <c r="G11" s="24">
        <v>430.85</v>
      </c>
      <c r="H11" s="24">
        <v>5.76</v>
      </c>
      <c r="I11" s="31"/>
      <c r="J11" s="31"/>
      <c r="K11" s="35"/>
    </row>
    <row r="12" spans="1:54" x14ac:dyDescent="0.3">
      <c r="B12" s="8" t="s">
        <v>913</v>
      </c>
      <c r="C12" s="61" t="s">
        <v>914</v>
      </c>
      <c r="D12" s="55" t="s">
        <v>915</v>
      </c>
      <c r="E12" s="6" t="s">
        <v>124</v>
      </c>
      <c r="F12" s="19">
        <v>31317</v>
      </c>
      <c r="G12" s="24">
        <v>404.52</v>
      </c>
      <c r="H12" s="24">
        <v>5.41</v>
      </c>
      <c r="I12" s="31"/>
      <c r="J12" s="31"/>
      <c r="K12" s="35"/>
    </row>
    <row r="13" spans="1:54" x14ac:dyDescent="0.3">
      <c r="B13" s="8" t="s">
        <v>271</v>
      </c>
      <c r="C13" s="61" t="s">
        <v>272</v>
      </c>
      <c r="D13" s="55" t="s">
        <v>273</v>
      </c>
      <c r="E13" s="6" t="s">
        <v>274</v>
      </c>
      <c r="F13" s="19">
        <v>17127</v>
      </c>
      <c r="G13" s="24">
        <v>400.45</v>
      </c>
      <c r="H13" s="24">
        <v>5.36</v>
      </c>
      <c r="I13" s="31"/>
      <c r="J13" s="31"/>
      <c r="K13" s="35"/>
    </row>
    <row r="14" spans="1:54" x14ac:dyDescent="0.3">
      <c r="B14" s="8" t="s">
        <v>121</v>
      </c>
      <c r="C14" s="61" t="s">
        <v>122</v>
      </c>
      <c r="D14" s="55" t="s">
        <v>123</v>
      </c>
      <c r="E14" s="6" t="s">
        <v>124</v>
      </c>
      <c r="F14" s="19">
        <v>5905</v>
      </c>
      <c r="G14" s="24">
        <v>354.45</v>
      </c>
      <c r="H14" s="24">
        <v>4.74</v>
      </c>
      <c r="I14" s="31"/>
      <c r="J14" s="31"/>
      <c r="K14" s="35"/>
    </row>
    <row r="15" spans="1:54" x14ac:dyDescent="0.3">
      <c r="B15" s="8" t="s">
        <v>178</v>
      </c>
      <c r="C15" s="61" t="s">
        <v>179</v>
      </c>
      <c r="D15" s="55" t="s">
        <v>180</v>
      </c>
      <c r="E15" s="6" t="s">
        <v>181</v>
      </c>
      <c r="F15" s="19">
        <v>14908</v>
      </c>
      <c r="G15" s="24">
        <v>336.1</v>
      </c>
      <c r="H15" s="24">
        <v>4.49</v>
      </c>
      <c r="I15" s="31"/>
      <c r="J15" s="31"/>
      <c r="K15" s="35"/>
    </row>
    <row r="16" spans="1:54" x14ac:dyDescent="0.3">
      <c r="B16" s="8" t="s">
        <v>604</v>
      </c>
      <c r="C16" s="61" t="s">
        <v>605</v>
      </c>
      <c r="D16" s="55" t="s">
        <v>606</v>
      </c>
      <c r="E16" s="6" t="s">
        <v>607</v>
      </c>
      <c r="F16" s="19">
        <v>76324</v>
      </c>
      <c r="G16" s="24">
        <v>328.69</v>
      </c>
      <c r="H16" s="24">
        <v>4.4000000000000004</v>
      </c>
      <c r="I16" s="31"/>
      <c r="J16" s="31"/>
      <c r="K16" s="35"/>
    </row>
    <row r="17" spans="2:11" x14ac:dyDescent="0.3">
      <c r="B17" s="8" t="s">
        <v>946</v>
      </c>
      <c r="C17" s="61" t="s">
        <v>947</v>
      </c>
      <c r="D17" s="55" t="s">
        <v>948</v>
      </c>
      <c r="E17" s="6" t="s">
        <v>61</v>
      </c>
      <c r="F17" s="19">
        <v>23408</v>
      </c>
      <c r="G17" s="24">
        <v>325.16000000000003</v>
      </c>
      <c r="H17" s="24">
        <v>4.3499999999999996</v>
      </c>
      <c r="I17" s="31"/>
      <c r="J17" s="31"/>
      <c r="K17" s="35"/>
    </row>
    <row r="18" spans="2:11" x14ac:dyDescent="0.3">
      <c r="B18" s="8" t="s">
        <v>427</v>
      </c>
      <c r="C18" s="61" t="s">
        <v>428</v>
      </c>
      <c r="D18" s="55" t="s">
        <v>429</v>
      </c>
      <c r="E18" s="6" t="s">
        <v>61</v>
      </c>
      <c r="F18" s="19">
        <v>12151</v>
      </c>
      <c r="G18" s="24">
        <v>320.47000000000003</v>
      </c>
      <c r="H18" s="24">
        <v>4.29</v>
      </c>
      <c r="I18" s="31"/>
      <c r="J18" s="31"/>
      <c r="K18" s="35"/>
    </row>
    <row r="19" spans="2:11" x14ac:dyDescent="0.3">
      <c r="B19" s="8" t="s">
        <v>1061</v>
      </c>
      <c r="C19" s="61" t="s">
        <v>1062</v>
      </c>
      <c r="D19" s="55" t="s">
        <v>1063</v>
      </c>
      <c r="E19" s="6" t="s">
        <v>65</v>
      </c>
      <c r="F19" s="19">
        <v>3143</v>
      </c>
      <c r="G19" s="24">
        <v>313.44</v>
      </c>
      <c r="H19" s="24">
        <v>4.1900000000000004</v>
      </c>
      <c r="I19" s="31"/>
      <c r="J19" s="31"/>
      <c r="K19" s="35"/>
    </row>
    <row r="20" spans="2:11" x14ac:dyDescent="0.3">
      <c r="B20" s="8" t="s">
        <v>58</v>
      </c>
      <c r="C20" s="61" t="s">
        <v>59</v>
      </c>
      <c r="D20" s="55" t="s">
        <v>60</v>
      </c>
      <c r="E20" s="6" t="s">
        <v>61</v>
      </c>
      <c r="F20" s="19">
        <v>24065</v>
      </c>
      <c r="G20" s="24">
        <v>312.87</v>
      </c>
      <c r="H20" s="24">
        <v>4.18</v>
      </c>
      <c r="I20" s="31"/>
      <c r="J20" s="31"/>
      <c r="K20" s="35"/>
    </row>
    <row r="21" spans="2:11" x14ac:dyDescent="0.3">
      <c r="B21" s="8" t="s">
        <v>474</v>
      </c>
      <c r="C21" s="61" t="s">
        <v>475</v>
      </c>
      <c r="D21" s="55" t="s">
        <v>476</v>
      </c>
      <c r="E21" s="6" t="s">
        <v>274</v>
      </c>
      <c r="F21" s="19">
        <v>98612</v>
      </c>
      <c r="G21" s="24">
        <v>309.25</v>
      </c>
      <c r="H21" s="24">
        <v>4.1399999999999997</v>
      </c>
      <c r="I21" s="31"/>
      <c r="J21" s="31"/>
      <c r="K21" s="35"/>
    </row>
    <row r="22" spans="2:11" x14ac:dyDescent="0.3">
      <c r="B22" s="8" t="s">
        <v>483</v>
      </c>
      <c r="C22" s="61" t="s">
        <v>484</v>
      </c>
      <c r="D22" s="55" t="s">
        <v>485</v>
      </c>
      <c r="E22" s="6" t="s">
        <v>109</v>
      </c>
      <c r="F22" s="19">
        <v>5363</v>
      </c>
      <c r="G22" s="24">
        <v>262.7</v>
      </c>
      <c r="H22" s="24">
        <v>3.51</v>
      </c>
      <c r="I22" s="31"/>
      <c r="J22" s="31"/>
      <c r="K22" s="35"/>
    </row>
    <row r="23" spans="2:11" x14ac:dyDescent="0.3">
      <c r="B23" s="8" t="s">
        <v>1076</v>
      </c>
      <c r="C23" s="61" t="s">
        <v>1077</v>
      </c>
      <c r="D23" s="55" t="s">
        <v>1078</v>
      </c>
      <c r="E23" s="6" t="s">
        <v>65</v>
      </c>
      <c r="F23" s="19">
        <v>4557</v>
      </c>
      <c r="G23" s="24">
        <v>260.2</v>
      </c>
      <c r="H23" s="24">
        <v>3.48</v>
      </c>
      <c r="I23" s="31"/>
      <c r="J23" s="31"/>
      <c r="K23" s="35"/>
    </row>
    <row r="24" spans="2:11" x14ac:dyDescent="0.3">
      <c r="B24" s="8" t="s">
        <v>84</v>
      </c>
      <c r="C24" s="61" t="s">
        <v>85</v>
      </c>
      <c r="D24" s="55" t="s">
        <v>86</v>
      </c>
      <c r="E24" s="6" t="s">
        <v>87</v>
      </c>
      <c r="F24" s="19">
        <v>10771</v>
      </c>
      <c r="G24" s="24">
        <v>255.94</v>
      </c>
      <c r="H24" s="24">
        <v>3.42</v>
      </c>
      <c r="I24" s="31"/>
      <c r="J24" s="31"/>
      <c r="K24" s="35"/>
    </row>
    <row r="25" spans="2:11" x14ac:dyDescent="0.3">
      <c r="B25" s="8" t="s">
        <v>265</v>
      </c>
      <c r="C25" s="61" t="s">
        <v>266</v>
      </c>
      <c r="D25" s="55" t="s">
        <v>267</v>
      </c>
      <c r="E25" s="6" t="s">
        <v>244</v>
      </c>
      <c r="F25" s="19">
        <v>9442</v>
      </c>
      <c r="G25" s="24">
        <v>254.8</v>
      </c>
      <c r="H25" s="24">
        <v>3.41</v>
      </c>
      <c r="I25" s="31"/>
      <c r="J25" s="31"/>
      <c r="K25" s="35"/>
    </row>
    <row r="26" spans="2:11" x14ac:dyDescent="0.3">
      <c r="B26" s="8" t="s">
        <v>2292</v>
      </c>
      <c r="C26" s="61" t="s">
        <v>2293</v>
      </c>
      <c r="D26" s="55" t="s">
        <v>2294</v>
      </c>
      <c r="E26" s="6" t="s">
        <v>539</v>
      </c>
      <c r="F26" s="19">
        <v>30990</v>
      </c>
      <c r="G26" s="24">
        <v>244.4</v>
      </c>
      <c r="H26" s="24">
        <v>3.27</v>
      </c>
      <c r="I26" s="31"/>
      <c r="J26" s="31"/>
      <c r="K26" s="35"/>
    </row>
    <row r="27" spans="2:11" x14ac:dyDescent="0.3">
      <c r="B27" s="8" t="s">
        <v>2330</v>
      </c>
      <c r="C27" s="61" t="s">
        <v>2331</v>
      </c>
      <c r="D27" s="55" t="s">
        <v>2332</v>
      </c>
      <c r="E27" s="6" t="s">
        <v>87</v>
      </c>
      <c r="F27" s="19">
        <v>2288</v>
      </c>
      <c r="G27" s="24">
        <v>240.88</v>
      </c>
      <c r="H27" s="24">
        <v>3.22</v>
      </c>
      <c r="I27" s="31"/>
      <c r="J27" s="31"/>
      <c r="K27" s="35"/>
    </row>
    <row r="28" spans="2:11" x14ac:dyDescent="0.3">
      <c r="B28" s="8" t="s">
        <v>2247</v>
      </c>
      <c r="C28" s="61" t="s">
        <v>2248</v>
      </c>
      <c r="D28" s="55" t="s">
        <v>2249</v>
      </c>
      <c r="E28" s="6" t="s">
        <v>580</v>
      </c>
      <c r="F28" s="19">
        <v>6044</v>
      </c>
      <c r="G28" s="24">
        <v>236.51</v>
      </c>
      <c r="H28" s="24">
        <v>3.16</v>
      </c>
      <c r="I28" s="31"/>
      <c r="J28" s="31"/>
      <c r="K28" s="35"/>
    </row>
    <row r="29" spans="2:11" x14ac:dyDescent="0.3">
      <c r="B29" s="8" t="s">
        <v>2274</v>
      </c>
      <c r="C29" s="61" t="s">
        <v>2275</v>
      </c>
      <c r="D29" s="55" t="s">
        <v>2276</v>
      </c>
      <c r="E29" s="6" t="s">
        <v>80</v>
      </c>
      <c r="F29" s="19">
        <v>36922</v>
      </c>
      <c r="G29" s="24">
        <v>222.94</v>
      </c>
      <c r="H29" s="24">
        <v>2.98</v>
      </c>
      <c r="I29" s="31"/>
      <c r="J29" s="31"/>
      <c r="K29" s="35"/>
    </row>
    <row r="30" spans="2:11" x14ac:dyDescent="0.3">
      <c r="B30" s="8" t="s">
        <v>2355</v>
      </c>
      <c r="C30" s="61" t="s">
        <v>2356</v>
      </c>
      <c r="D30" s="55" t="s">
        <v>2357</v>
      </c>
      <c r="E30" s="6" t="s">
        <v>109</v>
      </c>
      <c r="F30" s="19">
        <v>2432</v>
      </c>
      <c r="G30" s="24">
        <v>209.41</v>
      </c>
      <c r="H30" s="24">
        <v>2.8</v>
      </c>
      <c r="I30" s="31"/>
      <c r="J30" s="31"/>
      <c r="K30" s="35"/>
    </row>
    <row r="31" spans="2:11" x14ac:dyDescent="0.3">
      <c r="B31" s="8" t="s">
        <v>102</v>
      </c>
      <c r="C31" s="61" t="s">
        <v>103</v>
      </c>
      <c r="D31" s="55" t="s">
        <v>104</v>
      </c>
      <c r="E31" s="6" t="s">
        <v>105</v>
      </c>
      <c r="F31" s="19">
        <v>13374</v>
      </c>
      <c r="G31" s="24">
        <v>199.54</v>
      </c>
      <c r="H31" s="24">
        <v>2.67</v>
      </c>
      <c r="I31" s="31"/>
      <c r="J31" s="31"/>
      <c r="K31" s="35"/>
    </row>
    <row r="32" spans="2:11" x14ac:dyDescent="0.3">
      <c r="B32" s="8" t="s">
        <v>378</v>
      </c>
      <c r="C32" s="61" t="s">
        <v>379</v>
      </c>
      <c r="D32" s="55" t="s">
        <v>380</v>
      </c>
      <c r="E32" s="6" t="s">
        <v>61</v>
      </c>
      <c r="F32" s="19">
        <v>3767</v>
      </c>
      <c r="G32" s="24">
        <v>178.29</v>
      </c>
      <c r="H32" s="24">
        <v>2.38</v>
      </c>
      <c r="I32" s="31"/>
      <c r="J32" s="31"/>
      <c r="K32" s="35"/>
    </row>
    <row r="33" spans="2:11" x14ac:dyDescent="0.3">
      <c r="B33" s="8" t="s">
        <v>139</v>
      </c>
      <c r="C33" s="61" t="s">
        <v>140</v>
      </c>
      <c r="D33" s="55" t="s">
        <v>141</v>
      </c>
      <c r="E33" s="6" t="s">
        <v>142</v>
      </c>
      <c r="F33" s="19">
        <v>541</v>
      </c>
      <c r="G33" s="24">
        <v>173.72</v>
      </c>
      <c r="H33" s="24">
        <v>2.3199999999999998</v>
      </c>
      <c r="I33" s="31"/>
      <c r="J33" s="31"/>
      <c r="K33" s="35"/>
    </row>
    <row r="34" spans="2:11" x14ac:dyDescent="0.3">
      <c r="B34" s="8" t="s">
        <v>2318</v>
      </c>
      <c r="C34" s="61" t="s">
        <v>2319</v>
      </c>
      <c r="D34" s="55" t="s">
        <v>2320</v>
      </c>
      <c r="E34" s="6" t="s">
        <v>87</v>
      </c>
      <c r="F34" s="19">
        <v>11289</v>
      </c>
      <c r="G34" s="24">
        <v>157.72</v>
      </c>
      <c r="H34" s="24">
        <v>2.11</v>
      </c>
      <c r="I34" s="31"/>
      <c r="J34" s="31"/>
      <c r="K34" s="35"/>
    </row>
    <row r="35" spans="2:11" x14ac:dyDescent="0.3">
      <c r="B35" s="8" t="s">
        <v>95</v>
      </c>
      <c r="C35" s="61" t="s">
        <v>96</v>
      </c>
      <c r="D35" s="55" t="s">
        <v>97</v>
      </c>
      <c r="E35" s="6" t="s">
        <v>61</v>
      </c>
      <c r="F35" s="19">
        <v>3384</v>
      </c>
      <c r="G35" s="24">
        <v>150.99</v>
      </c>
      <c r="H35" s="24">
        <v>2.02</v>
      </c>
      <c r="I35" s="31"/>
      <c r="J35" s="31"/>
      <c r="K35" s="35"/>
    </row>
    <row r="36" spans="2:11" x14ac:dyDescent="0.3">
      <c r="B36" s="8" t="s">
        <v>2888</v>
      </c>
      <c r="C36" s="61" t="s">
        <v>2889</v>
      </c>
      <c r="D36" s="55" t="s">
        <v>2890</v>
      </c>
      <c r="E36" s="6" t="s">
        <v>132</v>
      </c>
      <c r="F36" s="19">
        <v>23594</v>
      </c>
      <c r="G36" s="24">
        <v>134.38</v>
      </c>
      <c r="H36" s="24">
        <v>1.8</v>
      </c>
      <c r="I36" s="31"/>
      <c r="J36" s="31"/>
      <c r="K36" s="35"/>
    </row>
    <row r="37" spans="2:11" x14ac:dyDescent="0.3">
      <c r="B37" s="8" t="s">
        <v>2349</v>
      </c>
      <c r="C37" s="61" t="s">
        <v>2350</v>
      </c>
      <c r="D37" s="55" t="s">
        <v>2351</v>
      </c>
      <c r="E37" s="6" t="s">
        <v>174</v>
      </c>
      <c r="F37" s="19">
        <v>5644</v>
      </c>
      <c r="G37" s="24">
        <v>125.57</v>
      </c>
      <c r="H37" s="24">
        <v>1.68</v>
      </c>
      <c r="I37" s="31"/>
      <c r="J37" s="31"/>
      <c r="K37" s="35"/>
    </row>
    <row r="38" spans="2:11" x14ac:dyDescent="0.3">
      <c r="B38" s="8" t="s">
        <v>2373</v>
      </c>
      <c r="C38" s="61" t="s">
        <v>2374</v>
      </c>
      <c r="D38" s="55" t="s">
        <v>2375</v>
      </c>
      <c r="E38" s="6" t="s">
        <v>61</v>
      </c>
      <c r="F38" s="19">
        <v>1795</v>
      </c>
      <c r="G38" s="24">
        <v>124.43</v>
      </c>
      <c r="H38" s="24">
        <v>1.66</v>
      </c>
      <c r="I38" s="31"/>
      <c r="J38" s="31"/>
      <c r="K38" s="35"/>
    </row>
    <row r="39" spans="2:11" x14ac:dyDescent="0.3">
      <c r="B39" s="8" t="s">
        <v>2407</v>
      </c>
      <c r="C39" s="61" t="s">
        <v>2408</v>
      </c>
      <c r="D39" s="55" t="s">
        <v>2409</v>
      </c>
      <c r="E39" s="6" t="s">
        <v>61</v>
      </c>
      <c r="F39" s="19">
        <v>2562</v>
      </c>
      <c r="G39" s="24">
        <v>115.62</v>
      </c>
      <c r="H39" s="24">
        <v>1.55</v>
      </c>
      <c r="I39" s="31"/>
      <c r="J39" s="31"/>
      <c r="K39" s="35"/>
    </row>
    <row r="40" spans="2:11" x14ac:dyDescent="0.3">
      <c r="B40" s="8" t="s">
        <v>2418</v>
      </c>
      <c r="C40" s="61" t="s">
        <v>2419</v>
      </c>
      <c r="D40" s="55" t="s">
        <v>2420</v>
      </c>
      <c r="E40" s="6" t="s">
        <v>61</v>
      </c>
      <c r="F40" s="19">
        <v>11248</v>
      </c>
      <c r="G40" s="24">
        <v>86.73</v>
      </c>
      <c r="H40" s="24">
        <v>1.1599999999999999</v>
      </c>
      <c r="I40" s="31"/>
      <c r="J40" s="31"/>
      <c r="K40" s="35"/>
    </row>
    <row r="41" spans="2:11" x14ac:dyDescent="0.3">
      <c r="C41" s="59" t="s">
        <v>182</v>
      </c>
      <c r="D41" s="55"/>
      <c r="E41" s="6"/>
      <c r="F41" s="19"/>
      <c r="G41" s="25">
        <v>7471.02</v>
      </c>
      <c r="H41" s="25">
        <v>99.91</v>
      </c>
      <c r="I41" s="31"/>
      <c r="J41" s="31"/>
      <c r="K41" s="35"/>
    </row>
    <row r="42" spans="2:11" x14ac:dyDescent="0.3">
      <c r="C42" s="58"/>
      <c r="D42" s="55"/>
      <c r="E42" s="6"/>
      <c r="F42" s="19"/>
      <c r="G42" s="24"/>
      <c r="H42" s="24"/>
      <c r="I42" s="31"/>
      <c r="J42" s="31"/>
      <c r="K42" s="35"/>
    </row>
    <row r="43" spans="2:11" x14ac:dyDescent="0.3">
      <c r="C43" s="59" t="s">
        <v>3</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4</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5</v>
      </c>
      <c r="D47" s="55"/>
      <c r="E47" s="6"/>
      <c r="F47" s="19"/>
      <c r="G47" s="24"/>
      <c r="H47" s="24"/>
      <c r="I47" s="31"/>
      <c r="J47" s="31"/>
      <c r="K47" s="35"/>
    </row>
    <row r="48" spans="2:11" x14ac:dyDescent="0.3">
      <c r="C48" s="58"/>
      <c r="D48" s="55"/>
      <c r="E48" s="6"/>
      <c r="F48" s="19"/>
      <c r="G48" s="24"/>
      <c r="H48" s="24"/>
      <c r="I48" s="31"/>
      <c r="J48" s="31"/>
      <c r="K48" s="35"/>
    </row>
    <row r="49" spans="3:11" x14ac:dyDescent="0.3">
      <c r="C49" s="59" t="s">
        <v>6</v>
      </c>
      <c r="D49" s="55"/>
      <c r="E49" s="6"/>
      <c r="F49" s="19"/>
      <c r="G49" s="24" t="s">
        <v>2</v>
      </c>
      <c r="H49" s="24" t="s">
        <v>2</v>
      </c>
      <c r="I49" s="31"/>
      <c r="J49" s="31"/>
      <c r="K49" s="35"/>
    </row>
    <row r="50" spans="3:11" x14ac:dyDescent="0.3">
      <c r="C50" s="58"/>
      <c r="D50" s="55"/>
      <c r="E50" s="6"/>
      <c r="F50" s="19"/>
      <c r="G50" s="24"/>
      <c r="H50" s="24"/>
      <c r="I50" s="31"/>
      <c r="J50" s="31"/>
      <c r="K50" s="35"/>
    </row>
    <row r="51" spans="3:11" x14ac:dyDescent="0.3">
      <c r="C51" s="59" t="s">
        <v>7</v>
      </c>
      <c r="D51" s="55"/>
      <c r="E51" s="6"/>
      <c r="F51" s="19"/>
      <c r="G51" s="24" t="s">
        <v>2</v>
      </c>
      <c r="H51" s="24" t="s">
        <v>2</v>
      </c>
      <c r="I51" s="31"/>
      <c r="J51" s="31"/>
      <c r="K51" s="35"/>
    </row>
    <row r="52" spans="3:11" x14ac:dyDescent="0.3">
      <c r="C52" s="58"/>
      <c r="D52" s="55"/>
      <c r="E52" s="6"/>
      <c r="F52" s="19"/>
      <c r="G52" s="24"/>
      <c r="H52" s="24"/>
      <c r="I52" s="31"/>
      <c r="J52" s="31"/>
      <c r="K52" s="35"/>
    </row>
    <row r="53" spans="3:11" x14ac:dyDescent="0.3">
      <c r="C53" s="59" t="s">
        <v>8</v>
      </c>
      <c r="D53" s="55"/>
      <c r="E53" s="6"/>
      <c r="F53" s="19"/>
      <c r="G53" s="24" t="s">
        <v>2</v>
      </c>
      <c r="H53" s="24" t="s">
        <v>2</v>
      </c>
      <c r="I53" s="31"/>
      <c r="J53" s="31"/>
      <c r="K53" s="35"/>
    </row>
    <row r="54" spans="3:11" x14ac:dyDescent="0.3">
      <c r="C54" s="58"/>
      <c r="D54" s="55"/>
      <c r="E54" s="6"/>
      <c r="F54" s="19"/>
      <c r="G54" s="24"/>
      <c r="H54" s="24"/>
      <c r="I54" s="31"/>
      <c r="J54" s="31"/>
      <c r="K54" s="35"/>
    </row>
    <row r="55" spans="3:11" x14ac:dyDescent="0.3">
      <c r="C55" s="59" t="s">
        <v>9</v>
      </c>
      <c r="D55" s="55"/>
      <c r="E55" s="6"/>
      <c r="F55" s="19"/>
      <c r="G55" s="24" t="s">
        <v>2</v>
      </c>
      <c r="H55" s="24" t="s">
        <v>2</v>
      </c>
      <c r="I55" s="31"/>
      <c r="J55" s="31"/>
      <c r="K55" s="35"/>
    </row>
    <row r="56" spans="3:11" x14ac:dyDescent="0.3">
      <c r="C56" s="58"/>
      <c r="D56" s="55"/>
      <c r="E56" s="6"/>
      <c r="F56" s="19"/>
      <c r="G56" s="24"/>
      <c r="H56" s="24"/>
      <c r="I56" s="31"/>
      <c r="J56" s="31"/>
      <c r="K56" s="35"/>
    </row>
    <row r="57" spans="3:11" x14ac:dyDescent="0.3">
      <c r="C57" s="59" t="s">
        <v>10</v>
      </c>
      <c r="D57" s="55"/>
      <c r="E57" s="6"/>
      <c r="F57" s="19"/>
      <c r="G57" s="24" t="s">
        <v>2</v>
      </c>
      <c r="H57" s="24" t="s">
        <v>2</v>
      </c>
      <c r="I57" s="31"/>
      <c r="J57" s="31"/>
      <c r="K57" s="35"/>
    </row>
    <row r="58" spans="3:11" x14ac:dyDescent="0.3">
      <c r="C58" s="58"/>
      <c r="D58" s="55"/>
      <c r="E58" s="6"/>
      <c r="F58" s="19"/>
      <c r="G58" s="24"/>
      <c r="H58" s="24"/>
      <c r="I58" s="31"/>
      <c r="J58" s="31"/>
      <c r="K58" s="35"/>
    </row>
    <row r="59" spans="3:11" x14ac:dyDescent="0.3">
      <c r="C59" s="59" t="s">
        <v>11</v>
      </c>
      <c r="D59" s="55"/>
      <c r="E59" s="6"/>
      <c r="F59" s="19"/>
      <c r="G59" s="24" t="s">
        <v>2</v>
      </c>
      <c r="H59" s="24" t="s">
        <v>2</v>
      </c>
      <c r="I59" s="31"/>
      <c r="J59" s="31"/>
      <c r="K59" s="35"/>
    </row>
    <row r="60" spans="3:11" x14ac:dyDescent="0.3">
      <c r="C60" s="58"/>
      <c r="D60" s="55"/>
      <c r="E60" s="6"/>
      <c r="F60" s="19"/>
      <c r="G60" s="24"/>
      <c r="H60" s="24"/>
      <c r="I60" s="31"/>
      <c r="J60" s="31"/>
      <c r="K60" s="35"/>
    </row>
    <row r="61" spans="3:11" x14ac:dyDescent="0.3">
      <c r="C61" s="59" t="s">
        <v>13</v>
      </c>
      <c r="D61" s="55"/>
      <c r="E61" s="6"/>
      <c r="F61" s="19"/>
      <c r="G61" s="24"/>
      <c r="H61" s="24"/>
      <c r="I61" s="31"/>
      <c r="J61" s="31"/>
      <c r="K61" s="35"/>
    </row>
    <row r="62" spans="3:11" x14ac:dyDescent="0.3">
      <c r="C62" s="58"/>
      <c r="D62" s="55"/>
      <c r="E62" s="6"/>
      <c r="F62" s="19"/>
      <c r="G62" s="24"/>
      <c r="H62" s="24"/>
      <c r="I62" s="31"/>
      <c r="J62" s="31"/>
      <c r="K62" s="35"/>
    </row>
    <row r="63" spans="3:11" x14ac:dyDescent="0.3">
      <c r="C63" s="59" t="s">
        <v>14</v>
      </c>
      <c r="D63" s="55"/>
      <c r="E63" s="6"/>
      <c r="F63" s="19"/>
      <c r="G63" s="24" t="s">
        <v>2</v>
      </c>
      <c r="H63" s="24" t="s">
        <v>2</v>
      </c>
      <c r="I63" s="31"/>
      <c r="J63" s="31"/>
      <c r="K63" s="35"/>
    </row>
    <row r="64" spans="3:11" x14ac:dyDescent="0.3">
      <c r="C64" s="58"/>
      <c r="D64" s="55"/>
      <c r="E64" s="6"/>
      <c r="F64" s="19"/>
      <c r="G64" s="24"/>
      <c r="H64" s="24"/>
      <c r="I64" s="31"/>
      <c r="J64" s="31"/>
      <c r="K64" s="35"/>
    </row>
    <row r="65" spans="1:11" x14ac:dyDescent="0.3">
      <c r="C65" s="59" t="s">
        <v>15</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16</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17</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18</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A73" s="10"/>
      <c r="B73" s="28"/>
      <c r="C73" s="59" t="s">
        <v>19</v>
      </c>
      <c r="D73" s="55"/>
      <c r="E73" s="6"/>
      <c r="F73" s="19"/>
      <c r="G73" s="24"/>
      <c r="H73" s="24"/>
      <c r="I73" s="31"/>
      <c r="J73" s="31"/>
      <c r="K73" s="35"/>
    </row>
    <row r="74" spans="1:11" x14ac:dyDescent="0.3">
      <c r="A74" s="28"/>
      <c r="B74" s="28"/>
      <c r="C74" s="59" t="s">
        <v>20</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A76" s="28"/>
      <c r="B76" s="28"/>
      <c r="C76" s="59" t="s">
        <v>21</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A78" s="28"/>
      <c r="B78" s="28"/>
      <c r="C78" s="59" t="s">
        <v>22</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23</v>
      </c>
      <c r="D80" s="55"/>
      <c r="E80" s="6"/>
      <c r="F80" s="19"/>
      <c r="G80" s="24" t="s">
        <v>2</v>
      </c>
      <c r="H80" s="24" t="s">
        <v>2</v>
      </c>
      <c r="I80" s="31"/>
      <c r="J80" s="31"/>
      <c r="K80" s="35"/>
    </row>
    <row r="81" spans="1:54" x14ac:dyDescent="0.3">
      <c r="A81" s="28"/>
      <c r="B81" s="28"/>
      <c r="C81" s="59"/>
      <c r="D81" s="55"/>
      <c r="E81" s="6"/>
      <c r="F81" s="19"/>
      <c r="G81" s="24"/>
      <c r="H81" s="24"/>
      <c r="I81" s="31"/>
      <c r="J81" s="31"/>
      <c r="K81" s="35"/>
    </row>
    <row r="82" spans="1:54" x14ac:dyDescent="0.3">
      <c r="C82" s="60" t="s">
        <v>24</v>
      </c>
      <c r="D82" s="55"/>
      <c r="E82" s="6"/>
      <c r="F82" s="19"/>
      <c r="G82" s="24"/>
      <c r="H82" s="24"/>
      <c r="I82" s="31"/>
      <c r="J82" s="31"/>
      <c r="K82" s="35"/>
    </row>
    <row r="83" spans="1:54" x14ac:dyDescent="0.3">
      <c r="B83" s="8" t="s">
        <v>197</v>
      </c>
      <c r="C83" s="61" t="s">
        <v>198</v>
      </c>
      <c r="D83" s="55"/>
      <c r="E83" s="6"/>
      <c r="F83" s="19"/>
      <c r="G83" s="24">
        <v>10.51</v>
      </c>
      <c r="H83" s="24">
        <v>0.14000000000000001</v>
      </c>
      <c r="I83" s="31"/>
      <c r="J83" s="31"/>
      <c r="K83" s="35"/>
    </row>
    <row r="84" spans="1:54" x14ac:dyDescent="0.3">
      <c r="C84" s="59" t="s">
        <v>182</v>
      </c>
      <c r="D84" s="55"/>
      <c r="E84" s="6"/>
      <c r="F84" s="19"/>
      <c r="G84" s="25">
        <v>10.51</v>
      </c>
      <c r="H84" s="25">
        <v>0.14000000000000001</v>
      </c>
      <c r="I84" s="31"/>
      <c r="J84" s="31"/>
      <c r="K84" s="35"/>
    </row>
    <row r="85" spans="1:54" x14ac:dyDescent="0.3">
      <c r="C85" s="58"/>
      <c r="D85" s="55"/>
      <c r="E85" s="6"/>
      <c r="F85" s="19"/>
      <c r="G85" s="24"/>
      <c r="H85" s="24"/>
      <c r="I85" s="31"/>
      <c r="J85" s="31"/>
      <c r="K85" s="35"/>
    </row>
    <row r="86" spans="1:54" x14ac:dyDescent="0.3">
      <c r="A86" s="10"/>
      <c r="B86" s="28"/>
      <c r="C86" s="59" t="s">
        <v>25</v>
      </c>
      <c r="D86" s="55"/>
      <c r="E86" s="6"/>
      <c r="F86" s="19"/>
      <c r="G86" s="24"/>
      <c r="H86" s="24"/>
      <c r="I86" s="31"/>
      <c r="J86" s="31"/>
      <c r="K86" s="35"/>
    </row>
    <row r="87" spans="1:54" s="2" customFormat="1" ht="13.8" x14ac:dyDescent="0.3">
      <c r="A87" s="28"/>
      <c r="B87" s="28"/>
      <c r="C87" s="58" t="s">
        <v>4955</v>
      </c>
      <c r="D87" s="55"/>
      <c r="E87" s="6"/>
      <c r="F87" s="19"/>
      <c r="G87" s="24" t="s">
        <v>2</v>
      </c>
      <c r="H87" s="24" t="s">
        <v>2</v>
      </c>
      <c r="I87" s="31"/>
      <c r="J87" s="31"/>
      <c r="K87" s="35"/>
      <c r="L87" s="3"/>
      <c r="AI87" s="3"/>
      <c r="AV87" s="3"/>
      <c r="AX87" s="3"/>
      <c r="BB87" s="3"/>
    </row>
    <row r="88" spans="1:54" x14ac:dyDescent="0.3">
      <c r="B88" s="8"/>
      <c r="C88" s="61" t="s">
        <v>199</v>
      </c>
      <c r="D88" s="55"/>
      <c r="E88" s="6"/>
      <c r="F88" s="19"/>
      <c r="G88" s="24">
        <v>-3.75</v>
      </c>
      <c r="H88" s="24">
        <v>-0.05</v>
      </c>
      <c r="I88" s="31"/>
      <c r="J88" s="31"/>
      <c r="K88" s="35"/>
    </row>
    <row r="89" spans="1:54" x14ac:dyDescent="0.3">
      <c r="C89" s="59" t="s">
        <v>182</v>
      </c>
      <c r="D89" s="55"/>
      <c r="E89" s="6"/>
      <c r="F89" s="19"/>
      <c r="G89" s="25">
        <v>-3.75</v>
      </c>
      <c r="H89" s="25">
        <v>-0.05</v>
      </c>
      <c r="I89" s="31"/>
      <c r="J89" s="31"/>
      <c r="K89" s="35"/>
    </row>
    <row r="90" spans="1:54" x14ac:dyDescent="0.3">
      <c r="C90" s="58"/>
      <c r="D90" s="55"/>
      <c r="E90" s="6"/>
      <c r="F90" s="19"/>
      <c r="G90" s="24"/>
      <c r="H90" s="24"/>
      <c r="I90" s="31"/>
      <c r="J90" s="31"/>
      <c r="K90" s="35"/>
    </row>
    <row r="91" spans="1:54" x14ac:dyDescent="0.3">
      <c r="C91" s="62" t="s">
        <v>200</v>
      </c>
      <c r="D91" s="56"/>
      <c r="E91" s="5"/>
      <c r="F91" s="20"/>
      <c r="G91" s="26">
        <v>7477.78</v>
      </c>
      <c r="H91" s="26">
        <v>100</v>
      </c>
      <c r="I91" s="32"/>
      <c r="J91" s="32"/>
      <c r="K91" s="36"/>
    </row>
    <row r="94" spans="1:54" x14ac:dyDescent="0.3">
      <c r="C94" s="1" t="s">
        <v>201</v>
      </c>
    </row>
    <row r="95" spans="1:54" x14ac:dyDescent="0.3">
      <c r="C95" s="37" t="s">
        <v>202</v>
      </c>
      <c r="D95" s="37"/>
      <c r="E95" s="37"/>
      <c r="F95" s="37"/>
      <c r="G95" s="37"/>
      <c r="H95" s="37"/>
      <c r="I95" s="37"/>
      <c r="J95" s="37"/>
      <c r="K95" s="37"/>
    </row>
    <row r="96" spans="1:54" x14ac:dyDescent="0.3">
      <c r="C96" s="2" t="s">
        <v>203</v>
      </c>
    </row>
    <row r="97" spans="3:11" x14ac:dyDescent="0.3">
      <c r="C97" s="2" t="s">
        <v>204</v>
      </c>
    </row>
    <row r="98" spans="3:11" ht="30" customHeight="1" x14ac:dyDescent="0.3">
      <c r="C98" s="87" t="s">
        <v>205</v>
      </c>
      <c r="D98" s="88"/>
      <c r="E98" s="88"/>
      <c r="F98" s="88"/>
      <c r="G98" s="88"/>
      <c r="H98" s="88"/>
      <c r="I98" s="88"/>
      <c r="J98" s="88"/>
      <c r="K98" s="88"/>
    </row>
    <row r="99" spans="3:11" x14ac:dyDescent="0.3">
      <c r="C99" s="2" t="s">
        <v>206</v>
      </c>
    </row>
    <row r="101" spans="3:11" x14ac:dyDescent="0.3">
      <c r="C101" s="1" t="s">
        <v>5109</v>
      </c>
      <c r="E101" s="85" t="s">
        <v>5110</v>
      </c>
    </row>
    <row r="102" spans="3:11" x14ac:dyDescent="0.3">
      <c r="E102" s="2" t="s">
        <v>5149</v>
      </c>
    </row>
  </sheetData>
  <mergeCells count="1">
    <mergeCell ref="C98:K98"/>
  </mergeCells>
  <hyperlinks>
    <hyperlink ref="J2" location="'Index'!A1" display="'Index'!A1" xr:uid="{1845700C-951F-4586-96AC-58A6607A205F}"/>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8A06-66C3-4F4E-BF10-C410D2557B3A}">
  <sheetPr codeName="Sheet151"/>
  <dimension ref="A1:IV167"/>
  <sheetViews>
    <sheetView showGridLines="0" zoomScale="90" zoomScaleNormal="90" workbookViewId="0">
      <pane ySplit="6" topLeftCell="A14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2891</v>
      </c>
      <c r="J2" s="38" t="s">
        <v>4603</v>
      </c>
    </row>
    <row r="3" spans="1:54" ht="16.2" x14ac:dyDescent="0.35">
      <c r="C3" s="1" t="s">
        <v>28</v>
      </c>
      <c r="D3" s="21" t="s">
        <v>2892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1920</v>
      </c>
      <c r="C19" s="61" t="s">
        <v>1921</v>
      </c>
      <c r="D19" s="55" t="s">
        <v>1922</v>
      </c>
      <c r="E19" s="6" t="s">
        <v>672</v>
      </c>
      <c r="F19" s="19">
        <v>110400</v>
      </c>
      <c r="G19" s="24">
        <v>112718.18</v>
      </c>
      <c r="H19" s="24">
        <v>5.01</v>
      </c>
      <c r="I19" s="31">
        <v>7.32</v>
      </c>
      <c r="J19" s="31"/>
      <c r="K19" s="35" t="s">
        <v>664</v>
      </c>
    </row>
    <row r="20" spans="2:11" x14ac:dyDescent="0.3">
      <c r="B20" s="8" t="s">
        <v>2489</v>
      </c>
      <c r="C20" s="61" t="s">
        <v>747</v>
      </c>
      <c r="D20" s="55" t="s">
        <v>2490</v>
      </c>
      <c r="E20" s="6" t="s">
        <v>672</v>
      </c>
      <c r="F20" s="19">
        <v>70000</v>
      </c>
      <c r="G20" s="24">
        <v>69631.59</v>
      </c>
      <c r="H20" s="24">
        <v>3.09</v>
      </c>
      <c r="I20" s="31">
        <v>7.6</v>
      </c>
      <c r="J20" s="31"/>
      <c r="K20" s="35" t="s">
        <v>664</v>
      </c>
    </row>
    <row r="21" spans="2:11" x14ac:dyDescent="0.3">
      <c r="B21" s="8" t="s">
        <v>2893</v>
      </c>
      <c r="C21" s="61" t="s">
        <v>1237</v>
      </c>
      <c r="D21" s="55" t="s">
        <v>2894</v>
      </c>
      <c r="E21" s="6" t="s">
        <v>672</v>
      </c>
      <c r="F21" s="19">
        <v>70000</v>
      </c>
      <c r="G21" s="24">
        <v>69507.899999999994</v>
      </c>
      <c r="H21" s="24">
        <v>3.09</v>
      </c>
      <c r="I21" s="31">
        <v>7.5396999999999998</v>
      </c>
      <c r="J21" s="31"/>
      <c r="K21" s="35"/>
    </row>
    <row r="22" spans="2:11" x14ac:dyDescent="0.3">
      <c r="B22" s="8" t="s">
        <v>2594</v>
      </c>
      <c r="C22" s="61" t="s">
        <v>711</v>
      </c>
      <c r="D22" s="55" t="s">
        <v>2595</v>
      </c>
      <c r="E22" s="6" t="s">
        <v>672</v>
      </c>
      <c r="F22" s="19">
        <v>56500</v>
      </c>
      <c r="G22" s="24">
        <v>57348.52</v>
      </c>
      <c r="H22" s="24">
        <v>2.5499999999999998</v>
      </c>
      <c r="I22" s="31">
        <v>7.12</v>
      </c>
      <c r="J22" s="31"/>
      <c r="K22" s="35" t="s">
        <v>664</v>
      </c>
    </row>
    <row r="23" spans="2:11" x14ac:dyDescent="0.3">
      <c r="B23" s="8" t="s">
        <v>2604</v>
      </c>
      <c r="C23" s="61" t="s">
        <v>1124</v>
      </c>
      <c r="D23" s="55" t="s">
        <v>2605</v>
      </c>
      <c r="E23" s="6" t="s">
        <v>672</v>
      </c>
      <c r="F23" s="19">
        <v>57000</v>
      </c>
      <c r="G23" s="24">
        <v>57252.23</v>
      </c>
      <c r="H23" s="24">
        <v>2.54</v>
      </c>
      <c r="I23" s="31">
        <v>7.1658999999999997</v>
      </c>
      <c r="J23" s="31"/>
      <c r="K23" s="35"/>
    </row>
    <row r="24" spans="2:11" x14ac:dyDescent="0.3">
      <c r="B24" s="8" t="s">
        <v>2571</v>
      </c>
      <c r="C24" s="61" t="s">
        <v>529</v>
      </c>
      <c r="D24" s="55" t="s">
        <v>2572</v>
      </c>
      <c r="E24" s="6" t="s">
        <v>672</v>
      </c>
      <c r="F24" s="19">
        <v>50000</v>
      </c>
      <c r="G24" s="24">
        <v>49930.95</v>
      </c>
      <c r="H24" s="24">
        <v>2.2200000000000002</v>
      </c>
      <c r="I24" s="31">
        <v>7.45</v>
      </c>
      <c r="J24" s="31"/>
      <c r="K24" s="35" t="s">
        <v>664</v>
      </c>
    </row>
    <row r="25" spans="2:11" x14ac:dyDescent="0.3">
      <c r="B25" s="8" t="s">
        <v>2895</v>
      </c>
      <c r="C25" s="61" t="s">
        <v>670</v>
      </c>
      <c r="D25" s="55" t="s">
        <v>2896</v>
      </c>
      <c r="E25" s="6" t="s">
        <v>672</v>
      </c>
      <c r="F25" s="19">
        <v>38750</v>
      </c>
      <c r="G25" s="24">
        <v>39048.65</v>
      </c>
      <c r="H25" s="24">
        <v>1.73</v>
      </c>
      <c r="I25" s="31">
        <v>7.6417999999999999</v>
      </c>
      <c r="J25" s="31"/>
      <c r="K25" s="35" t="s">
        <v>664</v>
      </c>
    </row>
    <row r="26" spans="2:11" x14ac:dyDescent="0.3">
      <c r="B26" s="8" t="s">
        <v>1130</v>
      </c>
      <c r="C26" s="61" t="s">
        <v>711</v>
      </c>
      <c r="D26" s="55" t="s">
        <v>1131</v>
      </c>
      <c r="E26" s="6" t="s">
        <v>713</v>
      </c>
      <c r="F26" s="19">
        <v>35000</v>
      </c>
      <c r="G26" s="24">
        <v>35250.85</v>
      </c>
      <c r="H26" s="24">
        <v>1.57</v>
      </c>
      <c r="I26" s="31">
        <v>7.05</v>
      </c>
      <c r="J26" s="31"/>
      <c r="K26" s="35" t="s">
        <v>664</v>
      </c>
    </row>
    <row r="27" spans="2:11" x14ac:dyDescent="0.3">
      <c r="B27" s="8" t="s">
        <v>735</v>
      </c>
      <c r="C27" s="61" t="s">
        <v>736</v>
      </c>
      <c r="D27" s="55" t="s">
        <v>737</v>
      </c>
      <c r="E27" s="6" t="s">
        <v>672</v>
      </c>
      <c r="F27" s="19">
        <v>33000</v>
      </c>
      <c r="G27" s="24">
        <v>33254.5</v>
      </c>
      <c r="H27" s="24">
        <v>1.48</v>
      </c>
      <c r="I27" s="31">
        <v>7.62</v>
      </c>
      <c r="J27" s="31"/>
      <c r="K27" s="35" t="s">
        <v>664</v>
      </c>
    </row>
    <row r="28" spans="2:11" x14ac:dyDescent="0.3">
      <c r="B28" s="8" t="s">
        <v>2549</v>
      </c>
      <c r="C28" s="61" t="s">
        <v>1908</v>
      </c>
      <c r="D28" s="55" t="s">
        <v>2550</v>
      </c>
      <c r="E28" s="6" t="s">
        <v>672</v>
      </c>
      <c r="F28" s="19">
        <v>32500</v>
      </c>
      <c r="G28" s="24">
        <v>32982.46</v>
      </c>
      <c r="H28" s="24">
        <v>1.46</v>
      </c>
      <c r="I28" s="31">
        <v>7.1848999999999998</v>
      </c>
      <c r="J28" s="31"/>
      <c r="K28" s="35" t="s">
        <v>664</v>
      </c>
    </row>
    <row r="29" spans="2:11" x14ac:dyDescent="0.3">
      <c r="B29" s="8" t="s">
        <v>2897</v>
      </c>
      <c r="C29" s="61" t="s">
        <v>1647</v>
      </c>
      <c r="D29" s="55" t="s">
        <v>2898</v>
      </c>
      <c r="E29" s="6" t="s">
        <v>672</v>
      </c>
      <c r="F29" s="19">
        <v>32000</v>
      </c>
      <c r="G29" s="24">
        <v>32023.52</v>
      </c>
      <c r="H29" s="24">
        <v>1.42</v>
      </c>
      <c r="I29" s="31">
        <v>7.2149999999999999</v>
      </c>
      <c r="J29" s="31"/>
      <c r="K29" s="35" t="s">
        <v>664</v>
      </c>
    </row>
    <row r="30" spans="2:11" x14ac:dyDescent="0.3">
      <c r="B30" s="8" t="s">
        <v>2899</v>
      </c>
      <c r="C30" s="61" t="s">
        <v>674</v>
      </c>
      <c r="D30" s="55" t="s">
        <v>2900</v>
      </c>
      <c r="E30" s="6" t="s">
        <v>713</v>
      </c>
      <c r="F30" s="19">
        <v>32000</v>
      </c>
      <c r="G30" s="24">
        <v>31770.53</v>
      </c>
      <c r="H30" s="24">
        <v>1.41</v>
      </c>
      <c r="I30" s="31">
        <v>7.34</v>
      </c>
      <c r="J30" s="31"/>
      <c r="K30" s="35" t="s">
        <v>664</v>
      </c>
    </row>
    <row r="31" spans="2:11" x14ac:dyDescent="0.3">
      <c r="B31" s="8" t="s">
        <v>2901</v>
      </c>
      <c r="C31" s="61" t="s">
        <v>1234</v>
      </c>
      <c r="D31" s="55" t="s">
        <v>2902</v>
      </c>
      <c r="E31" s="6" t="s">
        <v>672</v>
      </c>
      <c r="F31" s="19">
        <v>31000</v>
      </c>
      <c r="G31" s="24">
        <v>30926.93</v>
      </c>
      <c r="H31" s="24">
        <v>1.37</v>
      </c>
      <c r="I31" s="31">
        <v>7.4048999999999996</v>
      </c>
      <c r="J31" s="31"/>
      <c r="K31" s="35" t="s">
        <v>664</v>
      </c>
    </row>
    <row r="32" spans="2:11" x14ac:dyDescent="0.3">
      <c r="B32" s="8" t="s">
        <v>2630</v>
      </c>
      <c r="C32" s="61" t="s">
        <v>1647</v>
      </c>
      <c r="D32" s="55" t="s">
        <v>2631</v>
      </c>
      <c r="E32" s="6" t="s">
        <v>672</v>
      </c>
      <c r="F32" s="19">
        <v>3000</v>
      </c>
      <c r="G32" s="24">
        <v>30362.58</v>
      </c>
      <c r="H32" s="24">
        <v>1.35</v>
      </c>
      <c r="I32" s="31">
        <v>7.17</v>
      </c>
      <c r="J32" s="31"/>
      <c r="K32" s="35" t="s">
        <v>664</v>
      </c>
    </row>
    <row r="33" spans="2:11" x14ac:dyDescent="0.3">
      <c r="B33" s="8" t="s">
        <v>2567</v>
      </c>
      <c r="C33" s="61" t="s">
        <v>1234</v>
      </c>
      <c r="D33" s="55" t="s">
        <v>2568</v>
      </c>
      <c r="E33" s="6" t="s">
        <v>713</v>
      </c>
      <c r="F33" s="19">
        <v>30000</v>
      </c>
      <c r="G33" s="24">
        <v>30227.58</v>
      </c>
      <c r="H33" s="24">
        <v>1.34</v>
      </c>
      <c r="I33" s="31">
        <v>7.3163</v>
      </c>
      <c r="J33" s="31"/>
      <c r="K33" s="35" t="s">
        <v>664</v>
      </c>
    </row>
    <row r="34" spans="2:11" x14ac:dyDescent="0.3">
      <c r="B34" s="8" t="s">
        <v>2903</v>
      </c>
      <c r="C34" s="61" t="s">
        <v>2547</v>
      </c>
      <c r="D34" s="55" t="s">
        <v>2904</v>
      </c>
      <c r="E34" s="6" t="s">
        <v>713</v>
      </c>
      <c r="F34" s="19">
        <v>30000</v>
      </c>
      <c r="G34" s="24">
        <v>29870.49</v>
      </c>
      <c r="H34" s="24">
        <v>1.33</v>
      </c>
      <c r="I34" s="31">
        <v>7.48</v>
      </c>
      <c r="J34" s="31"/>
      <c r="K34" s="35" t="s">
        <v>664</v>
      </c>
    </row>
    <row r="35" spans="2:11" x14ac:dyDescent="0.3">
      <c r="B35" s="8" t="s">
        <v>2905</v>
      </c>
      <c r="C35" s="61" t="s">
        <v>747</v>
      </c>
      <c r="D35" s="55" t="s">
        <v>2906</v>
      </c>
      <c r="E35" s="6" t="s">
        <v>672</v>
      </c>
      <c r="F35" s="19">
        <v>28500</v>
      </c>
      <c r="G35" s="24">
        <v>28421.23</v>
      </c>
      <c r="H35" s="24">
        <v>1.26</v>
      </c>
      <c r="I35" s="31">
        <v>7.4943999999999997</v>
      </c>
      <c r="J35" s="31"/>
      <c r="K35" s="35" t="s">
        <v>664</v>
      </c>
    </row>
    <row r="36" spans="2:11" x14ac:dyDescent="0.3">
      <c r="B36" s="8" t="s">
        <v>2907</v>
      </c>
      <c r="C36" s="61" t="s">
        <v>413</v>
      </c>
      <c r="D36" s="55" t="s">
        <v>2908</v>
      </c>
      <c r="E36" s="6" t="s">
        <v>672</v>
      </c>
      <c r="F36" s="19">
        <v>27500</v>
      </c>
      <c r="G36" s="24">
        <v>27934.67</v>
      </c>
      <c r="H36" s="24">
        <v>1.24</v>
      </c>
      <c r="I36" s="31">
        <v>7.39</v>
      </c>
      <c r="J36" s="31"/>
      <c r="K36" s="35" t="s">
        <v>664</v>
      </c>
    </row>
    <row r="37" spans="2:11" x14ac:dyDescent="0.3">
      <c r="B37" s="8" t="s">
        <v>2909</v>
      </c>
      <c r="C37" s="61" t="s">
        <v>711</v>
      </c>
      <c r="D37" s="55" t="s">
        <v>2910</v>
      </c>
      <c r="E37" s="6" t="s">
        <v>672</v>
      </c>
      <c r="F37" s="19">
        <v>27500</v>
      </c>
      <c r="G37" s="24">
        <v>27762.46</v>
      </c>
      <c r="H37" s="24">
        <v>1.23</v>
      </c>
      <c r="I37" s="31">
        <v>7.05</v>
      </c>
      <c r="J37" s="31"/>
      <c r="K37" s="35" t="s">
        <v>664</v>
      </c>
    </row>
    <row r="38" spans="2:11" x14ac:dyDescent="0.3">
      <c r="B38" s="8" t="s">
        <v>2911</v>
      </c>
      <c r="C38" s="61" t="s">
        <v>2912</v>
      </c>
      <c r="D38" s="55" t="s">
        <v>2913</v>
      </c>
      <c r="E38" s="6" t="s">
        <v>672</v>
      </c>
      <c r="F38" s="19">
        <v>27500</v>
      </c>
      <c r="G38" s="24">
        <v>27364.78</v>
      </c>
      <c r="H38" s="24">
        <v>1.22</v>
      </c>
      <c r="I38" s="31">
        <v>7.6150000000000002</v>
      </c>
      <c r="J38" s="31"/>
      <c r="K38" s="35" t="s">
        <v>664</v>
      </c>
    </row>
    <row r="39" spans="2:11" x14ac:dyDescent="0.3">
      <c r="B39" s="8" t="s">
        <v>839</v>
      </c>
      <c r="C39" s="61" t="s">
        <v>711</v>
      </c>
      <c r="D39" s="55" t="s">
        <v>840</v>
      </c>
      <c r="E39" s="6" t="s">
        <v>672</v>
      </c>
      <c r="F39" s="19">
        <v>27000</v>
      </c>
      <c r="G39" s="24">
        <v>27238.68</v>
      </c>
      <c r="H39" s="24">
        <v>1.21</v>
      </c>
      <c r="I39" s="31">
        <v>7.06</v>
      </c>
      <c r="J39" s="31"/>
      <c r="K39" s="35"/>
    </row>
    <row r="40" spans="2:11" x14ac:dyDescent="0.3">
      <c r="B40" s="8" t="s">
        <v>2914</v>
      </c>
      <c r="C40" s="61" t="s">
        <v>736</v>
      </c>
      <c r="D40" s="55" t="s">
        <v>2915</v>
      </c>
      <c r="E40" s="6" t="s">
        <v>672</v>
      </c>
      <c r="F40" s="19">
        <v>25000</v>
      </c>
      <c r="G40" s="24">
        <v>25528.13</v>
      </c>
      <c r="H40" s="24">
        <v>1.1299999999999999</v>
      </c>
      <c r="I40" s="31">
        <v>7.4499000000000004</v>
      </c>
      <c r="J40" s="31"/>
      <c r="K40" s="35" t="s">
        <v>664</v>
      </c>
    </row>
    <row r="41" spans="2:11" x14ac:dyDescent="0.3">
      <c r="B41" s="8" t="s">
        <v>2557</v>
      </c>
      <c r="C41" s="61" t="s">
        <v>1234</v>
      </c>
      <c r="D41" s="55" t="s">
        <v>2558</v>
      </c>
      <c r="E41" s="6" t="s">
        <v>713</v>
      </c>
      <c r="F41" s="19">
        <v>25500</v>
      </c>
      <c r="G41" s="24">
        <v>25366.35</v>
      </c>
      <c r="H41" s="24">
        <v>1.1299999999999999</v>
      </c>
      <c r="I41" s="31">
        <v>7.3648999999999996</v>
      </c>
      <c r="J41" s="31"/>
      <c r="K41" s="35" t="s">
        <v>664</v>
      </c>
    </row>
    <row r="42" spans="2:11" x14ac:dyDescent="0.3">
      <c r="B42" s="8" t="s">
        <v>2916</v>
      </c>
      <c r="C42" s="61" t="s">
        <v>1905</v>
      </c>
      <c r="D42" s="55" t="s">
        <v>2917</v>
      </c>
      <c r="E42" s="6" t="s">
        <v>672</v>
      </c>
      <c r="F42" s="19">
        <v>2500</v>
      </c>
      <c r="G42" s="24">
        <v>25325.599999999999</v>
      </c>
      <c r="H42" s="24">
        <v>1.1200000000000001</v>
      </c>
      <c r="I42" s="31">
        <v>7.3719000000000001</v>
      </c>
      <c r="J42" s="31"/>
      <c r="K42" s="35" t="s">
        <v>664</v>
      </c>
    </row>
    <row r="43" spans="2:11" x14ac:dyDescent="0.3">
      <c r="B43" s="8" t="s">
        <v>2203</v>
      </c>
      <c r="C43" s="61" t="s">
        <v>1124</v>
      </c>
      <c r="D43" s="55" t="s">
        <v>2204</v>
      </c>
      <c r="E43" s="6" t="s">
        <v>672</v>
      </c>
      <c r="F43" s="19">
        <v>25000</v>
      </c>
      <c r="G43" s="24">
        <v>25155.85</v>
      </c>
      <c r="H43" s="24">
        <v>1.1200000000000001</v>
      </c>
      <c r="I43" s="31">
        <v>7.11</v>
      </c>
      <c r="J43" s="31"/>
      <c r="K43" s="35" t="s">
        <v>664</v>
      </c>
    </row>
    <row r="44" spans="2:11" x14ac:dyDescent="0.3">
      <c r="B44" s="8" t="s">
        <v>2918</v>
      </c>
      <c r="C44" s="61" t="s">
        <v>702</v>
      </c>
      <c r="D44" s="55" t="s">
        <v>2919</v>
      </c>
      <c r="E44" s="6" t="s">
        <v>672</v>
      </c>
      <c r="F44" s="19">
        <v>24500</v>
      </c>
      <c r="G44" s="24">
        <v>24795.13</v>
      </c>
      <c r="H44" s="24">
        <v>1.1000000000000001</v>
      </c>
      <c r="I44" s="31">
        <v>7.27</v>
      </c>
      <c r="J44" s="31"/>
      <c r="K44" s="35" t="s">
        <v>664</v>
      </c>
    </row>
    <row r="45" spans="2:11" x14ac:dyDescent="0.3">
      <c r="B45" s="8" t="s">
        <v>1569</v>
      </c>
      <c r="C45" s="61" t="s">
        <v>736</v>
      </c>
      <c r="D45" s="55" t="s">
        <v>1570</v>
      </c>
      <c r="E45" s="6" t="s">
        <v>672</v>
      </c>
      <c r="F45" s="19">
        <v>2160</v>
      </c>
      <c r="G45" s="24">
        <v>22734.02</v>
      </c>
      <c r="H45" s="24">
        <v>1.01</v>
      </c>
      <c r="I45" s="31">
        <v>7.6444999999999999</v>
      </c>
      <c r="J45" s="31"/>
      <c r="K45" s="35" t="s">
        <v>664</v>
      </c>
    </row>
    <row r="46" spans="2:11" x14ac:dyDescent="0.3">
      <c r="B46" s="8" t="s">
        <v>2590</v>
      </c>
      <c r="C46" s="61" t="s">
        <v>1395</v>
      </c>
      <c r="D46" s="55" t="s">
        <v>2591</v>
      </c>
      <c r="E46" s="6" t="s">
        <v>672</v>
      </c>
      <c r="F46" s="19">
        <v>22500</v>
      </c>
      <c r="G46" s="24">
        <v>22715.48</v>
      </c>
      <c r="H46" s="24">
        <v>1.01</v>
      </c>
      <c r="I46" s="31">
        <v>7.4</v>
      </c>
      <c r="J46" s="31"/>
      <c r="K46" s="35" t="s">
        <v>664</v>
      </c>
    </row>
    <row r="47" spans="2:11" x14ac:dyDescent="0.3">
      <c r="B47" s="8" t="s">
        <v>2798</v>
      </c>
      <c r="C47" s="61" t="s">
        <v>1124</v>
      </c>
      <c r="D47" s="55" t="s">
        <v>2799</v>
      </c>
      <c r="E47" s="6" t="s">
        <v>672</v>
      </c>
      <c r="F47" s="19">
        <v>22500</v>
      </c>
      <c r="G47" s="24">
        <v>22662.86</v>
      </c>
      <c r="H47" s="24">
        <v>1.01</v>
      </c>
      <c r="I47" s="31">
        <v>7.1430999999999996</v>
      </c>
      <c r="J47" s="31"/>
      <c r="K47" s="35" t="s">
        <v>664</v>
      </c>
    </row>
    <row r="48" spans="2:11" x14ac:dyDescent="0.3">
      <c r="B48" s="8" t="s">
        <v>2920</v>
      </c>
      <c r="C48" s="61" t="s">
        <v>1448</v>
      </c>
      <c r="D48" s="55" t="s">
        <v>2921</v>
      </c>
      <c r="E48" s="6" t="s">
        <v>672</v>
      </c>
      <c r="F48" s="19">
        <v>22500</v>
      </c>
      <c r="G48" s="24">
        <v>22282.63</v>
      </c>
      <c r="H48" s="24">
        <v>0.99</v>
      </c>
      <c r="I48" s="31">
        <v>7.51</v>
      </c>
      <c r="J48" s="31"/>
      <c r="K48" s="35" t="s">
        <v>664</v>
      </c>
    </row>
    <row r="49" spans="2:11" x14ac:dyDescent="0.3">
      <c r="B49" s="8" t="s">
        <v>2585</v>
      </c>
      <c r="C49" s="61" t="s">
        <v>2586</v>
      </c>
      <c r="D49" s="55" t="s">
        <v>2587</v>
      </c>
      <c r="E49" s="6" t="s">
        <v>672</v>
      </c>
      <c r="F49" s="19">
        <v>22500</v>
      </c>
      <c r="G49" s="24">
        <v>22084.74</v>
      </c>
      <c r="H49" s="24">
        <v>0.98</v>
      </c>
      <c r="I49" s="31">
        <v>7.8725500000000004</v>
      </c>
      <c r="J49" s="31"/>
      <c r="K49" s="35" t="s">
        <v>664</v>
      </c>
    </row>
    <row r="50" spans="2:11" x14ac:dyDescent="0.3">
      <c r="B50" s="8" t="s">
        <v>2922</v>
      </c>
      <c r="C50" s="61" t="s">
        <v>1647</v>
      </c>
      <c r="D50" s="55" t="s">
        <v>2923</v>
      </c>
      <c r="E50" s="6" t="s">
        <v>672</v>
      </c>
      <c r="F50" s="19">
        <v>21000</v>
      </c>
      <c r="G50" s="24">
        <v>21341.67</v>
      </c>
      <c r="H50" s="24">
        <v>0.95</v>
      </c>
      <c r="I50" s="31">
        <v>7.3025000000000002</v>
      </c>
      <c r="J50" s="31"/>
      <c r="K50" s="35" t="s">
        <v>664</v>
      </c>
    </row>
    <row r="51" spans="2:11" x14ac:dyDescent="0.3">
      <c r="B51" s="8" t="s">
        <v>1576</v>
      </c>
      <c r="C51" s="61" t="s">
        <v>702</v>
      </c>
      <c r="D51" s="55" t="s">
        <v>1577</v>
      </c>
      <c r="E51" s="6" t="s">
        <v>672</v>
      </c>
      <c r="F51" s="19">
        <v>20000</v>
      </c>
      <c r="G51" s="24">
        <v>19924.419999999998</v>
      </c>
      <c r="H51" s="24">
        <v>0.88</v>
      </c>
      <c r="I51" s="31">
        <v>7.125</v>
      </c>
      <c r="J51" s="31"/>
      <c r="K51" s="35" t="s">
        <v>664</v>
      </c>
    </row>
    <row r="52" spans="2:11" x14ac:dyDescent="0.3">
      <c r="B52" s="8" t="s">
        <v>2924</v>
      </c>
      <c r="C52" s="61" t="s">
        <v>702</v>
      </c>
      <c r="D52" s="55" t="s">
        <v>2925</v>
      </c>
      <c r="E52" s="6" t="s">
        <v>672</v>
      </c>
      <c r="F52" s="19">
        <v>19000</v>
      </c>
      <c r="G52" s="24">
        <v>19180.04</v>
      </c>
      <c r="H52" s="24">
        <v>0.85</v>
      </c>
      <c r="I52" s="31">
        <v>7.1950000000000003</v>
      </c>
      <c r="J52" s="31"/>
      <c r="K52" s="35"/>
    </row>
    <row r="53" spans="2:11" x14ac:dyDescent="0.3">
      <c r="B53" s="8" t="s">
        <v>1884</v>
      </c>
      <c r="C53" s="61" t="s">
        <v>1124</v>
      </c>
      <c r="D53" s="55" t="s">
        <v>1885</v>
      </c>
      <c r="E53" s="6" t="s">
        <v>672</v>
      </c>
      <c r="F53" s="19">
        <v>17500</v>
      </c>
      <c r="G53" s="24">
        <v>17535.419999999998</v>
      </c>
      <c r="H53" s="24">
        <v>0.78</v>
      </c>
      <c r="I53" s="31">
        <v>7.1531000000000002</v>
      </c>
      <c r="J53" s="31"/>
      <c r="K53" s="35" t="s">
        <v>664</v>
      </c>
    </row>
    <row r="54" spans="2:11" x14ac:dyDescent="0.3">
      <c r="B54" s="8" t="s">
        <v>2579</v>
      </c>
      <c r="C54" s="61" t="s">
        <v>1469</v>
      </c>
      <c r="D54" s="55" t="s">
        <v>2580</v>
      </c>
      <c r="E54" s="6" t="s">
        <v>713</v>
      </c>
      <c r="F54" s="19">
        <v>17500</v>
      </c>
      <c r="G54" s="24">
        <v>17248.93</v>
      </c>
      <c r="H54" s="24">
        <v>0.77</v>
      </c>
      <c r="I54" s="31">
        <v>7.5054999999999996</v>
      </c>
      <c r="J54" s="31"/>
      <c r="K54" s="35" t="s">
        <v>664</v>
      </c>
    </row>
    <row r="55" spans="2:11" x14ac:dyDescent="0.3">
      <c r="B55" s="8" t="s">
        <v>1128</v>
      </c>
      <c r="C55" s="61" t="s">
        <v>711</v>
      </c>
      <c r="D55" s="55" t="s">
        <v>1129</v>
      </c>
      <c r="E55" s="6" t="s">
        <v>713</v>
      </c>
      <c r="F55" s="19">
        <v>16000</v>
      </c>
      <c r="G55" s="24">
        <v>16138.34</v>
      </c>
      <c r="H55" s="24">
        <v>0.72</v>
      </c>
      <c r="I55" s="31">
        <v>7.06</v>
      </c>
      <c r="J55" s="31"/>
      <c r="K55" s="35" t="s">
        <v>664</v>
      </c>
    </row>
    <row r="56" spans="2:11" x14ac:dyDescent="0.3">
      <c r="B56" s="8" t="s">
        <v>2544</v>
      </c>
      <c r="C56" s="61" t="s">
        <v>1234</v>
      </c>
      <c r="D56" s="55" t="s">
        <v>2545</v>
      </c>
      <c r="E56" s="6" t="s">
        <v>672</v>
      </c>
      <c r="F56" s="19">
        <v>16000</v>
      </c>
      <c r="G56" s="24">
        <v>16096.24</v>
      </c>
      <c r="H56" s="24">
        <v>0.71</v>
      </c>
      <c r="I56" s="31">
        <v>7.4249999999999998</v>
      </c>
      <c r="J56" s="31"/>
      <c r="K56" s="35" t="s">
        <v>664</v>
      </c>
    </row>
    <row r="57" spans="2:11" x14ac:dyDescent="0.3">
      <c r="B57" s="8" t="s">
        <v>2926</v>
      </c>
      <c r="C57" s="61" t="s">
        <v>2927</v>
      </c>
      <c r="D57" s="55" t="s">
        <v>2928</v>
      </c>
      <c r="E57" s="6" t="s">
        <v>672</v>
      </c>
      <c r="F57" s="19">
        <v>15903</v>
      </c>
      <c r="G57" s="24">
        <v>15775.39</v>
      </c>
      <c r="H57" s="24">
        <v>0.7</v>
      </c>
      <c r="I57" s="31">
        <v>7.6170499999999999</v>
      </c>
      <c r="J57" s="31"/>
      <c r="K57" s="35" t="s">
        <v>664</v>
      </c>
    </row>
    <row r="58" spans="2:11" x14ac:dyDescent="0.3">
      <c r="B58" s="8" t="s">
        <v>2929</v>
      </c>
      <c r="C58" s="61" t="s">
        <v>747</v>
      </c>
      <c r="D58" s="55" t="s">
        <v>2930</v>
      </c>
      <c r="E58" s="6" t="s">
        <v>672</v>
      </c>
      <c r="F58" s="19">
        <v>15000</v>
      </c>
      <c r="G58" s="24">
        <v>14947.44</v>
      </c>
      <c r="H58" s="24">
        <v>0.66</v>
      </c>
      <c r="I58" s="31">
        <v>7.49</v>
      </c>
      <c r="J58" s="31"/>
      <c r="K58" s="35" t="s">
        <v>664</v>
      </c>
    </row>
    <row r="59" spans="2:11" x14ac:dyDescent="0.3">
      <c r="B59" s="8" t="s">
        <v>2931</v>
      </c>
      <c r="C59" s="61" t="s">
        <v>1234</v>
      </c>
      <c r="D59" s="55" t="s">
        <v>2932</v>
      </c>
      <c r="E59" s="6" t="s">
        <v>672</v>
      </c>
      <c r="F59" s="19">
        <v>13000</v>
      </c>
      <c r="G59" s="24">
        <v>13283.88</v>
      </c>
      <c r="H59" s="24">
        <v>0.59</v>
      </c>
      <c r="I59" s="31">
        <v>7.3803000000000001</v>
      </c>
      <c r="J59" s="31"/>
      <c r="K59" s="35" t="s">
        <v>664</v>
      </c>
    </row>
    <row r="60" spans="2:11" x14ac:dyDescent="0.3">
      <c r="B60" s="8" t="s">
        <v>2933</v>
      </c>
      <c r="C60" s="61" t="s">
        <v>1448</v>
      </c>
      <c r="D60" s="55" t="s">
        <v>2934</v>
      </c>
      <c r="E60" s="6" t="s">
        <v>672</v>
      </c>
      <c r="F60" s="19">
        <v>12500</v>
      </c>
      <c r="G60" s="24">
        <v>12599.7</v>
      </c>
      <c r="H60" s="24">
        <v>0.56000000000000005</v>
      </c>
      <c r="I60" s="31">
        <v>7.4349999999999996</v>
      </c>
      <c r="J60" s="31"/>
      <c r="K60" s="35" t="s">
        <v>664</v>
      </c>
    </row>
    <row r="61" spans="2:11" x14ac:dyDescent="0.3">
      <c r="B61" s="8" t="s">
        <v>2789</v>
      </c>
      <c r="C61" s="61" t="s">
        <v>711</v>
      </c>
      <c r="D61" s="55" t="s">
        <v>2790</v>
      </c>
      <c r="E61" s="6" t="s">
        <v>672</v>
      </c>
      <c r="F61" s="19">
        <v>12500</v>
      </c>
      <c r="G61" s="24">
        <v>12587.1</v>
      </c>
      <c r="H61" s="24">
        <v>0.56000000000000005</v>
      </c>
      <c r="I61" s="31">
        <v>7.05</v>
      </c>
      <c r="J61" s="31"/>
      <c r="K61" s="35" t="s">
        <v>664</v>
      </c>
    </row>
    <row r="62" spans="2:11" x14ac:dyDescent="0.3">
      <c r="B62" s="8" t="s">
        <v>2935</v>
      </c>
      <c r="C62" s="61" t="s">
        <v>2912</v>
      </c>
      <c r="D62" s="55" t="s">
        <v>2936</v>
      </c>
      <c r="E62" s="6" t="s">
        <v>672</v>
      </c>
      <c r="F62" s="19">
        <v>12500</v>
      </c>
      <c r="G62" s="24">
        <v>12403.23</v>
      </c>
      <c r="H62" s="24">
        <v>0.55000000000000004</v>
      </c>
      <c r="I62" s="31">
        <v>7.71</v>
      </c>
      <c r="J62" s="31"/>
      <c r="K62" s="35" t="s">
        <v>664</v>
      </c>
    </row>
    <row r="63" spans="2:11" x14ac:dyDescent="0.3">
      <c r="B63" s="8" t="s">
        <v>2779</v>
      </c>
      <c r="C63" s="61" t="s">
        <v>643</v>
      </c>
      <c r="D63" s="55" t="s">
        <v>2780</v>
      </c>
      <c r="E63" s="6" t="s">
        <v>672</v>
      </c>
      <c r="F63" s="19">
        <v>15000</v>
      </c>
      <c r="G63" s="24">
        <v>12152.64</v>
      </c>
      <c r="H63" s="24">
        <v>0.54</v>
      </c>
      <c r="I63" s="31">
        <v>7.2774999999999999</v>
      </c>
      <c r="J63" s="31"/>
      <c r="K63" s="35" t="s">
        <v>664</v>
      </c>
    </row>
    <row r="64" spans="2:11" x14ac:dyDescent="0.3">
      <c r="B64" s="8" t="s">
        <v>1826</v>
      </c>
      <c r="C64" s="61" t="s">
        <v>1827</v>
      </c>
      <c r="D64" s="55" t="s">
        <v>1828</v>
      </c>
      <c r="E64" s="6" t="s">
        <v>1829</v>
      </c>
      <c r="F64" s="19">
        <v>1200</v>
      </c>
      <c r="G64" s="24">
        <v>12098.28</v>
      </c>
      <c r="H64" s="24">
        <v>0.54</v>
      </c>
      <c r="I64" s="31">
        <v>7.8571999999999997</v>
      </c>
      <c r="J64" s="31"/>
      <c r="K64" s="35" t="s">
        <v>664</v>
      </c>
    </row>
    <row r="65" spans="2:11" x14ac:dyDescent="0.3">
      <c r="B65" s="8" t="s">
        <v>2805</v>
      </c>
      <c r="C65" s="61" t="s">
        <v>643</v>
      </c>
      <c r="D65" s="55" t="s">
        <v>2806</v>
      </c>
      <c r="E65" s="6" t="s">
        <v>672</v>
      </c>
      <c r="F65" s="19">
        <v>12500</v>
      </c>
      <c r="G65" s="24">
        <v>11379.76</v>
      </c>
      <c r="H65" s="24">
        <v>0.51</v>
      </c>
      <c r="I65" s="31">
        <v>7.1916000000000002</v>
      </c>
      <c r="J65" s="31"/>
      <c r="K65" s="35" t="s">
        <v>664</v>
      </c>
    </row>
    <row r="66" spans="2:11" x14ac:dyDescent="0.3">
      <c r="B66" s="8" t="s">
        <v>2937</v>
      </c>
      <c r="C66" s="61" t="s">
        <v>1326</v>
      </c>
      <c r="D66" s="55" t="s">
        <v>2938</v>
      </c>
      <c r="E66" s="6" t="s">
        <v>672</v>
      </c>
      <c r="F66" s="19">
        <v>1100</v>
      </c>
      <c r="G66" s="24">
        <v>11137.57</v>
      </c>
      <c r="H66" s="24">
        <v>0.49</v>
      </c>
      <c r="I66" s="31">
        <v>7.2549999999999999</v>
      </c>
      <c r="J66" s="31"/>
      <c r="K66" s="35" t="s">
        <v>664</v>
      </c>
    </row>
    <row r="67" spans="2:11" x14ac:dyDescent="0.3">
      <c r="B67" s="8" t="s">
        <v>1904</v>
      </c>
      <c r="C67" s="61" t="s">
        <v>1905</v>
      </c>
      <c r="D67" s="55" t="s">
        <v>1906</v>
      </c>
      <c r="E67" s="6" t="s">
        <v>672</v>
      </c>
      <c r="F67" s="19">
        <v>10000</v>
      </c>
      <c r="G67" s="24">
        <v>10173.44</v>
      </c>
      <c r="H67" s="24">
        <v>0.45</v>
      </c>
      <c r="I67" s="31">
        <v>7.4599000000000002</v>
      </c>
      <c r="J67" s="31"/>
      <c r="K67" s="35" t="s">
        <v>664</v>
      </c>
    </row>
    <row r="68" spans="2:11" x14ac:dyDescent="0.3">
      <c r="B68" s="8" t="s">
        <v>2588</v>
      </c>
      <c r="C68" s="61" t="s">
        <v>1893</v>
      </c>
      <c r="D68" s="55" t="s">
        <v>2589</v>
      </c>
      <c r="E68" s="6" t="s">
        <v>672</v>
      </c>
      <c r="F68" s="19">
        <v>10000</v>
      </c>
      <c r="G68" s="24">
        <v>10111.76</v>
      </c>
      <c r="H68" s="24">
        <v>0.45</v>
      </c>
      <c r="I68" s="31">
        <v>7.2648999999999999</v>
      </c>
      <c r="J68" s="31"/>
      <c r="K68" s="35" t="s">
        <v>664</v>
      </c>
    </row>
    <row r="69" spans="2:11" x14ac:dyDescent="0.3">
      <c r="B69" s="8" t="s">
        <v>2939</v>
      </c>
      <c r="C69" s="61" t="s">
        <v>1629</v>
      </c>
      <c r="D69" s="55" t="s">
        <v>2940</v>
      </c>
      <c r="E69" s="6" t="s">
        <v>713</v>
      </c>
      <c r="F69" s="19">
        <v>10000</v>
      </c>
      <c r="G69" s="24">
        <v>10070.120000000001</v>
      </c>
      <c r="H69" s="24">
        <v>0.45</v>
      </c>
      <c r="I69" s="31">
        <v>7.5349000000000004</v>
      </c>
      <c r="J69" s="31"/>
      <c r="K69" s="35" t="s">
        <v>664</v>
      </c>
    </row>
    <row r="70" spans="2:11" x14ac:dyDescent="0.3">
      <c r="B70" s="8" t="s">
        <v>2941</v>
      </c>
      <c r="C70" s="61" t="s">
        <v>70</v>
      </c>
      <c r="D70" s="55" t="s">
        <v>2942</v>
      </c>
      <c r="E70" s="6" t="s">
        <v>672</v>
      </c>
      <c r="F70" s="19">
        <v>10000</v>
      </c>
      <c r="G70" s="24">
        <v>10045.629999999999</v>
      </c>
      <c r="H70" s="24">
        <v>0.45</v>
      </c>
      <c r="I70" s="31">
        <v>7.2450000000000001</v>
      </c>
      <c r="J70" s="31"/>
      <c r="K70" s="35" t="s">
        <v>664</v>
      </c>
    </row>
    <row r="71" spans="2:11" x14ac:dyDescent="0.3">
      <c r="B71" s="8" t="s">
        <v>2943</v>
      </c>
      <c r="C71" s="61" t="s">
        <v>720</v>
      </c>
      <c r="D71" s="55" t="s">
        <v>2944</v>
      </c>
      <c r="E71" s="6" t="s">
        <v>713</v>
      </c>
      <c r="F71" s="19">
        <v>10000</v>
      </c>
      <c r="G71" s="24">
        <v>9949.31</v>
      </c>
      <c r="H71" s="24">
        <v>0.44</v>
      </c>
      <c r="I71" s="31">
        <v>6.97</v>
      </c>
      <c r="J71" s="31"/>
      <c r="K71" s="35" t="s">
        <v>664</v>
      </c>
    </row>
    <row r="72" spans="2:11" x14ac:dyDescent="0.3">
      <c r="B72" s="8" t="s">
        <v>2583</v>
      </c>
      <c r="C72" s="61" t="s">
        <v>1905</v>
      </c>
      <c r="D72" s="55" t="s">
        <v>2584</v>
      </c>
      <c r="E72" s="6" t="s">
        <v>672</v>
      </c>
      <c r="F72" s="19">
        <v>10000</v>
      </c>
      <c r="G72" s="24">
        <v>9926.9599999999991</v>
      </c>
      <c r="H72" s="24">
        <v>0.44</v>
      </c>
      <c r="I72" s="31">
        <v>7.4599000000000002</v>
      </c>
      <c r="J72" s="31"/>
      <c r="K72" s="35" t="s">
        <v>664</v>
      </c>
    </row>
    <row r="73" spans="2:11" x14ac:dyDescent="0.3">
      <c r="B73" s="8" t="s">
        <v>2945</v>
      </c>
      <c r="C73" s="61" t="s">
        <v>1629</v>
      </c>
      <c r="D73" s="55" t="s">
        <v>2946</v>
      </c>
      <c r="E73" s="6" t="s">
        <v>672</v>
      </c>
      <c r="F73" s="19">
        <v>10000</v>
      </c>
      <c r="G73" s="24">
        <v>9922.85</v>
      </c>
      <c r="H73" s="24">
        <v>0.44</v>
      </c>
      <c r="I73" s="31">
        <v>7.64</v>
      </c>
      <c r="J73" s="31"/>
      <c r="K73" s="35" t="s">
        <v>664</v>
      </c>
    </row>
    <row r="74" spans="2:11" x14ac:dyDescent="0.3">
      <c r="B74" s="8" t="s">
        <v>2947</v>
      </c>
      <c r="C74" s="61" t="s">
        <v>1905</v>
      </c>
      <c r="D74" s="55" t="s">
        <v>2948</v>
      </c>
      <c r="E74" s="6" t="s">
        <v>672</v>
      </c>
      <c r="F74" s="19">
        <v>9000</v>
      </c>
      <c r="G74" s="24">
        <v>9058.7199999999993</v>
      </c>
      <c r="H74" s="24">
        <v>0.4</v>
      </c>
      <c r="I74" s="31">
        <v>7.3758999999999997</v>
      </c>
      <c r="J74" s="31"/>
      <c r="K74" s="35" t="s">
        <v>664</v>
      </c>
    </row>
    <row r="75" spans="2:11" x14ac:dyDescent="0.3">
      <c r="B75" s="8" t="s">
        <v>2949</v>
      </c>
      <c r="C75" s="61" t="s">
        <v>725</v>
      </c>
      <c r="D75" s="55" t="s">
        <v>2950</v>
      </c>
      <c r="E75" s="6" t="s">
        <v>672</v>
      </c>
      <c r="F75" s="19">
        <v>8000</v>
      </c>
      <c r="G75" s="24">
        <v>8114.07</v>
      </c>
      <c r="H75" s="24">
        <v>0.36</v>
      </c>
      <c r="I75" s="31">
        <v>7.0816999999999997</v>
      </c>
      <c r="J75" s="31"/>
      <c r="K75" s="35"/>
    </row>
    <row r="76" spans="2:11" x14ac:dyDescent="0.3">
      <c r="B76" s="8" t="s">
        <v>2951</v>
      </c>
      <c r="C76" s="61" t="s">
        <v>720</v>
      </c>
      <c r="D76" s="55" t="s">
        <v>2952</v>
      </c>
      <c r="E76" s="6" t="s">
        <v>672</v>
      </c>
      <c r="F76" s="19">
        <v>750</v>
      </c>
      <c r="G76" s="24">
        <v>7770.37</v>
      </c>
      <c r="H76" s="24">
        <v>0.35</v>
      </c>
      <c r="I76" s="31">
        <v>7.03</v>
      </c>
      <c r="J76" s="31"/>
      <c r="K76" s="35" t="s">
        <v>664</v>
      </c>
    </row>
    <row r="77" spans="2:11" x14ac:dyDescent="0.3">
      <c r="B77" s="8" t="s">
        <v>1923</v>
      </c>
      <c r="C77" s="61" t="s">
        <v>1905</v>
      </c>
      <c r="D77" s="55" t="s">
        <v>1924</v>
      </c>
      <c r="E77" s="6" t="s">
        <v>672</v>
      </c>
      <c r="F77" s="19">
        <v>7500</v>
      </c>
      <c r="G77" s="24">
        <v>7630.4</v>
      </c>
      <c r="H77" s="24">
        <v>0.34</v>
      </c>
      <c r="I77" s="31">
        <v>7.4599000000000002</v>
      </c>
      <c r="J77" s="31"/>
      <c r="K77" s="35" t="s">
        <v>664</v>
      </c>
    </row>
    <row r="78" spans="2:11" x14ac:dyDescent="0.3">
      <c r="B78" s="8" t="s">
        <v>2953</v>
      </c>
      <c r="C78" s="61" t="s">
        <v>1234</v>
      </c>
      <c r="D78" s="55" t="s">
        <v>2954</v>
      </c>
      <c r="E78" s="6" t="s">
        <v>672</v>
      </c>
      <c r="F78" s="19">
        <v>7500</v>
      </c>
      <c r="G78" s="24">
        <v>7494.33</v>
      </c>
      <c r="H78" s="24">
        <v>0.33</v>
      </c>
      <c r="I78" s="31">
        <v>7.24</v>
      </c>
      <c r="J78" s="31"/>
      <c r="K78" s="35" t="s">
        <v>664</v>
      </c>
    </row>
    <row r="79" spans="2:11" x14ac:dyDescent="0.3">
      <c r="B79" s="8" t="s">
        <v>2955</v>
      </c>
      <c r="C79" s="61" t="s">
        <v>720</v>
      </c>
      <c r="D79" s="55" t="s">
        <v>2956</v>
      </c>
      <c r="E79" s="6" t="s">
        <v>713</v>
      </c>
      <c r="F79" s="19">
        <v>7500</v>
      </c>
      <c r="G79" s="24">
        <v>7442.63</v>
      </c>
      <c r="H79" s="24">
        <v>0.33</v>
      </c>
      <c r="I79" s="31">
        <v>6.95</v>
      </c>
      <c r="J79" s="31"/>
      <c r="K79" s="35" t="s">
        <v>664</v>
      </c>
    </row>
    <row r="80" spans="2:11" x14ac:dyDescent="0.3">
      <c r="B80" s="8" t="s">
        <v>2957</v>
      </c>
      <c r="C80" s="61" t="s">
        <v>720</v>
      </c>
      <c r="D80" s="55" t="s">
        <v>2958</v>
      </c>
      <c r="E80" s="6" t="s">
        <v>672</v>
      </c>
      <c r="F80" s="19">
        <v>555</v>
      </c>
      <c r="G80" s="24">
        <v>5812.56</v>
      </c>
      <c r="H80" s="24">
        <v>0.26</v>
      </c>
      <c r="I80" s="31">
        <v>7.08</v>
      </c>
      <c r="J80" s="31"/>
      <c r="K80" s="35" t="s">
        <v>664</v>
      </c>
    </row>
    <row r="81" spans="2:11" x14ac:dyDescent="0.3">
      <c r="B81" s="8" t="s">
        <v>2214</v>
      </c>
      <c r="C81" s="61" t="s">
        <v>413</v>
      </c>
      <c r="D81" s="55" t="s">
        <v>2215</v>
      </c>
      <c r="E81" s="6" t="s">
        <v>672</v>
      </c>
      <c r="F81" s="19">
        <v>5000</v>
      </c>
      <c r="G81" s="24">
        <v>5032.66</v>
      </c>
      <c r="H81" s="24">
        <v>0.22</v>
      </c>
      <c r="I81" s="31">
        <v>7.3550000000000004</v>
      </c>
      <c r="J81" s="31"/>
      <c r="K81" s="35" t="s">
        <v>664</v>
      </c>
    </row>
    <row r="82" spans="2:11" x14ac:dyDescent="0.3">
      <c r="B82" s="8" t="s">
        <v>2959</v>
      </c>
      <c r="C82" s="61" t="s">
        <v>1647</v>
      </c>
      <c r="D82" s="55" t="s">
        <v>2960</v>
      </c>
      <c r="E82" s="6" t="s">
        <v>672</v>
      </c>
      <c r="F82" s="19">
        <v>5000</v>
      </c>
      <c r="G82" s="24">
        <v>4994.38</v>
      </c>
      <c r="H82" s="24">
        <v>0.22</v>
      </c>
      <c r="I82" s="31">
        <v>7.165</v>
      </c>
      <c r="J82" s="31"/>
      <c r="K82" s="35" t="s">
        <v>664</v>
      </c>
    </row>
    <row r="83" spans="2:11" x14ac:dyDescent="0.3">
      <c r="B83" s="8" t="s">
        <v>2961</v>
      </c>
      <c r="C83" s="61" t="s">
        <v>643</v>
      </c>
      <c r="D83" s="55" t="s">
        <v>2962</v>
      </c>
      <c r="E83" s="6" t="s">
        <v>672</v>
      </c>
      <c r="F83" s="19">
        <v>5000</v>
      </c>
      <c r="G83" s="24">
        <v>4517.33</v>
      </c>
      <c r="H83" s="24">
        <v>0.2</v>
      </c>
      <c r="I83" s="31">
        <v>7.2518000000000002</v>
      </c>
      <c r="J83" s="31"/>
      <c r="K83" s="35" t="s">
        <v>664</v>
      </c>
    </row>
    <row r="84" spans="2:11" x14ac:dyDescent="0.3">
      <c r="B84" s="8" t="s">
        <v>2963</v>
      </c>
      <c r="C84" s="61" t="s">
        <v>2964</v>
      </c>
      <c r="D84" s="55" t="s">
        <v>2965</v>
      </c>
      <c r="E84" s="6" t="s">
        <v>713</v>
      </c>
      <c r="F84" s="19">
        <v>4500</v>
      </c>
      <c r="G84" s="24">
        <v>4500.47</v>
      </c>
      <c r="H84" s="24">
        <v>0.2</v>
      </c>
      <c r="I84" s="31">
        <v>7.2211999999999996</v>
      </c>
      <c r="J84" s="31"/>
      <c r="K84" s="35" t="s">
        <v>664</v>
      </c>
    </row>
    <row r="85" spans="2:11" x14ac:dyDescent="0.3">
      <c r="B85" s="8" t="s">
        <v>2966</v>
      </c>
      <c r="C85" s="61" t="s">
        <v>2967</v>
      </c>
      <c r="D85" s="55" t="s">
        <v>2968</v>
      </c>
      <c r="E85" s="6" t="s">
        <v>2969</v>
      </c>
      <c r="F85" s="19">
        <v>455</v>
      </c>
      <c r="G85" s="24">
        <v>4445.99</v>
      </c>
      <c r="H85" s="24">
        <v>0.2</v>
      </c>
      <c r="I85" s="31">
        <v>7.5236999999999998</v>
      </c>
      <c r="J85" s="31"/>
      <c r="K85" s="35" t="s">
        <v>664</v>
      </c>
    </row>
    <row r="86" spans="2:11" x14ac:dyDescent="0.3">
      <c r="B86" s="8" t="s">
        <v>2970</v>
      </c>
      <c r="C86" s="61" t="s">
        <v>529</v>
      </c>
      <c r="D86" s="55" t="s">
        <v>2971</v>
      </c>
      <c r="E86" s="6" t="s">
        <v>672</v>
      </c>
      <c r="F86" s="19">
        <v>2500</v>
      </c>
      <c r="G86" s="24">
        <v>2522.11</v>
      </c>
      <c r="H86" s="24">
        <v>0.11</v>
      </c>
      <c r="I86" s="31">
        <v>7.3449999999999998</v>
      </c>
      <c r="J86" s="31"/>
      <c r="K86" s="35" t="s">
        <v>664</v>
      </c>
    </row>
    <row r="87" spans="2:11" x14ac:dyDescent="0.3">
      <c r="B87" s="8" t="s">
        <v>2972</v>
      </c>
      <c r="C87" s="61" t="s">
        <v>2973</v>
      </c>
      <c r="D87" s="55" t="s">
        <v>2974</v>
      </c>
      <c r="E87" s="6" t="s">
        <v>713</v>
      </c>
      <c r="F87" s="19">
        <v>25</v>
      </c>
      <c r="G87" s="24">
        <v>2479.9699999999998</v>
      </c>
      <c r="H87" s="24">
        <v>0.11</v>
      </c>
      <c r="I87" s="31">
        <v>7.4858000000000002</v>
      </c>
      <c r="J87" s="31">
        <v>7.4977980797499999</v>
      </c>
      <c r="K87" s="35" t="s">
        <v>664</v>
      </c>
    </row>
    <row r="88" spans="2:11" x14ac:dyDescent="0.3">
      <c r="B88" s="8" t="s">
        <v>2975</v>
      </c>
      <c r="C88" s="61" t="s">
        <v>1656</v>
      </c>
      <c r="D88" s="55" t="s">
        <v>2976</v>
      </c>
      <c r="E88" s="6" t="s">
        <v>672</v>
      </c>
      <c r="F88" s="19">
        <v>500</v>
      </c>
      <c r="G88" s="24">
        <v>503.2</v>
      </c>
      <c r="H88" s="24">
        <v>0.02</v>
      </c>
      <c r="I88" s="31">
        <v>7.31</v>
      </c>
      <c r="J88" s="31"/>
      <c r="K88" s="35" t="s">
        <v>664</v>
      </c>
    </row>
    <row r="89" spans="2:11" x14ac:dyDescent="0.3">
      <c r="C89" s="59" t="s">
        <v>182</v>
      </c>
      <c r="D89" s="55"/>
      <c r="E89" s="6"/>
      <c r="F89" s="19"/>
      <c r="G89" s="25">
        <v>1527829.38</v>
      </c>
      <c r="H89" s="25">
        <v>67.849999999999994</v>
      </c>
      <c r="I89" s="31"/>
      <c r="J89" s="31"/>
      <c r="K89" s="35"/>
    </row>
    <row r="90" spans="2:11" x14ac:dyDescent="0.3">
      <c r="C90" s="58"/>
      <c r="D90" s="55"/>
      <c r="E90" s="6"/>
      <c r="F90" s="19"/>
      <c r="G90" s="24"/>
      <c r="H90" s="24"/>
      <c r="I90" s="31"/>
      <c r="J90" s="31"/>
      <c r="K90" s="35"/>
    </row>
    <row r="91" spans="2:11" x14ac:dyDescent="0.3">
      <c r="C91" s="60" t="s">
        <v>795</v>
      </c>
      <c r="D91" s="55"/>
      <c r="E91" s="6"/>
      <c r="F91" s="19"/>
      <c r="G91" s="24"/>
      <c r="H91" s="24"/>
      <c r="I91" s="31"/>
      <c r="J91" s="31"/>
      <c r="K91" s="35"/>
    </row>
    <row r="92" spans="2:11" x14ac:dyDescent="0.3">
      <c r="B92" s="8" t="s">
        <v>2977</v>
      </c>
      <c r="C92" s="61" t="s">
        <v>800</v>
      </c>
      <c r="D92" s="55" t="s">
        <v>2978</v>
      </c>
      <c r="E92" s="6" t="s">
        <v>697</v>
      </c>
      <c r="F92" s="19">
        <v>55000</v>
      </c>
      <c r="G92" s="24">
        <v>30420.67</v>
      </c>
      <c r="H92" s="24">
        <v>1.35</v>
      </c>
      <c r="I92" s="31">
        <v>7.7663000000000002</v>
      </c>
      <c r="J92" s="31"/>
      <c r="K92" s="35" t="s">
        <v>664</v>
      </c>
    </row>
    <row r="93" spans="2:11" x14ac:dyDescent="0.3">
      <c r="B93" s="8" t="s">
        <v>2979</v>
      </c>
      <c r="C93" s="61" t="s">
        <v>674</v>
      </c>
      <c r="D93" s="55" t="s">
        <v>2980</v>
      </c>
      <c r="E93" s="6" t="s">
        <v>672</v>
      </c>
      <c r="F93" s="19">
        <v>1250</v>
      </c>
      <c r="G93" s="24">
        <v>16347.45</v>
      </c>
      <c r="H93" s="24">
        <v>0.73</v>
      </c>
      <c r="I93" s="31">
        <v>7.28</v>
      </c>
      <c r="J93" s="31"/>
      <c r="K93" s="35" t="s">
        <v>664</v>
      </c>
    </row>
    <row r="94" spans="2:11" x14ac:dyDescent="0.3">
      <c r="C94" s="59" t="s">
        <v>182</v>
      </c>
      <c r="D94" s="55"/>
      <c r="E94" s="6"/>
      <c r="F94" s="19"/>
      <c r="G94" s="25">
        <v>46768.12</v>
      </c>
      <c r="H94" s="25">
        <v>2.08</v>
      </c>
      <c r="I94" s="31"/>
      <c r="J94" s="31"/>
      <c r="K94" s="35"/>
    </row>
    <row r="95" spans="2:11" x14ac:dyDescent="0.3">
      <c r="C95" s="58"/>
      <c r="D95" s="55"/>
      <c r="E95" s="6"/>
      <c r="F95" s="19"/>
      <c r="G95" s="24"/>
      <c r="H95" s="24"/>
      <c r="I95" s="31"/>
      <c r="J95" s="31"/>
      <c r="K95" s="35"/>
    </row>
    <row r="96" spans="2:11" x14ac:dyDescent="0.3">
      <c r="C96" s="59" t="s">
        <v>7</v>
      </c>
      <c r="D96" s="55"/>
      <c r="E96" s="6"/>
      <c r="F96" s="19"/>
      <c r="G96" s="24" t="s">
        <v>2</v>
      </c>
      <c r="H96" s="24" t="s">
        <v>2</v>
      </c>
      <c r="I96" s="31"/>
      <c r="J96" s="31"/>
      <c r="K96" s="35"/>
    </row>
    <row r="97" spans="2:11" x14ac:dyDescent="0.3">
      <c r="C97" s="58"/>
      <c r="D97" s="55"/>
      <c r="E97" s="6"/>
      <c r="F97" s="19"/>
      <c r="G97" s="24"/>
      <c r="H97" s="24"/>
      <c r="I97" s="31"/>
      <c r="J97" s="31"/>
      <c r="K97" s="35"/>
    </row>
    <row r="98" spans="2:11" x14ac:dyDescent="0.3">
      <c r="C98" s="60" t="s">
        <v>8</v>
      </c>
      <c r="D98" s="55"/>
      <c r="E98" s="6"/>
      <c r="F98" s="19"/>
      <c r="G98" s="24"/>
      <c r="H98" s="24"/>
      <c r="I98" s="31"/>
      <c r="J98" s="31"/>
      <c r="K98" s="35"/>
    </row>
    <row r="99" spans="2:11" x14ac:dyDescent="0.3">
      <c r="B99" s="8" t="s">
        <v>878</v>
      </c>
      <c r="C99" s="61" t="s">
        <v>5027</v>
      </c>
      <c r="D99" s="55" t="s">
        <v>879</v>
      </c>
      <c r="E99" s="6" t="s">
        <v>804</v>
      </c>
      <c r="F99" s="19">
        <v>645</v>
      </c>
      <c r="G99" s="24">
        <v>64530.77</v>
      </c>
      <c r="H99" s="24">
        <v>2.87</v>
      </c>
      <c r="I99" s="31">
        <v>7.5750000000000002</v>
      </c>
      <c r="J99" s="31"/>
      <c r="K99" s="35" t="s">
        <v>664</v>
      </c>
    </row>
    <row r="100" spans="2:11" x14ac:dyDescent="0.3">
      <c r="B100" s="8" t="s">
        <v>2982</v>
      </c>
      <c r="C100" s="61" t="s">
        <v>5024</v>
      </c>
      <c r="D100" s="55" t="s">
        <v>2983</v>
      </c>
      <c r="E100" s="6" t="s">
        <v>804</v>
      </c>
      <c r="F100" s="19">
        <v>626</v>
      </c>
      <c r="G100" s="24">
        <v>59270.69</v>
      </c>
      <c r="H100" s="24">
        <v>2.63</v>
      </c>
      <c r="I100" s="31">
        <v>8.07</v>
      </c>
      <c r="J100" s="31"/>
      <c r="K100" s="35" t="s">
        <v>664</v>
      </c>
    </row>
    <row r="101" spans="2:11" x14ac:dyDescent="0.3">
      <c r="B101" s="8" t="s">
        <v>876</v>
      </c>
      <c r="C101" s="61" t="s">
        <v>5026</v>
      </c>
      <c r="D101" s="55" t="s">
        <v>877</v>
      </c>
      <c r="E101" s="6" t="s">
        <v>804</v>
      </c>
      <c r="F101" s="19">
        <v>585</v>
      </c>
      <c r="G101" s="24">
        <v>58532.41</v>
      </c>
      <c r="H101" s="24">
        <v>2.6</v>
      </c>
      <c r="I101" s="31">
        <v>7.4249999999999998</v>
      </c>
      <c r="J101" s="31"/>
      <c r="K101" s="35" t="s">
        <v>664</v>
      </c>
    </row>
    <row r="102" spans="2:11" x14ac:dyDescent="0.3">
      <c r="B102" s="8" t="s">
        <v>2002</v>
      </c>
      <c r="C102" s="61" t="s">
        <v>5028</v>
      </c>
      <c r="D102" s="55" t="s">
        <v>2003</v>
      </c>
      <c r="E102" s="6" t="s">
        <v>804</v>
      </c>
      <c r="F102" s="19">
        <v>305</v>
      </c>
      <c r="G102" s="24">
        <v>30398.07</v>
      </c>
      <c r="H102" s="24">
        <v>1.35</v>
      </c>
      <c r="I102" s="31">
        <v>7.4</v>
      </c>
      <c r="J102" s="31"/>
      <c r="K102" s="35" t="s">
        <v>664</v>
      </c>
    </row>
    <row r="103" spans="2:11" x14ac:dyDescent="0.3">
      <c r="C103" s="59" t="s">
        <v>182</v>
      </c>
      <c r="D103" s="55"/>
      <c r="E103" s="6"/>
      <c r="F103" s="19"/>
      <c r="G103" s="25">
        <v>212731.94</v>
      </c>
      <c r="H103" s="25">
        <v>9.4499999999999993</v>
      </c>
      <c r="I103" s="31"/>
      <c r="J103" s="31"/>
      <c r="K103" s="35"/>
    </row>
    <row r="104" spans="2:11" x14ac:dyDescent="0.3">
      <c r="C104" s="58"/>
      <c r="D104" s="55"/>
      <c r="E104" s="6"/>
      <c r="F104" s="19"/>
      <c r="G104" s="24"/>
      <c r="H104" s="24"/>
      <c r="I104" s="31"/>
      <c r="J104" s="31"/>
      <c r="K104" s="35"/>
    </row>
    <row r="105" spans="2:11" x14ac:dyDescent="0.3">
      <c r="C105" s="60" t="s">
        <v>9</v>
      </c>
      <c r="D105" s="55"/>
      <c r="E105" s="6"/>
      <c r="F105" s="19"/>
      <c r="G105" s="24"/>
      <c r="H105" s="24"/>
      <c r="I105" s="31"/>
      <c r="J105" s="31"/>
      <c r="K105" s="35"/>
    </row>
    <row r="106" spans="2:11" x14ac:dyDescent="0.3">
      <c r="B106" s="8" t="s">
        <v>805</v>
      </c>
      <c r="C106" s="61" t="s">
        <v>806</v>
      </c>
      <c r="D106" s="55" t="s">
        <v>807</v>
      </c>
      <c r="E106" s="6" t="s">
        <v>196</v>
      </c>
      <c r="F106" s="19">
        <v>100771300</v>
      </c>
      <c r="G106" s="24">
        <v>99460.47</v>
      </c>
      <c r="H106" s="24">
        <v>4.42</v>
      </c>
      <c r="I106" s="31">
        <v>6.7754694999999998</v>
      </c>
      <c r="J106" s="31"/>
      <c r="K106" s="35"/>
    </row>
    <row r="107" spans="2:11" x14ac:dyDescent="0.3">
      <c r="B107" s="8" t="s">
        <v>808</v>
      </c>
      <c r="C107" s="61" t="s">
        <v>809</v>
      </c>
      <c r="D107" s="55" t="s">
        <v>810</v>
      </c>
      <c r="E107" s="6" t="s">
        <v>196</v>
      </c>
      <c r="F107" s="19">
        <v>1000000</v>
      </c>
      <c r="G107" s="24">
        <v>987.77</v>
      </c>
      <c r="H107" s="24">
        <v>0.04</v>
      </c>
      <c r="I107" s="31">
        <v>7.4763238999999997</v>
      </c>
      <c r="J107" s="31"/>
      <c r="K107" s="35"/>
    </row>
    <row r="108" spans="2:11" x14ac:dyDescent="0.3">
      <c r="C108" s="59" t="s">
        <v>182</v>
      </c>
      <c r="D108" s="55"/>
      <c r="E108" s="6"/>
      <c r="F108" s="19"/>
      <c r="G108" s="25">
        <v>100448.24</v>
      </c>
      <c r="H108" s="25">
        <v>4.46</v>
      </c>
      <c r="I108" s="31"/>
      <c r="J108" s="31"/>
      <c r="K108" s="35"/>
    </row>
    <row r="109" spans="2:11" x14ac:dyDescent="0.3">
      <c r="C109" s="58"/>
      <c r="D109" s="55"/>
      <c r="E109" s="6"/>
      <c r="F109" s="19"/>
      <c r="G109" s="24"/>
      <c r="H109" s="24"/>
      <c r="I109" s="31"/>
      <c r="J109" s="31"/>
      <c r="K109" s="35"/>
    </row>
    <row r="110" spans="2:11" x14ac:dyDescent="0.3">
      <c r="C110" s="60" t="s">
        <v>10</v>
      </c>
      <c r="D110" s="55"/>
      <c r="E110" s="6"/>
      <c r="F110" s="19"/>
      <c r="G110" s="24"/>
      <c r="H110" s="24"/>
      <c r="I110" s="31"/>
      <c r="J110" s="31"/>
      <c r="K110" s="35"/>
    </row>
    <row r="111" spans="2:11" x14ac:dyDescent="0.3">
      <c r="B111" s="8" t="s">
        <v>2985</v>
      </c>
      <c r="C111" s="61" t="s">
        <v>2986</v>
      </c>
      <c r="D111" s="55" t="s">
        <v>2987</v>
      </c>
      <c r="E111" s="6" t="s">
        <v>196</v>
      </c>
      <c r="F111" s="19">
        <v>300</v>
      </c>
      <c r="G111" s="24">
        <v>0.31</v>
      </c>
      <c r="H111" s="24" t="s">
        <v>4956</v>
      </c>
      <c r="I111" s="31">
        <v>6.8766769999999999</v>
      </c>
      <c r="J111" s="31"/>
      <c r="K111" s="35"/>
    </row>
    <row r="112" spans="2:11" x14ac:dyDescent="0.3">
      <c r="C112" s="59" t="s">
        <v>182</v>
      </c>
      <c r="D112" s="55"/>
      <c r="E112" s="6"/>
      <c r="F112" s="19"/>
      <c r="G112" s="25">
        <v>0.31</v>
      </c>
      <c r="H112" s="25" t="s">
        <v>4956</v>
      </c>
      <c r="I112" s="31"/>
      <c r="J112" s="31"/>
      <c r="K112" s="35"/>
    </row>
    <row r="113" spans="1:11" x14ac:dyDescent="0.3">
      <c r="C113" s="58"/>
      <c r="D113" s="55"/>
      <c r="E113" s="6"/>
      <c r="F113" s="19"/>
      <c r="G113" s="24"/>
      <c r="H113" s="24"/>
      <c r="I113" s="31"/>
      <c r="J113" s="31"/>
      <c r="K113" s="35"/>
    </row>
    <row r="114" spans="1:11" x14ac:dyDescent="0.3">
      <c r="C114" s="59" t="s">
        <v>11</v>
      </c>
      <c r="D114" s="55"/>
      <c r="E114" s="6"/>
      <c r="F114" s="19"/>
      <c r="G114" s="24" t="s">
        <v>2</v>
      </c>
      <c r="H114" s="24" t="s">
        <v>2</v>
      </c>
      <c r="I114" s="31"/>
      <c r="J114" s="31"/>
      <c r="K114" s="35"/>
    </row>
    <row r="115" spans="1:11" x14ac:dyDescent="0.3">
      <c r="C115" s="58"/>
      <c r="D115" s="55"/>
      <c r="E115" s="6"/>
      <c r="F115" s="19"/>
      <c r="G115" s="24"/>
      <c r="H115" s="24"/>
      <c r="I115" s="31"/>
      <c r="J115" s="31"/>
      <c r="K115" s="35"/>
    </row>
    <row r="116" spans="1:11" x14ac:dyDescent="0.3">
      <c r="A116" s="10"/>
      <c r="B116" s="28"/>
      <c r="C116" s="59" t="s">
        <v>13</v>
      </c>
      <c r="D116" s="55"/>
      <c r="E116" s="6"/>
      <c r="F116" s="19"/>
      <c r="G116" s="24"/>
      <c r="H116" s="24"/>
      <c r="I116" s="31"/>
      <c r="J116" s="31"/>
      <c r="K116" s="35"/>
    </row>
    <row r="117" spans="1:11" x14ac:dyDescent="0.3">
      <c r="A117" s="28"/>
      <c r="B117" s="28"/>
      <c r="C117" s="59" t="s">
        <v>14</v>
      </c>
      <c r="D117" s="55"/>
      <c r="E117" s="6"/>
      <c r="F117" s="19"/>
      <c r="G117" s="24" t="s">
        <v>2</v>
      </c>
      <c r="H117" s="24" t="s">
        <v>2</v>
      </c>
      <c r="I117" s="31"/>
      <c r="J117" s="31"/>
      <c r="K117" s="35"/>
    </row>
    <row r="118" spans="1:11" x14ac:dyDescent="0.3">
      <c r="A118" s="28"/>
      <c r="B118" s="28"/>
      <c r="C118" s="59"/>
      <c r="D118" s="55"/>
      <c r="E118" s="6"/>
      <c r="F118" s="19"/>
      <c r="G118" s="24"/>
      <c r="H118" s="24"/>
      <c r="I118" s="31"/>
      <c r="J118" s="31"/>
      <c r="K118" s="35"/>
    </row>
    <row r="119" spans="1:11" x14ac:dyDescent="0.3">
      <c r="C119" s="60" t="s">
        <v>15</v>
      </c>
      <c r="D119" s="55"/>
      <c r="E119" s="6"/>
      <c r="F119" s="19"/>
      <c r="G119" s="24"/>
      <c r="H119" s="24"/>
      <c r="I119" s="31"/>
      <c r="J119" s="31"/>
      <c r="K119" s="35"/>
    </row>
    <row r="120" spans="1:11" x14ac:dyDescent="0.3">
      <c r="B120" s="8" t="s">
        <v>1680</v>
      </c>
      <c r="C120" s="61" t="s">
        <v>42</v>
      </c>
      <c r="D120" s="55" t="s">
        <v>1681</v>
      </c>
      <c r="E120" s="6" t="s">
        <v>823</v>
      </c>
      <c r="F120" s="19">
        <v>17000</v>
      </c>
      <c r="G120" s="24">
        <v>79855.97</v>
      </c>
      <c r="H120" s="24">
        <v>3.55</v>
      </c>
      <c r="I120" s="31">
        <v>6.8949999999999996</v>
      </c>
      <c r="J120" s="31"/>
      <c r="K120" s="35" t="s">
        <v>664</v>
      </c>
    </row>
    <row r="121" spans="1:11" x14ac:dyDescent="0.3">
      <c r="B121" s="8" t="s">
        <v>2433</v>
      </c>
      <c r="C121" s="61" t="s">
        <v>490</v>
      </c>
      <c r="D121" s="55" t="s">
        <v>2434</v>
      </c>
      <c r="E121" s="6" t="s">
        <v>1210</v>
      </c>
      <c r="F121" s="19">
        <v>8000</v>
      </c>
      <c r="G121" s="24">
        <v>37612.400000000001</v>
      </c>
      <c r="H121" s="24">
        <v>1.67</v>
      </c>
      <c r="I121" s="31">
        <v>6.8550000000000004</v>
      </c>
      <c r="J121" s="31"/>
      <c r="K121" s="35" t="s">
        <v>664</v>
      </c>
    </row>
    <row r="122" spans="1:11" x14ac:dyDescent="0.3">
      <c r="B122" s="8" t="s">
        <v>1522</v>
      </c>
      <c r="C122" s="61" t="s">
        <v>313</v>
      </c>
      <c r="D122" s="55" t="s">
        <v>1523</v>
      </c>
      <c r="E122" s="6" t="s">
        <v>823</v>
      </c>
      <c r="F122" s="19">
        <v>4000</v>
      </c>
      <c r="G122" s="24">
        <v>19948.3</v>
      </c>
      <c r="H122" s="24">
        <v>0.89</v>
      </c>
      <c r="I122" s="31">
        <v>5.5644999999999998</v>
      </c>
      <c r="J122" s="31"/>
      <c r="K122" s="35"/>
    </row>
    <row r="123" spans="1:11" x14ac:dyDescent="0.3">
      <c r="B123" s="8" t="s">
        <v>1520</v>
      </c>
      <c r="C123" s="61" t="s">
        <v>313</v>
      </c>
      <c r="D123" s="55" t="s">
        <v>1521</v>
      </c>
      <c r="E123" s="6" t="s">
        <v>823</v>
      </c>
      <c r="F123" s="19">
        <v>1000</v>
      </c>
      <c r="G123" s="24">
        <v>4990.8999999999996</v>
      </c>
      <c r="H123" s="24">
        <v>0.22</v>
      </c>
      <c r="I123" s="31">
        <v>5.5490000000000004</v>
      </c>
      <c r="J123" s="31"/>
      <c r="K123" s="35" t="s">
        <v>664</v>
      </c>
    </row>
    <row r="124" spans="1:11" x14ac:dyDescent="0.3">
      <c r="B124" s="8" t="s">
        <v>1534</v>
      </c>
      <c r="C124" s="61" t="s">
        <v>526</v>
      </c>
      <c r="D124" s="55" t="s">
        <v>1535</v>
      </c>
      <c r="E124" s="6" t="s">
        <v>823</v>
      </c>
      <c r="F124" s="19">
        <v>500</v>
      </c>
      <c r="G124" s="24">
        <v>2495.83</v>
      </c>
      <c r="H124" s="24">
        <v>0.11</v>
      </c>
      <c r="I124" s="31">
        <v>5.5439999999999996</v>
      </c>
      <c r="J124" s="31"/>
      <c r="K124" s="35"/>
    </row>
    <row r="125" spans="1:11" x14ac:dyDescent="0.3">
      <c r="C125" s="59" t="s">
        <v>182</v>
      </c>
      <c r="D125" s="55"/>
      <c r="E125" s="6"/>
      <c r="F125" s="19"/>
      <c r="G125" s="25">
        <v>144903.4</v>
      </c>
      <c r="H125" s="25">
        <v>6.44</v>
      </c>
      <c r="I125" s="31"/>
      <c r="J125" s="31"/>
      <c r="K125" s="35"/>
    </row>
    <row r="126" spans="1:11" x14ac:dyDescent="0.3">
      <c r="C126" s="58"/>
      <c r="D126" s="55"/>
      <c r="E126" s="6"/>
      <c r="F126" s="19"/>
      <c r="G126" s="24"/>
      <c r="H126" s="24"/>
      <c r="I126" s="31"/>
      <c r="J126" s="31"/>
      <c r="K126" s="35"/>
    </row>
    <row r="127" spans="1:11" x14ac:dyDescent="0.3">
      <c r="C127" s="60" t="s">
        <v>16</v>
      </c>
      <c r="D127" s="55"/>
      <c r="E127" s="6"/>
      <c r="F127" s="19"/>
      <c r="G127" s="24"/>
      <c r="H127" s="24"/>
      <c r="I127" s="31"/>
      <c r="J127" s="31"/>
      <c r="K127" s="35"/>
    </row>
    <row r="128" spans="1:11" x14ac:dyDescent="0.3">
      <c r="B128" s="8" t="s">
        <v>1562</v>
      </c>
      <c r="C128" s="61" t="s">
        <v>1563</v>
      </c>
      <c r="D128" s="55" t="s">
        <v>1564</v>
      </c>
      <c r="E128" s="6" t="s">
        <v>196</v>
      </c>
      <c r="F128" s="19">
        <v>25000000</v>
      </c>
      <c r="G128" s="24">
        <v>24863.58</v>
      </c>
      <c r="H128" s="24">
        <v>1.1000000000000001</v>
      </c>
      <c r="I128" s="31">
        <v>5.1352000000000002</v>
      </c>
      <c r="J128" s="31"/>
      <c r="K128" s="35"/>
    </row>
    <row r="129" spans="1:11" x14ac:dyDescent="0.3">
      <c r="B129" s="8" t="s">
        <v>2146</v>
      </c>
      <c r="C129" s="61" t="s">
        <v>2147</v>
      </c>
      <c r="D129" s="55" t="s">
        <v>2148</v>
      </c>
      <c r="E129" s="6" t="s">
        <v>196</v>
      </c>
      <c r="F129" s="19">
        <v>4000000</v>
      </c>
      <c r="G129" s="24">
        <v>3973.83</v>
      </c>
      <c r="H129" s="24">
        <v>0.18</v>
      </c>
      <c r="I129" s="31">
        <v>5.2251000000000003</v>
      </c>
      <c r="J129" s="31"/>
      <c r="K129" s="35"/>
    </row>
    <row r="130" spans="1:11" x14ac:dyDescent="0.3">
      <c r="C130" s="59" t="s">
        <v>182</v>
      </c>
      <c r="D130" s="55"/>
      <c r="E130" s="6"/>
      <c r="F130" s="19"/>
      <c r="G130" s="25">
        <v>28837.41</v>
      </c>
      <c r="H130" s="25">
        <v>1.28</v>
      </c>
      <c r="I130" s="31"/>
      <c r="J130" s="31"/>
      <c r="K130" s="35"/>
    </row>
    <row r="131" spans="1:11" x14ac:dyDescent="0.3">
      <c r="C131" s="58"/>
      <c r="D131" s="55"/>
      <c r="E131" s="6"/>
      <c r="F131" s="19"/>
      <c r="G131" s="24"/>
      <c r="H131" s="24"/>
      <c r="I131" s="31"/>
      <c r="J131" s="31"/>
      <c r="K131" s="35"/>
    </row>
    <row r="132" spans="1:11" x14ac:dyDescent="0.3">
      <c r="C132" s="59" t="s">
        <v>17</v>
      </c>
      <c r="D132" s="55"/>
      <c r="E132" s="6"/>
      <c r="F132" s="19"/>
      <c r="G132" s="24" t="s">
        <v>2</v>
      </c>
      <c r="H132" s="24" t="s">
        <v>2</v>
      </c>
      <c r="I132" s="31"/>
      <c r="J132" s="31"/>
      <c r="K132" s="35"/>
    </row>
    <row r="133" spans="1:11" x14ac:dyDescent="0.3">
      <c r="C133" s="58"/>
      <c r="D133" s="55"/>
      <c r="E133" s="6"/>
      <c r="F133" s="19"/>
      <c r="G133" s="24"/>
      <c r="H133" s="24"/>
      <c r="I133" s="31"/>
      <c r="J133" s="31"/>
      <c r="K133" s="35"/>
    </row>
    <row r="134" spans="1:11" x14ac:dyDescent="0.3">
      <c r="C134" s="59" t="s">
        <v>18</v>
      </c>
      <c r="D134" s="55"/>
      <c r="E134" s="6"/>
      <c r="F134" s="19"/>
      <c r="G134" s="24" t="s">
        <v>2</v>
      </c>
      <c r="H134" s="24" t="s">
        <v>2</v>
      </c>
      <c r="I134" s="31"/>
      <c r="J134" s="31"/>
      <c r="K134" s="35"/>
    </row>
    <row r="135" spans="1:11" x14ac:dyDescent="0.3">
      <c r="C135" s="58"/>
      <c r="D135" s="55"/>
      <c r="E135" s="6"/>
      <c r="F135" s="19"/>
      <c r="G135" s="24"/>
      <c r="H135" s="24"/>
      <c r="I135" s="31"/>
      <c r="J135" s="31"/>
      <c r="K135" s="35"/>
    </row>
    <row r="136" spans="1:11" x14ac:dyDescent="0.3">
      <c r="A136" s="10"/>
      <c r="B136" s="28"/>
      <c r="C136" s="59" t="s">
        <v>19</v>
      </c>
      <c r="D136" s="55"/>
      <c r="E136" s="6"/>
      <c r="F136" s="19"/>
      <c r="G136" s="24"/>
      <c r="H136" s="24"/>
      <c r="I136" s="31"/>
      <c r="J136" s="31"/>
      <c r="K136" s="35"/>
    </row>
    <row r="137" spans="1:11" x14ac:dyDescent="0.3">
      <c r="A137" s="28"/>
      <c r="B137" s="28"/>
      <c r="C137" s="59" t="s">
        <v>20</v>
      </c>
      <c r="D137" s="55"/>
      <c r="E137" s="6"/>
      <c r="F137" s="19"/>
      <c r="G137" s="24" t="s">
        <v>2</v>
      </c>
      <c r="H137" s="24" t="s">
        <v>2</v>
      </c>
      <c r="I137" s="31"/>
      <c r="J137" s="31"/>
      <c r="K137" s="35"/>
    </row>
    <row r="138" spans="1:11" x14ac:dyDescent="0.3">
      <c r="A138" s="28"/>
      <c r="B138" s="28"/>
      <c r="C138" s="59"/>
      <c r="D138" s="55"/>
      <c r="E138" s="6"/>
      <c r="F138" s="19"/>
      <c r="G138" s="24"/>
      <c r="H138" s="24"/>
      <c r="I138" s="31"/>
      <c r="J138" s="31"/>
      <c r="K138" s="35"/>
    </row>
    <row r="139" spans="1:11" x14ac:dyDescent="0.3">
      <c r="C139" s="60" t="s">
        <v>21</v>
      </c>
      <c r="D139" s="55"/>
      <c r="E139" s="6"/>
      <c r="F139" s="19"/>
      <c r="G139" s="24"/>
      <c r="H139" s="24"/>
      <c r="I139" s="31"/>
      <c r="J139" s="31"/>
      <c r="K139" s="35"/>
    </row>
    <row r="140" spans="1:11" x14ac:dyDescent="0.3">
      <c r="B140" s="8" t="s">
        <v>886</v>
      </c>
      <c r="C140" s="61" t="s">
        <v>4968</v>
      </c>
      <c r="D140" s="55" t="s">
        <v>887</v>
      </c>
      <c r="E140" s="6" t="s">
        <v>888</v>
      </c>
      <c r="F140" s="19">
        <v>62093.423999999999</v>
      </c>
      <c r="G140" s="24">
        <v>7243.61</v>
      </c>
      <c r="H140" s="24">
        <v>0.32</v>
      </c>
      <c r="I140" s="31">
        <v>5.45</v>
      </c>
      <c r="J140" s="31"/>
      <c r="K140" s="35"/>
    </row>
    <row r="141" spans="1:11" x14ac:dyDescent="0.3">
      <c r="C141" s="59" t="s">
        <v>182</v>
      </c>
      <c r="D141" s="55"/>
      <c r="E141" s="6"/>
      <c r="F141" s="19"/>
      <c r="G141" s="25">
        <v>7243.61</v>
      </c>
      <c r="H141" s="25">
        <v>0.32</v>
      </c>
      <c r="I141" s="31"/>
      <c r="J141" s="31"/>
      <c r="K141" s="35"/>
    </row>
    <row r="142" spans="1:11" x14ac:dyDescent="0.3">
      <c r="C142" s="58"/>
      <c r="D142" s="55"/>
      <c r="E142" s="6"/>
      <c r="F142" s="19"/>
      <c r="G142" s="24"/>
      <c r="H142" s="24"/>
      <c r="I142" s="31"/>
      <c r="J142" s="31"/>
      <c r="K142" s="35"/>
    </row>
    <row r="143" spans="1:11" x14ac:dyDescent="0.3">
      <c r="C143" s="59" t="s">
        <v>22</v>
      </c>
      <c r="D143" s="55"/>
      <c r="E143" s="6"/>
      <c r="F143" s="19"/>
      <c r="G143" s="24" t="s">
        <v>2</v>
      </c>
      <c r="H143" s="24" t="s">
        <v>2</v>
      </c>
      <c r="I143" s="31"/>
      <c r="J143" s="31"/>
      <c r="K143" s="35"/>
    </row>
    <row r="144" spans="1:11" x14ac:dyDescent="0.3">
      <c r="C144" s="58"/>
      <c r="D144" s="55"/>
      <c r="E144" s="6"/>
      <c r="F144" s="19"/>
      <c r="G144" s="24"/>
      <c r="H144" s="24"/>
      <c r="I144" s="31"/>
      <c r="J144" s="31"/>
      <c r="K144" s="35"/>
    </row>
    <row r="145" spans="1:54" x14ac:dyDescent="0.3">
      <c r="C145" s="59" t="s">
        <v>23</v>
      </c>
      <c r="D145" s="55"/>
      <c r="E145" s="6"/>
      <c r="F145" s="19"/>
      <c r="G145" s="24" t="s">
        <v>2</v>
      </c>
      <c r="H145" s="24" t="s">
        <v>2</v>
      </c>
      <c r="I145" s="31"/>
      <c r="J145" s="31"/>
      <c r="K145" s="35"/>
    </row>
    <row r="146" spans="1:54" x14ac:dyDescent="0.3">
      <c r="C146" s="58"/>
      <c r="D146" s="55"/>
      <c r="E146" s="6"/>
      <c r="F146" s="19"/>
      <c r="G146" s="24"/>
      <c r="H146" s="24"/>
      <c r="I146" s="31"/>
      <c r="J146" s="31"/>
      <c r="K146" s="35"/>
    </row>
    <row r="147" spans="1:54" x14ac:dyDescent="0.3">
      <c r="C147" s="60" t="s">
        <v>24</v>
      </c>
      <c r="D147" s="55"/>
      <c r="E147" s="6"/>
      <c r="F147" s="19"/>
      <c r="G147" s="24"/>
      <c r="H147" s="24"/>
      <c r="I147" s="31"/>
      <c r="J147" s="31"/>
      <c r="K147" s="35"/>
    </row>
    <row r="148" spans="1:54" x14ac:dyDescent="0.3">
      <c r="B148" s="8" t="s">
        <v>197</v>
      </c>
      <c r="C148" s="61" t="s">
        <v>198</v>
      </c>
      <c r="D148" s="55"/>
      <c r="E148" s="6"/>
      <c r="F148" s="19"/>
      <c r="G148" s="24">
        <v>254629.8</v>
      </c>
      <c r="H148" s="24">
        <v>11.31</v>
      </c>
      <c r="I148" s="31"/>
      <c r="J148" s="31"/>
      <c r="K148" s="35"/>
    </row>
    <row r="149" spans="1:54" x14ac:dyDescent="0.3">
      <c r="C149" s="59" t="s">
        <v>182</v>
      </c>
      <c r="D149" s="55"/>
      <c r="E149" s="6"/>
      <c r="F149" s="19"/>
      <c r="G149" s="25">
        <v>254629.8</v>
      </c>
      <c r="H149" s="25">
        <v>11.31</v>
      </c>
      <c r="I149" s="31"/>
      <c r="J149" s="31"/>
      <c r="K149" s="35"/>
    </row>
    <row r="150" spans="1:54" x14ac:dyDescent="0.3">
      <c r="C150" s="58"/>
      <c r="D150" s="55"/>
      <c r="E150" s="6"/>
      <c r="F150" s="19"/>
      <c r="G150" s="24"/>
      <c r="H150" s="24"/>
      <c r="I150" s="31"/>
      <c r="J150" s="31"/>
      <c r="K150" s="35"/>
    </row>
    <row r="151" spans="1:54" x14ac:dyDescent="0.3">
      <c r="A151" s="10"/>
      <c r="B151" s="28"/>
      <c r="C151" s="59" t="s">
        <v>25</v>
      </c>
      <c r="D151" s="55"/>
      <c r="E151" s="6"/>
      <c r="F151" s="19"/>
      <c r="G151" s="24"/>
      <c r="H151" s="24"/>
      <c r="I151" s="31"/>
      <c r="J151" s="31"/>
      <c r="K151" s="35"/>
    </row>
    <row r="152" spans="1:54" s="2" customFormat="1" ht="13.8" x14ac:dyDescent="0.3">
      <c r="A152" s="28"/>
      <c r="B152" s="28"/>
      <c r="C152" s="58" t="s">
        <v>4955</v>
      </c>
      <c r="D152" s="55"/>
      <c r="E152" s="6"/>
      <c r="F152" s="19"/>
      <c r="G152" s="24" t="s">
        <v>2</v>
      </c>
      <c r="H152" s="24" t="s">
        <v>2</v>
      </c>
      <c r="I152" s="31"/>
      <c r="J152" s="31"/>
      <c r="K152" s="35"/>
      <c r="L152" s="3"/>
      <c r="AI152" s="3"/>
      <c r="AV152" s="3"/>
      <c r="AX152" s="3"/>
      <c r="BB152" s="3"/>
    </row>
    <row r="153" spans="1:54" x14ac:dyDescent="0.3">
      <c r="B153" s="8"/>
      <c r="C153" s="61" t="s">
        <v>199</v>
      </c>
      <c r="D153" s="55"/>
      <c r="E153" s="6"/>
      <c r="F153" s="19"/>
      <c r="G153" s="24">
        <v>-71542.28</v>
      </c>
      <c r="H153" s="24">
        <v>-3.19</v>
      </c>
      <c r="I153" s="31"/>
      <c r="J153" s="31"/>
      <c r="K153" s="35"/>
    </row>
    <row r="154" spans="1:54" x14ac:dyDescent="0.3">
      <c r="C154" s="59" t="s">
        <v>182</v>
      </c>
      <c r="D154" s="55"/>
      <c r="E154" s="6"/>
      <c r="F154" s="19"/>
      <c r="G154" s="25">
        <v>-71542.28</v>
      </c>
      <c r="H154" s="25">
        <v>-3.19</v>
      </c>
      <c r="I154" s="31"/>
      <c r="J154" s="31"/>
      <c r="K154" s="35"/>
    </row>
    <row r="155" spans="1:54" x14ac:dyDescent="0.3">
      <c r="C155" s="58"/>
      <c r="D155" s="55"/>
      <c r="E155" s="6"/>
      <c r="F155" s="19"/>
      <c r="G155" s="24"/>
      <c r="H155" s="24"/>
      <c r="I155" s="31"/>
      <c r="J155" s="31"/>
      <c r="K155" s="35"/>
    </row>
    <row r="156" spans="1:54" x14ac:dyDescent="0.3">
      <c r="C156" s="62" t="s">
        <v>200</v>
      </c>
      <c r="D156" s="56"/>
      <c r="E156" s="5"/>
      <c r="F156" s="20"/>
      <c r="G156" s="26">
        <v>2251849.9300000002</v>
      </c>
      <c r="H156" s="26">
        <v>99.999999999999986</v>
      </c>
      <c r="I156" s="32"/>
      <c r="J156" s="32"/>
      <c r="K156" s="36"/>
    </row>
    <row r="159" spans="1:54" x14ac:dyDescent="0.3">
      <c r="C159" s="1" t="s">
        <v>201</v>
      </c>
    </row>
    <row r="160" spans="1:54" x14ac:dyDescent="0.3">
      <c r="C160" s="37" t="s">
        <v>202</v>
      </c>
      <c r="D160" s="37"/>
      <c r="E160" s="37"/>
      <c r="F160" s="37"/>
      <c r="G160" s="37"/>
      <c r="H160" s="37"/>
      <c r="I160" s="37"/>
      <c r="J160" s="37"/>
      <c r="K160" s="37"/>
    </row>
    <row r="161" spans="3:11" x14ac:dyDescent="0.3">
      <c r="C161" s="2" t="s">
        <v>203</v>
      </c>
    </row>
    <row r="162" spans="3:11" x14ac:dyDescent="0.3">
      <c r="C162" s="2" t="s">
        <v>204</v>
      </c>
    </row>
    <row r="163" spans="3:11" ht="30" customHeight="1" x14ac:dyDescent="0.3">
      <c r="C163" s="87" t="s">
        <v>205</v>
      </c>
      <c r="D163" s="88"/>
      <c r="E163" s="88"/>
      <c r="F163" s="88"/>
      <c r="G163" s="88"/>
      <c r="H163" s="88"/>
      <c r="I163" s="88"/>
      <c r="J163" s="88"/>
      <c r="K163" s="88"/>
    </row>
    <row r="164" spans="3:11" x14ac:dyDescent="0.3">
      <c r="C164" s="2" t="s">
        <v>206</v>
      </c>
    </row>
    <row r="166" spans="3:11" x14ac:dyDescent="0.3">
      <c r="C166" s="1" t="s">
        <v>5109</v>
      </c>
      <c r="E166" s="85" t="s">
        <v>5110</v>
      </c>
    </row>
    <row r="167" spans="3:11" x14ac:dyDescent="0.3">
      <c r="E167" s="2" t="s">
        <v>5150</v>
      </c>
    </row>
  </sheetData>
  <mergeCells count="1">
    <mergeCell ref="C163:K163"/>
  </mergeCells>
  <hyperlinks>
    <hyperlink ref="J2" location="'Index'!A1" display="'Index'!A1" xr:uid="{27AE585C-56A9-4FA0-987E-54E893CD9257}"/>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56DE5-EC06-4829-9ADE-1CF23B050C96}">
  <sheetPr codeName="Sheet152"/>
  <dimension ref="A1:IV122"/>
  <sheetViews>
    <sheetView showGridLines="0" zoomScale="90" zoomScaleNormal="90" workbookViewId="0">
      <pane ySplit="6" topLeftCell="A1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2988</v>
      </c>
      <c r="J2" s="38" t="s">
        <v>4603</v>
      </c>
    </row>
    <row r="3" spans="1:54" ht="16.2" x14ac:dyDescent="0.35">
      <c r="C3" s="1" t="s">
        <v>28</v>
      </c>
      <c r="D3" s="21" t="s">
        <v>2989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913</v>
      </c>
      <c r="C11" s="61" t="s">
        <v>914</v>
      </c>
      <c r="D11" s="55" t="s">
        <v>915</v>
      </c>
      <c r="E11" s="6" t="s">
        <v>124</v>
      </c>
      <c r="F11" s="19">
        <v>139413</v>
      </c>
      <c r="G11" s="24">
        <v>1800.8</v>
      </c>
      <c r="H11" s="24">
        <v>8.32</v>
      </c>
      <c r="I11" s="31"/>
      <c r="J11" s="31"/>
      <c r="K11" s="35"/>
    </row>
    <row r="12" spans="1:54" x14ac:dyDescent="0.3">
      <c r="B12" s="8" t="s">
        <v>271</v>
      </c>
      <c r="C12" s="61" t="s">
        <v>272</v>
      </c>
      <c r="D12" s="55" t="s">
        <v>273</v>
      </c>
      <c r="E12" s="6" t="s">
        <v>274</v>
      </c>
      <c r="F12" s="19">
        <v>75982</v>
      </c>
      <c r="G12" s="24">
        <v>1776.54</v>
      </c>
      <c r="H12" s="24">
        <v>8.2100000000000009</v>
      </c>
      <c r="I12" s="31"/>
      <c r="J12" s="31"/>
      <c r="K12" s="35"/>
    </row>
    <row r="13" spans="1:54" x14ac:dyDescent="0.3">
      <c r="B13" s="8" t="s">
        <v>486</v>
      </c>
      <c r="C13" s="61" t="s">
        <v>487</v>
      </c>
      <c r="D13" s="55" t="s">
        <v>488</v>
      </c>
      <c r="E13" s="6" t="s">
        <v>120</v>
      </c>
      <c r="F13" s="19">
        <v>97471</v>
      </c>
      <c r="G13" s="24">
        <v>1693.07</v>
      </c>
      <c r="H13" s="24">
        <v>7.83</v>
      </c>
      <c r="I13" s="31"/>
      <c r="J13" s="31"/>
      <c r="K13" s="35"/>
    </row>
    <row r="14" spans="1:54" x14ac:dyDescent="0.3">
      <c r="B14" s="8" t="s">
        <v>474</v>
      </c>
      <c r="C14" s="61" t="s">
        <v>475</v>
      </c>
      <c r="D14" s="55" t="s">
        <v>476</v>
      </c>
      <c r="E14" s="6" t="s">
        <v>274</v>
      </c>
      <c r="F14" s="19">
        <v>509664</v>
      </c>
      <c r="G14" s="24">
        <v>1598.31</v>
      </c>
      <c r="H14" s="24">
        <v>7.39</v>
      </c>
      <c r="I14" s="31"/>
      <c r="J14" s="31"/>
      <c r="K14" s="35"/>
    </row>
    <row r="15" spans="1:54" x14ac:dyDescent="0.3">
      <c r="B15" s="8" t="s">
        <v>409</v>
      </c>
      <c r="C15" s="61" t="s">
        <v>410</v>
      </c>
      <c r="D15" s="55" t="s">
        <v>411</v>
      </c>
      <c r="E15" s="6" t="s">
        <v>120</v>
      </c>
      <c r="F15" s="19">
        <v>80874</v>
      </c>
      <c r="G15" s="24">
        <v>1090.3399999999999</v>
      </c>
      <c r="H15" s="24">
        <v>5.04</v>
      </c>
      <c r="I15" s="31"/>
      <c r="J15" s="31"/>
      <c r="K15" s="35"/>
    </row>
    <row r="16" spans="1:54" x14ac:dyDescent="0.3">
      <c r="B16" s="8" t="s">
        <v>1165</v>
      </c>
      <c r="C16" s="61" t="s">
        <v>1166</v>
      </c>
      <c r="D16" s="55" t="s">
        <v>1167</v>
      </c>
      <c r="E16" s="6" t="s">
        <v>539</v>
      </c>
      <c r="F16" s="19">
        <v>95376</v>
      </c>
      <c r="G16" s="24">
        <v>1088.24</v>
      </c>
      <c r="H16" s="24">
        <v>5.03</v>
      </c>
      <c r="I16" s="31"/>
      <c r="J16" s="31"/>
      <c r="K16" s="35"/>
    </row>
    <row r="17" spans="2:11" x14ac:dyDescent="0.3">
      <c r="B17" s="8" t="s">
        <v>1002</v>
      </c>
      <c r="C17" s="61" t="s">
        <v>1003</v>
      </c>
      <c r="D17" s="55" t="s">
        <v>1004</v>
      </c>
      <c r="E17" s="6" t="s">
        <v>170</v>
      </c>
      <c r="F17" s="19">
        <v>9662</v>
      </c>
      <c r="G17" s="24">
        <v>755.71</v>
      </c>
      <c r="H17" s="24">
        <v>3.49</v>
      </c>
      <c r="I17" s="31"/>
      <c r="J17" s="31"/>
      <c r="K17" s="35"/>
    </row>
    <row r="18" spans="2:11" x14ac:dyDescent="0.3">
      <c r="B18" s="8" t="s">
        <v>45</v>
      </c>
      <c r="C18" s="61" t="s">
        <v>46</v>
      </c>
      <c r="D18" s="55" t="s">
        <v>47</v>
      </c>
      <c r="E18" s="6" t="s">
        <v>44</v>
      </c>
      <c r="F18" s="19">
        <v>52554</v>
      </c>
      <c r="G18" s="24">
        <v>724.67</v>
      </c>
      <c r="H18" s="24">
        <v>3.35</v>
      </c>
      <c r="I18" s="31"/>
      <c r="J18" s="31"/>
      <c r="K18" s="35"/>
    </row>
    <row r="19" spans="2:11" x14ac:dyDescent="0.3">
      <c r="B19" s="8" t="s">
        <v>41</v>
      </c>
      <c r="C19" s="61" t="s">
        <v>42</v>
      </c>
      <c r="D19" s="55" t="s">
        <v>43</v>
      </c>
      <c r="E19" s="6" t="s">
        <v>44</v>
      </c>
      <c r="F19" s="19">
        <v>78279</v>
      </c>
      <c r="G19" s="24">
        <v>694.92</v>
      </c>
      <c r="H19" s="24">
        <v>3.21</v>
      </c>
      <c r="I19" s="31"/>
      <c r="J19" s="31"/>
      <c r="K19" s="35"/>
    </row>
    <row r="20" spans="2:11" x14ac:dyDescent="0.3">
      <c r="B20" s="8" t="s">
        <v>84</v>
      </c>
      <c r="C20" s="61" t="s">
        <v>85</v>
      </c>
      <c r="D20" s="55" t="s">
        <v>86</v>
      </c>
      <c r="E20" s="6" t="s">
        <v>87</v>
      </c>
      <c r="F20" s="19">
        <v>22079</v>
      </c>
      <c r="G20" s="24">
        <v>524.64</v>
      </c>
      <c r="H20" s="24">
        <v>2.4300000000000002</v>
      </c>
      <c r="I20" s="31"/>
      <c r="J20" s="31"/>
      <c r="K20" s="35"/>
    </row>
    <row r="21" spans="2:11" x14ac:dyDescent="0.3">
      <c r="B21" s="8" t="s">
        <v>427</v>
      </c>
      <c r="C21" s="61" t="s">
        <v>428</v>
      </c>
      <c r="D21" s="55" t="s">
        <v>429</v>
      </c>
      <c r="E21" s="6" t="s">
        <v>61</v>
      </c>
      <c r="F21" s="19">
        <v>19849</v>
      </c>
      <c r="G21" s="24">
        <v>523.5</v>
      </c>
      <c r="H21" s="24">
        <v>2.42</v>
      </c>
      <c r="I21" s="31"/>
      <c r="J21" s="31"/>
      <c r="K21" s="35"/>
    </row>
    <row r="22" spans="2:11" x14ac:dyDescent="0.3">
      <c r="B22" s="8" t="s">
        <v>1162</v>
      </c>
      <c r="C22" s="61" t="s">
        <v>1163</v>
      </c>
      <c r="D22" s="55" t="s">
        <v>1164</v>
      </c>
      <c r="E22" s="6" t="s">
        <v>120</v>
      </c>
      <c r="F22" s="19">
        <v>33366</v>
      </c>
      <c r="G22" s="24">
        <v>429.19</v>
      </c>
      <c r="H22" s="24">
        <v>1.98</v>
      </c>
      <c r="I22" s="31"/>
      <c r="J22" s="31"/>
      <c r="K22" s="35"/>
    </row>
    <row r="23" spans="2:11" x14ac:dyDescent="0.3">
      <c r="B23" s="8" t="s">
        <v>418</v>
      </c>
      <c r="C23" s="61" t="s">
        <v>419</v>
      </c>
      <c r="D23" s="55" t="s">
        <v>420</v>
      </c>
      <c r="E23" s="6" t="s">
        <v>251</v>
      </c>
      <c r="F23" s="19">
        <v>22339</v>
      </c>
      <c r="G23" s="24">
        <v>419.82</v>
      </c>
      <c r="H23" s="24">
        <v>1.94</v>
      </c>
      <c r="I23" s="31"/>
      <c r="J23" s="31"/>
      <c r="K23" s="35"/>
    </row>
    <row r="24" spans="2:11" x14ac:dyDescent="0.3">
      <c r="B24" s="8" t="s">
        <v>1153</v>
      </c>
      <c r="C24" s="61" t="s">
        <v>1154</v>
      </c>
      <c r="D24" s="55" t="s">
        <v>1155</v>
      </c>
      <c r="E24" s="6" t="s">
        <v>113</v>
      </c>
      <c r="F24" s="19">
        <v>18499</v>
      </c>
      <c r="G24" s="24">
        <v>376.86</v>
      </c>
      <c r="H24" s="24">
        <v>1.74</v>
      </c>
      <c r="I24" s="31"/>
      <c r="J24" s="31"/>
      <c r="K24" s="35"/>
    </row>
    <row r="25" spans="2:11" x14ac:dyDescent="0.3">
      <c r="B25" s="8" t="s">
        <v>293</v>
      </c>
      <c r="C25" s="61" t="s">
        <v>294</v>
      </c>
      <c r="D25" s="55" t="s">
        <v>295</v>
      </c>
      <c r="E25" s="6" t="s">
        <v>113</v>
      </c>
      <c r="F25" s="19">
        <v>49911</v>
      </c>
      <c r="G25" s="24">
        <v>357.01</v>
      </c>
      <c r="H25" s="24">
        <v>1.65</v>
      </c>
      <c r="I25" s="31"/>
      <c r="J25" s="31"/>
      <c r="K25" s="35"/>
    </row>
    <row r="26" spans="2:11" x14ac:dyDescent="0.3">
      <c r="B26" s="8" t="s">
        <v>48</v>
      </c>
      <c r="C26" s="61" t="s">
        <v>49</v>
      </c>
      <c r="D26" s="55" t="s">
        <v>50</v>
      </c>
      <c r="E26" s="6" t="s">
        <v>44</v>
      </c>
      <c r="F26" s="19">
        <v>22323</v>
      </c>
      <c r="G26" s="24">
        <v>268.26</v>
      </c>
      <c r="H26" s="24">
        <v>1.24</v>
      </c>
      <c r="I26" s="31"/>
      <c r="J26" s="31"/>
      <c r="K26" s="35"/>
    </row>
    <row r="27" spans="2:11" x14ac:dyDescent="0.3">
      <c r="B27" s="8" t="s">
        <v>278</v>
      </c>
      <c r="C27" s="61" t="s">
        <v>279</v>
      </c>
      <c r="D27" s="55" t="s">
        <v>280</v>
      </c>
      <c r="E27" s="6" t="s">
        <v>207</v>
      </c>
      <c r="F27" s="19">
        <v>121944</v>
      </c>
      <c r="G27" s="24">
        <v>258.92</v>
      </c>
      <c r="H27" s="24">
        <v>1.2</v>
      </c>
      <c r="I27" s="31"/>
      <c r="J27" s="31"/>
      <c r="K27" s="35"/>
    </row>
    <row r="28" spans="2:11" x14ac:dyDescent="0.3">
      <c r="B28" s="8" t="s">
        <v>430</v>
      </c>
      <c r="C28" s="61" t="s">
        <v>431</v>
      </c>
      <c r="D28" s="55" t="s">
        <v>432</v>
      </c>
      <c r="E28" s="6" t="s">
        <v>433</v>
      </c>
      <c r="F28" s="19">
        <v>92359</v>
      </c>
      <c r="G28" s="24">
        <v>258.33</v>
      </c>
      <c r="H28" s="24">
        <v>1.19</v>
      </c>
      <c r="I28" s="31"/>
      <c r="J28" s="31"/>
      <c r="K28" s="35"/>
    </row>
    <row r="29" spans="2:11" x14ac:dyDescent="0.3">
      <c r="B29" s="8" t="s">
        <v>1144</v>
      </c>
      <c r="C29" s="61" t="s">
        <v>1145</v>
      </c>
      <c r="D29" s="55" t="s">
        <v>1146</v>
      </c>
      <c r="E29" s="6" t="s">
        <v>580</v>
      </c>
      <c r="F29" s="19">
        <v>55317</v>
      </c>
      <c r="G29" s="24">
        <v>245.99</v>
      </c>
      <c r="H29" s="24">
        <v>1.1399999999999999</v>
      </c>
      <c r="I29" s="31"/>
      <c r="J29" s="31"/>
      <c r="K29" s="35"/>
    </row>
    <row r="30" spans="2:11" x14ac:dyDescent="0.3">
      <c r="B30" s="8" t="s">
        <v>642</v>
      </c>
      <c r="C30" s="61" t="s">
        <v>643</v>
      </c>
      <c r="D30" s="55" t="s">
        <v>644</v>
      </c>
      <c r="E30" s="6" t="s">
        <v>234</v>
      </c>
      <c r="F30" s="19">
        <v>82305</v>
      </c>
      <c r="G30" s="24">
        <v>245.8</v>
      </c>
      <c r="H30" s="24">
        <v>1.1399999999999999</v>
      </c>
      <c r="I30" s="31"/>
      <c r="J30" s="31"/>
      <c r="K30" s="35"/>
    </row>
    <row r="31" spans="2:11" x14ac:dyDescent="0.3">
      <c r="B31" s="8" t="s">
        <v>51</v>
      </c>
      <c r="C31" s="61" t="s">
        <v>52</v>
      </c>
      <c r="D31" s="55" t="s">
        <v>53</v>
      </c>
      <c r="E31" s="6" t="s">
        <v>44</v>
      </c>
      <c r="F31" s="19">
        <v>17602</v>
      </c>
      <c r="G31" s="24">
        <v>243.59</v>
      </c>
      <c r="H31" s="24">
        <v>1.1299999999999999</v>
      </c>
      <c r="I31" s="31"/>
      <c r="J31" s="31"/>
      <c r="K31" s="35"/>
    </row>
    <row r="32" spans="2:11" x14ac:dyDescent="0.3">
      <c r="B32" s="8" t="s">
        <v>92</v>
      </c>
      <c r="C32" s="61" t="s">
        <v>93</v>
      </c>
      <c r="D32" s="55" t="s">
        <v>94</v>
      </c>
      <c r="E32" s="6" t="s">
        <v>65</v>
      </c>
      <c r="F32" s="19">
        <v>3040</v>
      </c>
      <c r="G32" s="24">
        <v>243.52</v>
      </c>
      <c r="H32" s="24">
        <v>1.1299999999999999</v>
      </c>
      <c r="I32" s="31"/>
      <c r="J32" s="31"/>
      <c r="K32" s="35"/>
    </row>
    <row r="33" spans="2:11" x14ac:dyDescent="0.3">
      <c r="B33" s="8" t="s">
        <v>627</v>
      </c>
      <c r="C33" s="61" t="s">
        <v>628</v>
      </c>
      <c r="D33" s="55" t="s">
        <v>629</v>
      </c>
      <c r="E33" s="6" t="s">
        <v>234</v>
      </c>
      <c r="F33" s="19">
        <v>63337</v>
      </c>
      <c r="G33" s="24">
        <v>241.88</v>
      </c>
      <c r="H33" s="24">
        <v>1.1200000000000001</v>
      </c>
      <c r="I33" s="31"/>
      <c r="J33" s="31"/>
      <c r="K33" s="35"/>
    </row>
    <row r="34" spans="2:11" x14ac:dyDescent="0.3">
      <c r="B34" s="8" t="s">
        <v>1150</v>
      </c>
      <c r="C34" s="61" t="s">
        <v>1151</v>
      </c>
      <c r="D34" s="55" t="s">
        <v>1152</v>
      </c>
      <c r="E34" s="6" t="s">
        <v>207</v>
      </c>
      <c r="F34" s="19">
        <v>18887</v>
      </c>
      <c r="G34" s="24">
        <v>238.86</v>
      </c>
      <c r="H34" s="24">
        <v>1.1000000000000001</v>
      </c>
      <c r="I34" s="31"/>
      <c r="J34" s="31"/>
      <c r="K34" s="35"/>
    </row>
    <row r="35" spans="2:11" x14ac:dyDescent="0.3">
      <c r="B35" s="8" t="s">
        <v>891</v>
      </c>
      <c r="C35" s="61" t="s">
        <v>892</v>
      </c>
      <c r="D35" s="55" t="s">
        <v>893</v>
      </c>
      <c r="E35" s="6" t="s">
        <v>87</v>
      </c>
      <c r="F35" s="19">
        <v>5505</v>
      </c>
      <c r="G35" s="24">
        <v>238.23</v>
      </c>
      <c r="H35" s="24">
        <v>1.1000000000000001</v>
      </c>
      <c r="I35" s="31"/>
      <c r="J35" s="31"/>
      <c r="K35" s="35"/>
    </row>
    <row r="36" spans="2:11" x14ac:dyDescent="0.3">
      <c r="B36" s="8" t="s">
        <v>1147</v>
      </c>
      <c r="C36" s="61" t="s">
        <v>1148</v>
      </c>
      <c r="D36" s="55" t="s">
        <v>1149</v>
      </c>
      <c r="E36" s="6" t="s">
        <v>72</v>
      </c>
      <c r="F36" s="19">
        <v>22070</v>
      </c>
      <c r="G36" s="24">
        <v>238.22</v>
      </c>
      <c r="H36" s="24">
        <v>1.1000000000000001</v>
      </c>
      <c r="I36" s="31"/>
      <c r="J36" s="31"/>
      <c r="K36" s="35"/>
    </row>
    <row r="37" spans="2:11" x14ac:dyDescent="0.3">
      <c r="B37" s="8" t="s">
        <v>73</v>
      </c>
      <c r="C37" s="61" t="s">
        <v>74</v>
      </c>
      <c r="D37" s="55" t="s">
        <v>75</v>
      </c>
      <c r="E37" s="6" t="s">
        <v>76</v>
      </c>
      <c r="F37" s="19">
        <v>1874</v>
      </c>
      <c r="G37" s="24">
        <v>237.57</v>
      </c>
      <c r="H37" s="24">
        <v>1.1000000000000001</v>
      </c>
      <c r="I37" s="31"/>
      <c r="J37" s="31"/>
      <c r="K37" s="35"/>
    </row>
    <row r="38" spans="2:11" x14ac:dyDescent="0.3">
      <c r="B38" s="8" t="s">
        <v>604</v>
      </c>
      <c r="C38" s="61" t="s">
        <v>605</v>
      </c>
      <c r="D38" s="55" t="s">
        <v>606</v>
      </c>
      <c r="E38" s="6" t="s">
        <v>607</v>
      </c>
      <c r="F38" s="19">
        <v>54792</v>
      </c>
      <c r="G38" s="24">
        <v>235.96</v>
      </c>
      <c r="H38" s="24">
        <v>1.0900000000000001</v>
      </c>
      <c r="I38" s="31"/>
      <c r="J38" s="31"/>
      <c r="K38" s="35"/>
    </row>
    <row r="39" spans="2:11" x14ac:dyDescent="0.3">
      <c r="B39" s="8" t="s">
        <v>1061</v>
      </c>
      <c r="C39" s="61" t="s">
        <v>1062</v>
      </c>
      <c r="D39" s="55" t="s">
        <v>1063</v>
      </c>
      <c r="E39" s="6" t="s">
        <v>65</v>
      </c>
      <c r="F39" s="19">
        <v>2346</v>
      </c>
      <c r="G39" s="24">
        <v>233.95</v>
      </c>
      <c r="H39" s="24">
        <v>1.08</v>
      </c>
      <c r="I39" s="31"/>
      <c r="J39" s="31"/>
      <c r="K39" s="35"/>
    </row>
    <row r="40" spans="2:11" x14ac:dyDescent="0.3">
      <c r="B40" s="8" t="s">
        <v>455</v>
      </c>
      <c r="C40" s="61" t="s">
        <v>456</v>
      </c>
      <c r="D40" s="55" t="s">
        <v>457</v>
      </c>
      <c r="E40" s="6" t="s">
        <v>65</v>
      </c>
      <c r="F40" s="19">
        <v>60216</v>
      </c>
      <c r="G40" s="24">
        <v>230.42</v>
      </c>
      <c r="H40" s="24">
        <v>1.07</v>
      </c>
      <c r="I40" s="31"/>
      <c r="J40" s="31"/>
      <c r="K40" s="35"/>
    </row>
    <row r="41" spans="2:11" x14ac:dyDescent="0.3">
      <c r="B41" s="8" t="s">
        <v>630</v>
      </c>
      <c r="C41" s="61" t="s">
        <v>631</v>
      </c>
      <c r="D41" s="55" t="s">
        <v>632</v>
      </c>
      <c r="E41" s="6" t="s">
        <v>170</v>
      </c>
      <c r="F41" s="19">
        <v>20987</v>
      </c>
      <c r="G41" s="24">
        <v>229.17</v>
      </c>
      <c r="H41" s="24">
        <v>1.06</v>
      </c>
      <c r="I41" s="31"/>
      <c r="J41" s="31"/>
      <c r="K41" s="35"/>
    </row>
    <row r="42" spans="2:11" x14ac:dyDescent="0.3">
      <c r="B42" s="8" t="s">
        <v>54</v>
      </c>
      <c r="C42" s="61" t="s">
        <v>55</v>
      </c>
      <c r="D42" s="55" t="s">
        <v>56</v>
      </c>
      <c r="E42" s="6" t="s">
        <v>57</v>
      </c>
      <c r="F42" s="19">
        <v>5356</v>
      </c>
      <c r="G42" s="24">
        <v>229.15</v>
      </c>
      <c r="H42" s="24">
        <v>1.06</v>
      </c>
      <c r="I42" s="31"/>
      <c r="J42" s="31"/>
      <c r="K42" s="35"/>
    </row>
    <row r="43" spans="2:11" x14ac:dyDescent="0.3">
      <c r="B43" s="8" t="s">
        <v>608</v>
      </c>
      <c r="C43" s="61" t="s">
        <v>609</v>
      </c>
      <c r="D43" s="55" t="s">
        <v>610</v>
      </c>
      <c r="E43" s="6" t="s">
        <v>611</v>
      </c>
      <c r="F43" s="19">
        <v>14973</v>
      </c>
      <c r="G43" s="24">
        <v>227.74</v>
      </c>
      <c r="H43" s="24">
        <v>1.05</v>
      </c>
      <c r="I43" s="31"/>
      <c r="J43" s="31"/>
      <c r="K43" s="35"/>
    </row>
    <row r="44" spans="2:11" x14ac:dyDescent="0.3">
      <c r="B44" s="8" t="s">
        <v>69</v>
      </c>
      <c r="C44" s="61" t="s">
        <v>70</v>
      </c>
      <c r="D44" s="55" t="s">
        <v>71</v>
      </c>
      <c r="E44" s="6" t="s">
        <v>72</v>
      </c>
      <c r="F44" s="19">
        <v>22517</v>
      </c>
      <c r="G44" s="24">
        <v>224.25</v>
      </c>
      <c r="H44" s="24">
        <v>1.04</v>
      </c>
      <c r="I44" s="31"/>
      <c r="J44" s="31"/>
      <c r="K44" s="35"/>
    </row>
    <row r="45" spans="2:11" x14ac:dyDescent="0.3">
      <c r="B45" s="8" t="s">
        <v>77</v>
      </c>
      <c r="C45" s="61" t="s">
        <v>78</v>
      </c>
      <c r="D45" s="55" t="s">
        <v>79</v>
      </c>
      <c r="E45" s="6" t="s">
        <v>80</v>
      </c>
      <c r="F45" s="19">
        <v>24092</v>
      </c>
      <c r="G45" s="24">
        <v>222.78</v>
      </c>
      <c r="H45" s="24">
        <v>1.03</v>
      </c>
      <c r="I45" s="31"/>
      <c r="J45" s="31"/>
      <c r="K45" s="35"/>
    </row>
    <row r="46" spans="2:11" x14ac:dyDescent="0.3">
      <c r="B46" s="8" t="s">
        <v>1070</v>
      </c>
      <c r="C46" s="61" t="s">
        <v>1071</v>
      </c>
      <c r="D46" s="55" t="s">
        <v>1072</v>
      </c>
      <c r="E46" s="6" t="s">
        <v>76</v>
      </c>
      <c r="F46" s="19">
        <v>7808</v>
      </c>
      <c r="G46" s="24">
        <v>218.61</v>
      </c>
      <c r="H46" s="24">
        <v>1.01</v>
      </c>
      <c r="I46" s="31"/>
      <c r="J46" s="31"/>
      <c r="K46" s="35"/>
    </row>
    <row r="47" spans="2:11" x14ac:dyDescent="0.3">
      <c r="B47" s="8" t="s">
        <v>507</v>
      </c>
      <c r="C47" s="61" t="s">
        <v>508</v>
      </c>
      <c r="D47" s="55" t="s">
        <v>509</v>
      </c>
      <c r="E47" s="6" t="s">
        <v>72</v>
      </c>
      <c r="F47" s="19">
        <v>10940</v>
      </c>
      <c r="G47" s="24">
        <v>218.08</v>
      </c>
      <c r="H47" s="24">
        <v>1.01</v>
      </c>
      <c r="I47" s="31"/>
      <c r="J47" s="31"/>
      <c r="K47" s="35"/>
    </row>
    <row r="48" spans="2:11" x14ac:dyDescent="0.3">
      <c r="B48" s="8" t="s">
        <v>1168</v>
      </c>
      <c r="C48" s="61" t="s">
        <v>1169</v>
      </c>
      <c r="D48" s="55" t="s">
        <v>1170</v>
      </c>
      <c r="E48" s="6" t="s">
        <v>1171</v>
      </c>
      <c r="F48" s="19">
        <v>9783</v>
      </c>
      <c r="G48" s="24">
        <v>211.49</v>
      </c>
      <c r="H48" s="24">
        <v>0.98</v>
      </c>
      <c r="I48" s="31"/>
      <c r="J48" s="31"/>
      <c r="K48" s="35"/>
    </row>
    <row r="49" spans="2:11" x14ac:dyDescent="0.3">
      <c r="B49" s="8" t="s">
        <v>66</v>
      </c>
      <c r="C49" s="61" t="s">
        <v>67</v>
      </c>
      <c r="D49" s="55" t="s">
        <v>68</v>
      </c>
      <c r="E49" s="6" t="s">
        <v>44</v>
      </c>
      <c r="F49" s="19">
        <v>50800</v>
      </c>
      <c r="G49" s="24">
        <v>210.92</v>
      </c>
      <c r="H49" s="24">
        <v>0.97</v>
      </c>
      <c r="I49" s="31"/>
      <c r="J49" s="31"/>
      <c r="K49" s="35"/>
    </row>
    <row r="50" spans="2:11" x14ac:dyDescent="0.3">
      <c r="B50" s="8" t="s">
        <v>595</v>
      </c>
      <c r="C50" s="61" t="s">
        <v>596</v>
      </c>
      <c r="D50" s="55" t="s">
        <v>597</v>
      </c>
      <c r="E50" s="6" t="s">
        <v>209</v>
      </c>
      <c r="F50" s="19">
        <v>4368</v>
      </c>
      <c r="G50" s="24">
        <v>210.85</v>
      </c>
      <c r="H50" s="24">
        <v>0.97</v>
      </c>
      <c r="I50" s="31"/>
      <c r="J50" s="31"/>
      <c r="K50" s="35"/>
    </row>
    <row r="51" spans="2:11" x14ac:dyDescent="0.3">
      <c r="B51" s="8" t="s">
        <v>406</v>
      </c>
      <c r="C51" s="61" t="s">
        <v>407</v>
      </c>
      <c r="D51" s="55" t="s">
        <v>408</v>
      </c>
      <c r="E51" s="6" t="s">
        <v>65</v>
      </c>
      <c r="F51" s="19">
        <v>5866</v>
      </c>
      <c r="G51" s="24">
        <v>199.29</v>
      </c>
      <c r="H51" s="24">
        <v>0.92</v>
      </c>
      <c r="I51" s="31"/>
      <c r="J51" s="31"/>
      <c r="K51" s="35"/>
    </row>
    <row r="52" spans="2:11" x14ac:dyDescent="0.3">
      <c r="B52" s="8" t="s">
        <v>1156</v>
      </c>
      <c r="C52" s="61" t="s">
        <v>1157</v>
      </c>
      <c r="D52" s="55" t="s">
        <v>1158</v>
      </c>
      <c r="E52" s="6" t="s">
        <v>153</v>
      </c>
      <c r="F52" s="19">
        <v>5058</v>
      </c>
      <c r="G52" s="24">
        <v>197.24</v>
      </c>
      <c r="H52" s="24">
        <v>0.91</v>
      </c>
      <c r="I52" s="31"/>
      <c r="J52" s="31"/>
      <c r="K52" s="35"/>
    </row>
    <row r="53" spans="2:11" x14ac:dyDescent="0.3">
      <c r="B53" s="8" t="s">
        <v>62</v>
      </c>
      <c r="C53" s="61" t="s">
        <v>63</v>
      </c>
      <c r="D53" s="55" t="s">
        <v>64</v>
      </c>
      <c r="E53" s="6" t="s">
        <v>65</v>
      </c>
      <c r="F53" s="19">
        <v>1315</v>
      </c>
      <c r="G53" s="24">
        <v>195.37</v>
      </c>
      <c r="H53" s="24">
        <v>0.9</v>
      </c>
      <c r="I53" s="31"/>
      <c r="J53" s="31"/>
      <c r="K53" s="35"/>
    </row>
    <row r="54" spans="2:11" x14ac:dyDescent="0.3">
      <c r="B54" s="8" t="s">
        <v>88</v>
      </c>
      <c r="C54" s="61" t="s">
        <v>89</v>
      </c>
      <c r="D54" s="55" t="s">
        <v>90</v>
      </c>
      <c r="E54" s="6" t="s">
        <v>91</v>
      </c>
      <c r="F54" s="19">
        <v>14005</v>
      </c>
      <c r="G54" s="24">
        <v>195.22</v>
      </c>
      <c r="H54" s="24">
        <v>0.9</v>
      </c>
      <c r="I54" s="31"/>
      <c r="J54" s="31"/>
      <c r="K54" s="35"/>
    </row>
    <row r="55" spans="2:11" x14ac:dyDescent="0.3">
      <c r="B55" s="8" t="s">
        <v>933</v>
      </c>
      <c r="C55" s="61" t="s">
        <v>934</v>
      </c>
      <c r="D55" s="55" t="s">
        <v>935</v>
      </c>
      <c r="E55" s="6" t="s">
        <v>153</v>
      </c>
      <c r="F55" s="19">
        <v>78484</v>
      </c>
      <c r="G55" s="24">
        <v>193.31</v>
      </c>
      <c r="H55" s="24">
        <v>0.89</v>
      </c>
      <c r="I55" s="31"/>
      <c r="J55" s="31"/>
      <c r="K55" s="35"/>
    </row>
    <row r="56" spans="2:11" x14ac:dyDescent="0.3">
      <c r="B56" s="8" t="s">
        <v>946</v>
      </c>
      <c r="C56" s="61" t="s">
        <v>947</v>
      </c>
      <c r="D56" s="55" t="s">
        <v>948</v>
      </c>
      <c r="E56" s="6" t="s">
        <v>61</v>
      </c>
      <c r="F56" s="19">
        <v>13596</v>
      </c>
      <c r="G56" s="24">
        <v>188.86</v>
      </c>
      <c r="H56" s="24">
        <v>0.87</v>
      </c>
      <c r="I56" s="31"/>
      <c r="J56" s="31"/>
      <c r="K56" s="35"/>
    </row>
    <row r="57" spans="2:11" x14ac:dyDescent="0.3">
      <c r="B57" s="8" t="s">
        <v>1159</v>
      </c>
      <c r="C57" s="61" t="s">
        <v>1160</v>
      </c>
      <c r="D57" s="55" t="s">
        <v>1161</v>
      </c>
      <c r="E57" s="6" t="s">
        <v>72</v>
      </c>
      <c r="F57" s="19">
        <v>73917</v>
      </c>
      <c r="G57" s="24">
        <v>188.78</v>
      </c>
      <c r="H57" s="24">
        <v>0.87</v>
      </c>
      <c r="I57" s="31"/>
      <c r="J57" s="31"/>
      <c r="K57" s="35"/>
    </row>
    <row r="58" spans="2:11" x14ac:dyDescent="0.3">
      <c r="B58" s="8" t="s">
        <v>421</v>
      </c>
      <c r="C58" s="61" t="s">
        <v>422</v>
      </c>
      <c r="D58" s="55" t="s">
        <v>423</v>
      </c>
      <c r="E58" s="6" t="s">
        <v>61</v>
      </c>
      <c r="F58" s="19">
        <v>13835</v>
      </c>
      <c r="G58" s="24">
        <v>187.85</v>
      </c>
      <c r="H58" s="24">
        <v>0.87</v>
      </c>
      <c r="I58" s="31"/>
      <c r="J58" s="31"/>
      <c r="K58" s="35"/>
    </row>
    <row r="59" spans="2:11" x14ac:dyDescent="0.3">
      <c r="B59" s="8" t="s">
        <v>366</v>
      </c>
      <c r="C59" s="61" t="s">
        <v>367</v>
      </c>
      <c r="D59" s="55" t="s">
        <v>368</v>
      </c>
      <c r="E59" s="6" t="s">
        <v>61</v>
      </c>
      <c r="F59" s="19">
        <v>89261</v>
      </c>
      <c r="G59" s="24">
        <v>179.38</v>
      </c>
      <c r="H59" s="24">
        <v>0.83</v>
      </c>
      <c r="I59" s="31"/>
      <c r="J59" s="31"/>
      <c r="K59" s="35"/>
    </row>
    <row r="60" spans="2:11" x14ac:dyDescent="0.3">
      <c r="B60" s="8" t="s">
        <v>58</v>
      </c>
      <c r="C60" s="61" t="s">
        <v>59</v>
      </c>
      <c r="D60" s="55" t="s">
        <v>60</v>
      </c>
      <c r="E60" s="6" t="s">
        <v>61</v>
      </c>
      <c r="F60" s="19">
        <v>13595</v>
      </c>
      <c r="G60" s="24">
        <v>176.75</v>
      </c>
      <c r="H60" s="24">
        <v>0.82</v>
      </c>
      <c r="I60" s="31"/>
      <c r="J60" s="31"/>
      <c r="K60" s="35"/>
    </row>
    <row r="61" spans="2:11" x14ac:dyDescent="0.3">
      <c r="C61" s="59" t="s">
        <v>182</v>
      </c>
      <c r="D61" s="55"/>
      <c r="E61" s="6"/>
      <c r="F61" s="19"/>
      <c r="G61" s="25">
        <v>21618.21</v>
      </c>
      <c r="H61" s="25">
        <v>99.92</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3:11" x14ac:dyDescent="0.3">
      <c r="C65" s="59" t="s">
        <v>4</v>
      </c>
      <c r="D65" s="55"/>
      <c r="E65" s="6"/>
      <c r="F65" s="19"/>
      <c r="G65" s="24" t="s">
        <v>2</v>
      </c>
      <c r="H65" s="24" t="s">
        <v>2</v>
      </c>
      <c r="I65" s="31"/>
      <c r="J65" s="31"/>
      <c r="K65" s="35"/>
    </row>
    <row r="66" spans="3:11" x14ac:dyDescent="0.3">
      <c r="C66" s="58"/>
      <c r="D66" s="55"/>
      <c r="E66" s="6"/>
      <c r="F66" s="19"/>
      <c r="G66" s="24"/>
      <c r="H66" s="24"/>
      <c r="I66" s="31"/>
      <c r="J66" s="31"/>
      <c r="K66" s="35"/>
    </row>
    <row r="67" spans="3:11" x14ac:dyDescent="0.3">
      <c r="C67" s="59" t="s">
        <v>5</v>
      </c>
      <c r="D67" s="55"/>
      <c r="E67" s="6"/>
      <c r="F67" s="19"/>
      <c r="G67" s="24"/>
      <c r="H67" s="24"/>
      <c r="I67" s="31"/>
      <c r="J67" s="31"/>
      <c r="K67" s="35"/>
    </row>
    <row r="68" spans="3:11" x14ac:dyDescent="0.3">
      <c r="C68" s="58"/>
      <c r="D68" s="55"/>
      <c r="E68" s="6"/>
      <c r="F68" s="19"/>
      <c r="G68" s="24"/>
      <c r="H68" s="24"/>
      <c r="I68" s="31"/>
      <c r="J68" s="31"/>
      <c r="K68" s="35"/>
    </row>
    <row r="69" spans="3:11" x14ac:dyDescent="0.3">
      <c r="C69" s="59" t="s">
        <v>6</v>
      </c>
      <c r="D69" s="55"/>
      <c r="E69" s="6"/>
      <c r="F69" s="19"/>
      <c r="G69" s="24" t="s">
        <v>2</v>
      </c>
      <c r="H69" s="24" t="s">
        <v>2</v>
      </c>
      <c r="I69" s="31"/>
      <c r="J69" s="31"/>
      <c r="K69" s="35"/>
    </row>
    <row r="70" spans="3:11" x14ac:dyDescent="0.3">
      <c r="C70" s="58"/>
      <c r="D70" s="55"/>
      <c r="E70" s="6"/>
      <c r="F70" s="19"/>
      <c r="G70" s="24"/>
      <c r="H70" s="24"/>
      <c r="I70" s="31"/>
      <c r="J70" s="31"/>
      <c r="K70" s="35"/>
    </row>
    <row r="71" spans="3:11" x14ac:dyDescent="0.3">
      <c r="C71" s="59" t="s">
        <v>7</v>
      </c>
      <c r="D71" s="55"/>
      <c r="E71" s="6"/>
      <c r="F71" s="19"/>
      <c r="G71" s="24" t="s">
        <v>2</v>
      </c>
      <c r="H71" s="24" t="s">
        <v>2</v>
      </c>
      <c r="I71" s="31"/>
      <c r="J71" s="31"/>
      <c r="K71" s="35"/>
    </row>
    <row r="72" spans="3:11" x14ac:dyDescent="0.3">
      <c r="C72" s="58"/>
      <c r="D72" s="55"/>
      <c r="E72" s="6"/>
      <c r="F72" s="19"/>
      <c r="G72" s="24"/>
      <c r="H72" s="24"/>
      <c r="I72" s="31"/>
      <c r="J72" s="31"/>
      <c r="K72" s="35"/>
    </row>
    <row r="73" spans="3:11" x14ac:dyDescent="0.3">
      <c r="C73" s="59" t="s">
        <v>8</v>
      </c>
      <c r="D73" s="55"/>
      <c r="E73" s="6"/>
      <c r="F73" s="19"/>
      <c r="G73" s="24" t="s">
        <v>2</v>
      </c>
      <c r="H73" s="24" t="s">
        <v>2</v>
      </c>
      <c r="I73" s="31"/>
      <c r="J73" s="31"/>
      <c r="K73" s="35"/>
    </row>
    <row r="74" spans="3:11" x14ac:dyDescent="0.3">
      <c r="C74" s="58"/>
      <c r="D74" s="55"/>
      <c r="E74" s="6"/>
      <c r="F74" s="19"/>
      <c r="G74" s="24"/>
      <c r="H74" s="24"/>
      <c r="I74" s="31"/>
      <c r="J74" s="31"/>
      <c r="K74" s="35"/>
    </row>
    <row r="75" spans="3:11" x14ac:dyDescent="0.3">
      <c r="C75" s="59" t="s">
        <v>9</v>
      </c>
      <c r="D75" s="55"/>
      <c r="E75" s="6"/>
      <c r="F75" s="19"/>
      <c r="G75" s="24" t="s">
        <v>2</v>
      </c>
      <c r="H75" s="24" t="s">
        <v>2</v>
      </c>
      <c r="I75" s="31"/>
      <c r="J75" s="31"/>
      <c r="K75" s="35"/>
    </row>
    <row r="76" spans="3:11" x14ac:dyDescent="0.3">
      <c r="C76" s="58"/>
      <c r="D76" s="55"/>
      <c r="E76" s="6"/>
      <c r="F76" s="19"/>
      <c r="G76" s="24"/>
      <c r="H76" s="24"/>
      <c r="I76" s="31"/>
      <c r="J76" s="31"/>
      <c r="K76" s="35"/>
    </row>
    <row r="77" spans="3:11" x14ac:dyDescent="0.3">
      <c r="C77" s="59" t="s">
        <v>10</v>
      </c>
      <c r="D77" s="55"/>
      <c r="E77" s="6"/>
      <c r="F77" s="19"/>
      <c r="G77" s="24" t="s">
        <v>2</v>
      </c>
      <c r="H77" s="24" t="s">
        <v>2</v>
      </c>
      <c r="I77" s="31"/>
      <c r="J77" s="31"/>
      <c r="K77" s="35"/>
    </row>
    <row r="78" spans="3:11" x14ac:dyDescent="0.3">
      <c r="C78" s="58"/>
      <c r="D78" s="55"/>
      <c r="E78" s="6"/>
      <c r="F78" s="19"/>
      <c r="G78" s="24"/>
      <c r="H78" s="24"/>
      <c r="I78" s="31"/>
      <c r="J78" s="31"/>
      <c r="K78" s="35"/>
    </row>
    <row r="79" spans="3:11" x14ac:dyDescent="0.3">
      <c r="C79" s="59" t="s">
        <v>11</v>
      </c>
      <c r="D79" s="55"/>
      <c r="E79" s="6"/>
      <c r="F79" s="19"/>
      <c r="G79" s="24" t="s">
        <v>2</v>
      </c>
      <c r="H79" s="24" t="s">
        <v>2</v>
      </c>
      <c r="I79" s="31"/>
      <c r="J79" s="31"/>
      <c r="K79" s="35"/>
    </row>
    <row r="80" spans="3:11" x14ac:dyDescent="0.3">
      <c r="C80" s="58"/>
      <c r="D80" s="55"/>
      <c r="E80" s="6"/>
      <c r="F80" s="19"/>
      <c r="G80" s="24"/>
      <c r="H80" s="24"/>
      <c r="I80" s="31"/>
      <c r="J80" s="31"/>
      <c r="K80" s="35"/>
    </row>
    <row r="81" spans="1:11" x14ac:dyDescent="0.3">
      <c r="C81" s="59" t="s">
        <v>13</v>
      </c>
      <c r="D81" s="55"/>
      <c r="E81" s="6"/>
      <c r="F81" s="19"/>
      <c r="G81" s="24"/>
      <c r="H81" s="24"/>
      <c r="I81" s="31"/>
      <c r="J81" s="31"/>
      <c r="K81" s="35"/>
    </row>
    <row r="82" spans="1:11" x14ac:dyDescent="0.3">
      <c r="C82" s="58"/>
      <c r="D82" s="55"/>
      <c r="E82" s="6"/>
      <c r="F82" s="19"/>
      <c r="G82" s="24"/>
      <c r="H82" s="24"/>
      <c r="I82" s="31"/>
      <c r="J82" s="31"/>
      <c r="K82" s="35"/>
    </row>
    <row r="83" spans="1:11" x14ac:dyDescent="0.3">
      <c r="C83" s="59" t="s">
        <v>14</v>
      </c>
      <c r="D83" s="55"/>
      <c r="E83" s="6"/>
      <c r="F83" s="19"/>
      <c r="G83" s="24" t="s">
        <v>2</v>
      </c>
      <c r="H83" s="24" t="s">
        <v>2</v>
      </c>
      <c r="I83" s="31"/>
      <c r="J83" s="31"/>
      <c r="K83" s="35"/>
    </row>
    <row r="84" spans="1:11" x14ac:dyDescent="0.3">
      <c r="C84" s="58"/>
      <c r="D84" s="55"/>
      <c r="E84" s="6"/>
      <c r="F84" s="19"/>
      <c r="G84" s="24"/>
      <c r="H84" s="24"/>
      <c r="I84" s="31"/>
      <c r="J84" s="31"/>
      <c r="K84" s="35"/>
    </row>
    <row r="85" spans="1:11" x14ac:dyDescent="0.3">
      <c r="C85" s="59" t="s">
        <v>15</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16</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C89" s="59" t="s">
        <v>17</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18</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19</v>
      </c>
      <c r="D93" s="55"/>
      <c r="E93" s="6"/>
      <c r="F93" s="19"/>
      <c r="G93" s="24"/>
      <c r="H93" s="24"/>
      <c r="I93" s="31"/>
      <c r="J93" s="31"/>
      <c r="K93" s="35"/>
    </row>
    <row r="94" spans="1:11" x14ac:dyDescent="0.3">
      <c r="A94" s="28"/>
      <c r="B94" s="28"/>
      <c r="C94" s="59" t="s">
        <v>20</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A96" s="28"/>
      <c r="B96" s="28"/>
      <c r="C96" s="59" t="s">
        <v>21</v>
      </c>
      <c r="D96" s="55"/>
      <c r="E96" s="6"/>
      <c r="F96" s="19"/>
      <c r="G96" s="24" t="s">
        <v>2</v>
      </c>
      <c r="H96" s="24" t="s">
        <v>2</v>
      </c>
      <c r="I96" s="31"/>
      <c r="J96" s="31"/>
      <c r="K96" s="35"/>
    </row>
    <row r="97" spans="1:54" x14ac:dyDescent="0.3">
      <c r="A97" s="28"/>
      <c r="B97" s="28"/>
      <c r="C97" s="59"/>
      <c r="D97" s="55"/>
      <c r="E97" s="6"/>
      <c r="F97" s="19"/>
      <c r="G97" s="24"/>
      <c r="H97" s="24"/>
      <c r="I97" s="31"/>
      <c r="J97" s="31"/>
      <c r="K97" s="35"/>
    </row>
    <row r="98" spans="1:54" x14ac:dyDescent="0.3">
      <c r="A98" s="28"/>
      <c r="B98" s="28"/>
      <c r="C98" s="59" t="s">
        <v>22</v>
      </c>
      <c r="D98" s="55"/>
      <c r="E98" s="6"/>
      <c r="F98" s="19"/>
      <c r="G98" s="24" t="s">
        <v>2</v>
      </c>
      <c r="H98" s="24" t="s">
        <v>2</v>
      </c>
      <c r="I98" s="31"/>
      <c r="J98" s="31"/>
      <c r="K98" s="35"/>
    </row>
    <row r="99" spans="1:54" x14ac:dyDescent="0.3">
      <c r="A99" s="28"/>
      <c r="B99" s="28"/>
      <c r="C99" s="59"/>
      <c r="D99" s="55"/>
      <c r="E99" s="6"/>
      <c r="F99" s="19"/>
      <c r="G99" s="24"/>
      <c r="H99" s="24"/>
      <c r="I99" s="31"/>
      <c r="J99" s="31"/>
      <c r="K99" s="35"/>
    </row>
    <row r="100" spans="1:54" x14ac:dyDescent="0.3">
      <c r="A100" s="28"/>
      <c r="B100" s="28"/>
      <c r="C100" s="59" t="s">
        <v>23</v>
      </c>
      <c r="D100" s="55"/>
      <c r="E100" s="6"/>
      <c r="F100" s="19"/>
      <c r="G100" s="24" t="s">
        <v>2</v>
      </c>
      <c r="H100" s="24" t="s">
        <v>2</v>
      </c>
      <c r="I100" s="31"/>
      <c r="J100" s="31"/>
      <c r="K100" s="35"/>
    </row>
    <row r="101" spans="1:54" x14ac:dyDescent="0.3">
      <c r="A101" s="28"/>
      <c r="B101" s="28"/>
      <c r="C101" s="59"/>
      <c r="D101" s="55"/>
      <c r="E101" s="6"/>
      <c r="F101" s="19"/>
      <c r="G101" s="24"/>
      <c r="H101" s="24"/>
      <c r="I101" s="31"/>
      <c r="J101" s="31"/>
      <c r="K101" s="35"/>
    </row>
    <row r="102" spans="1:54" x14ac:dyDescent="0.3">
      <c r="C102" s="60" t="s">
        <v>24</v>
      </c>
      <c r="D102" s="55"/>
      <c r="E102" s="6"/>
      <c r="F102" s="19"/>
      <c r="G102" s="24"/>
      <c r="H102" s="24"/>
      <c r="I102" s="31"/>
      <c r="J102" s="31"/>
      <c r="K102" s="35"/>
    </row>
    <row r="103" spans="1:54" x14ac:dyDescent="0.3">
      <c r="B103" s="8" t="s">
        <v>197</v>
      </c>
      <c r="C103" s="61" t="s">
        <v>198</v>
      </c>
      <c r="D103" s="55"/>
      <c r="E103" s="6"/>
      <c r="F103" s="19"/>
      <c r="G103" s="24">
        <v>109.27</v>
      </c>
      <c r="H103" s="24">
        <v>0.51</v>
      </c>
      <c r="I103" s="31"/>
      <c r="J103" s="31"/>
      <c r="K103" s="35"/>
    </row>
    <row r="104" spans="1:54" x14ac:dyDescent="0.3">
      <c r="C104" s="59" t="s">
        <v>182</v>
      </c>
      <c r="D104" s="55"/>
      <c r="E104" s="6"/>
      <c r="F104" s="19"/>
      <c r="G104" s="25">
        <v>109.27</v>
      </c>
      <c r="H104" s="25">
        <v>0.51</v>
      </c>
      <c r="I104" s="31"/>
      <c r="J104" s="31"/>
      <c r="K104" s="35"/>
    </row>
    <row r="105" spans="1:54" x14ac:dyDescent="0.3">
      <c r="C105" s="58"/>
      <c r="D105" s="55"/>
      <c r="E105" s="6"/>
      <c r="F105" s="19"/>
      <c r="G105" s="24"/>
      <c r="H105" s="24"/>
      <c r="I105" s="31"/>
      <c r="J105" s="31"/>
      <c r="K105" s="35"/>
    </row>
    <row r="106" spans="1:54" x14ac:dyDescent="0.3">
      <c r="A106" s="10"/>
      <c r="B106" s="28"/>
      <c r="C106" s="59" t="s">
        <v>25</v>
      </c>
      <c r="D106" s="55"/>
      <c r="E106" s="6"/>
      <c r="F106" s="19"/>
      <c r="G106" s="24"/>
      <c r="H106" s="24"/>
      <c r="I106" s="31"/>
      <c r="J106" s="31"/>
      <c r="K106" s="35"/>
    </row>
    <row r="107" spans="1:54" s="2" customFormat="1" ht="13.8" x14ac:dyDescent="0.3">
      <c r="A107" s="28"/>
      <c r="B107" s="28"/>
      <c r="C107" s="58" t="s">
        <v>4955</v>
      </c>
      <c r="D107" s="55"/>
      <c r="E107" s="6"/>
      <c r="F107" s="19"/>
      <c r="G107" s="24" t="s">
        <v>2</v>
      </c>
      <c r="H107" s="24" t="s">
        <v>2</v>
      </c>
      <c r="I107" s="31"/>
      <c r="J107" s="31"/>
      <c r="K107" s="35"/>
      <c r="L107" s="3"/>
      <c r="AI107" s="3"/>
      <c r="AV107" s="3"/>
      <c r="AX107" s="3"/>
      <c r="BB107" s="3"/>
    </row>
    <row r="108" spans="1:54" x14ac:dyDescent="0.3">
      <c r="B108" s="8"/>
      <c r="C108" s="61" t="s">
        <v>199</v>
      </c>
      <c r="D108" s="55"/>
      <c r="E108" s="6"/>
      <c r="F108" s="19"/>
      <c r="G108" s="24">
        <v>-93.46</v>
      </c>
      <c r="H108" s="24">
        <v>-0.43</v>
      </c>
      <c r="I108" s="31"/>
      <c r="J108" s="31"/>
      <c r="K108" s="35"/>
    </row>
    <row r="109" spans="1:54" x14ac:dyDescent="0.3">
      <c r="C109" s="59" t="s">
        <v>182</v>
      </c>
      <c r="D109" s="55"/>
      <c r="E109" s="6"/>
      <c r="F109" s="19"/>
      <c r="G109" s="25">
        <v>-93.46</v>
      </c>
      <c r="H109" s="25">
        <v>-0.43</v>
      </c>
      <c r="I109" s="31"/>
      <c r="J109" s="31"/>
      <c r="K109" s="35"/>
    </row>
    <row r="110" spans="1:54" x14ac:dyDescent="0.3">
      <c r="C110" s="58"/>
      <c r="D110" s="55"/>
      <c r="E110" s="6"/>
      <c r="F110" s="19"/>
      <c r="G110" s="24"/>
      <c r="H110" s="24"/>
      <c r="I110" s="31"/>
      <c r="J110" s="31"/>
      <c r="K110" s="35"/>
    </row>
    <row r="111" spans="1:54" x14ac:dyDescent="0.3">
      <c r="C111" s="62" t="s">
        <v>200</v>
      </c>
      <c r="D111" s="56"/>
      <c r="E111" s="5"/>
      <c r="F111" s="20"/>
      <c r="G111" s="26">
        <v>21634.02</v>
      </c>
      <c r="H111" s="26">
        <v>100</v>
      </c>
      <c r="I111" s="32"/>
      <c r="J111" s="32"/>
      <c r="K111" s="36"/>
    </row>
    <row r="114" spans="3:11" x14ac:dyDescent="0.3">
      <c r="C114" s="1" t="s">
        <v>201</v>
      </c>
    </row>
    <row r="115" spans="3:11" x14ac:dyDescent="0.3">
      <c r="C115" s="37" t="s">
        <v>202</v>
      </c>
      <c r="D115" s="37"/>
      <c r="E115" s="37"/>
      <c r="F115" s="37"/>
      <c r="G115" s="37"/>
      <c r="H115" s="37"/>
      <c r="I115" s="37"/>
      <c r="J115" s="37"/>
      <c r="K115" s="37"/>
    </row>
    <row r="116" spans="3:11" x14ac:dyDescent="0.3">
      <c r="C116" s="2" t="s">
        <v>203</v>
      </c>
    </row>
    <row r="117" spans="3:11" x14ac:dyDescent="0.3">
      <c r="C117" s="2" t="s">
        <v>204</v>
      </c>
    </row>
    <row r="118" spans="3:11" ht="30" customHeight="1" x14ac:dyDescent="0.3">
      <c r="C118" s="87" t="s">
        <v>205</v>
      </c>
      <c r="D118" s="88"/>
      <c r="E118" s="88"/>
      <c r="F118" s="88"/>
      <c r="G118" s="88"/>
      <c r="H118" s="88"/>
      <c r="I118" s="88"/>
      <c r="J118" s="88"/>
      <c r="K118" s="88"/>
    </row>
    <row r="119" spans="3:11" x14ac:dyDescent="0.3">
      <c r="C119" s="2" t="s">
        <v>206</v>
      </c>
    </row>
    <row r="121" spans="3:11" x14ac:dyDescent="0.3">
      <c r="C121" s="1" t="s">
        <v>5109</v>
      </c>
      <c r="E121" s="85" t="s">
        <v>5110</v>
      </c>
    </row>
    <row r="122" spans="3:11" x14ac:dyDescent="0.3">
      <c r="E122" s="2" t="s">
        <v>5120</v>
      </c>
    </row>
  </sheetData>
  <mergeCells count="1">
    <mergeCell ref="C118:K118"/>
  </mergeCells>
  <hyperlinks>
    <hyperlink ref="J2" location="'Index'!A1" display="'Index'!A1" xr:uid="{ABF56D5F-C31A-4688-BBC7-F04E03DB3015}"/>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2BFDA-A101-4CFE-B482-F601901F6C46}">
  <sheetPr codeName="Sheet153"/>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2990</v>
      </c>
      <c r="J2" s="38" t="s">
        <v>4603</v>
      </c>
    </row>
    <row r="3" spans="1:54" ht="16.2" x14ac:dyDescent="0.35">
      <c r="C3" s="1" t="s">
        <v>28</v>
      </c>
      <c r="D3" s="21" t="s">
        <v>2991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2992</v>
      </c>
      <c r="C26" s="61" t="s">
        <v>2993</v>
      </c>
      <c r="D26" s="55" t="s">
        <v>2994</v>
      </c>
      <c r="E26" s="6" t="s">
        <v>196</v>
      </c>
      <c r="F26" s="19">
        <v>500000</v>
      </c>
      <c r="G26" s="24">
        <v>524.45000000000005</v>
      </c>
      <c r="H26" s="24">
        <v>10.25</v>
      </c>
      <c r="I26" s="31">
        <v>6.6426011999999997</v>
      </c>
      <c r="J26" s="31"/>
      <c r="K26" s="35"/>
    </row>
    <row r="27" spans="1:11" x14ac:dyDescent="0.3">
      <c r="B27" s="8" t="s">
        <v>2995</v>
      </c>
      <c r="C27" s="61" t="s">
        <v>2996</v>
      </c>
      <c r="D27" s="55" t="s">
        <v>2997</v>
      </c>
      <c r="E27" s="6" t="s">
        <v>196</v>
      </c>
      <c r="F27" s="19">
        <v>500000</v>
      </c>
      <c r="G27" s="24">
        <v>524.03</v>
      </c>
      <c r="H27" s="24">
        <v>10.24</v>
      </c>
      <c r="I27" s="31">
        <v>6.7230423000000004</v>
      </c>
      <c r="J27" s="31"/>
      <c r="K27" s="35"/>
    </row>
    <row r="28" spans="1:11" x14ac:dyDescent="0.3">
      <c r="B28" s="8" t="s">
        <v>2998</v>
      </c>
      <c r="C28" s="61" t="s">
        <v>2999</v>
      </c>
      <c r="D28" s="55" t="s">
        <v>3000</v>
      </c>
      <c r="E28" s="6" t="s">
        <v>196</v>
      </c>
      <c r="F28" s="19">
        <v>500000</v>
      </c>
      <c r="G28" s="24">
        <v>523.9</v>
      </c>
      <c r="H28" s="24">
        <v>10.24</v>
      </c>
      <c r="I28" s="31">
        <v>6.6426011999999997</v>
      </c>
      <c r="J28" s="31"/>
      <c r="K28" s="35"/>
    </row>
    <row r="29" spans="1:11" x14ac:dyDescent="0.3">
      <c r="B29" s="8" t="s">
        <v>3001</v>
      </c>
      <c r="C29" s="61" t="s">
        <v>3002</v>
      </c>
      <c r="D29" s="55" t="s">
        <v>3003</v>
      </c>
      <c r="E29" s="6" t="s">
        <v>196</v>
      </c>
      <c r="F29" s="19">
        <v>500000</v>
      </c>
      <c r="G29" s="24">
        <v>523.55999999999995</v>
      </c>
      <c r="H29" s="24">
        <v>10.23</v>
      </c>
      <c r="I29" s="31">
        <v>6.7580707999999996</v>
      </c>
      <c r="J29" s="31"/>
      <c r="K29" s="35"/>
    </row>
    <row r="30" spans="1:11" x14ac:dyDescent="0.3">
      <c r="B30" s="8" t="s">
        <v>3004</v>
      </c>
      <c r="C30" s="61" t="s">
        <v>3005</v>
      </c>
      <c r="D30" s="55" t="s">
        <v>3006</v>
      </c>
      <c r="E30" s="6" t="s">
        <v>196</v>
      </c>
      <c r="F30" s="19">
        <v>500000</v>
      </c>
      <c r="G30" s="24">
        <v>520.87</v>
      </c>
      <c r="H30" s="24">
        <v>10.18</v>
      </c>
      <c r="I30" s="31">
        <v>6.6426011999999997</v>
      </c>
      <c r="J30" s="31"/>
      <c r="K30" s="35"/>
    </row>
    <row r="31" spans="1:11" x14ac:dyDescent="0.3">
      <c r="B31" s="8" t="s">
        <v>3007</v>
      </c>
      <c r="C31" s="61" t="s">
        <v>3008</v>
      </c>
      <c r="D31" s="55" t="s">
        <v>3009</v>
      </c>
      <c r="E31" s="6" t="s">
        <v>196</v>
      </c>
      <c r="F31" s="19">
        <v>400000</v>
      </c>
      <c r="G31" s="24">
        <v>416.58</v>
      </c>
      <c r="H31" s="24">
        <v>8.14</v>
      </c>
      <c r="I31" s="31">
        <v>6.6426011999999997</v>
      </c>
      <c r="J31" s="31"/>
      <c r="K31" s="35"/>
    </row>
    <row r="32" spans="1:11" x14ac:dyDescent="0.3">
      <c r="C32" s="59" t="s">
        <v>182</v>
      </c>
      <c r="D32" s="55"/>
      <c r="E32" s="6"/>
      <c r="F32" s="19"/>
      <c r="G32" s="25">
        <v>3033.39</v>
      </c>
      <c r="H32" s="25">
        <v>59.28</v>
      </c>
      <c r="I32" s="31"/>
      <c r="J32" s="31"/>
      <c r="K32" s="35"/>
    </row>
    <row r="33" spans="1:11" x14ac:dyDescent="0.3">
      <c r="C33" s="58"/>
      <c r="D33" s="55"/>
      <c r="E33" s="6"/>
      <c r="F33" s="19"/>
      <c r="G33" s="24"/>
      <c r="H33" s="24"/>
      <c r="I33" s="31"/>
      <c r="J33" s="31"/>
      <c r="K33" s="35"/>
    </row>
    <row r="34" spans="1:11" x14ac:dyDescent="0.3">
      <c r="C34" s="59" t="s">
        <v>11</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A36" s="10"/>
      <c r="B36" s="28"/>
      <c r="C36" s="59" t="s">
        <v>13</v>
      </c>
      <c r="D36" s="55"/>
      <c r="E36" s="6"/>
      <c r="F36" s="19"/>
      <c r="G36" s="24"/>
      <c r="H36" s="24"/>
      <c r="I36" s="31"/>
      <c r="J36" s="31"/>
      <c r="K36" s="35"/>
    </row>
    <row r="37" spans="1:11" x14ac:dyDescent="0.3">
      <c r="A37" s="28"/>
      <c r="B37" s="28"/>
      <c r="C37" s="59" t="s">
        <v>14</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15</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16</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C43" s="60" t="s">
        <v>17</v>
      </c>
      <c r="D43" s="55"/>
      <c r="E43" s="6"/>
      <c r="F43" s="19"/>
      <c r="G43" s="24"/>
      <c r="H43" s="24"/>
      <c r="I43" s="31"/>
      <c r="J43" s="31"/>
      <c r="K43" s="35"/>
    </row>
    <row r="44" spans="1:11" x14ac:dyDescent="0.3">
      <c r="B44" s="8" t="s">
        <v>3010</v>
      </c>
      <c r="C44" s="61" t="s">
        <v>3011</v>
      </c>
      <c r="D44" s="55" t="s">
        <v>3012</v>
      </c>
      <c r="E44" s="6" t="s">
        <v>196</v>
      </c>
      <c r="F44" s="19">
        <v>600000</v>
      </c>
      <c r="G44" s="24">
        <v>506.87</v>
      </c>
      <c r="H44" s="24">
        <v>9.91</v>
      </c>
      <c r="I44" s="31">
        <v>6.2298913999999996</v>
      </c>
      <c r="J44" s="31"/>
      <c r="K44" s="35"/>
    </row>
    <row r="45" spans="1:11" x14ac:dyDescent="0.3">
      <c r="B45" s="8" t="s">
        <v>3013</v>
      </c>
      <c r="C45" s="61" t="s">
        <v>3014</v>
      </c>
      <c r="D45" s="55" t="s">
        <v>3015</v>
      </c>
      <c r="E45" s="6" t="s">
        <v>196</v>
      </c>
      <c r="F45" s="19">
        <v>328800</v>
      </c>
      <c r="G45" s="24">
        <v>279.70999999999998</v>
      </c>
      <c r="H45" s="24">
        <v>5.47</v>
      </c>
      <c r="I45" s="31">
        <v>6.2191377000000001</v>
      </c>
      <c r="J45" s="31"/>
      <c r="K45" s="35"/>
    </row>
    <row r="46" spans="1:11" x14ac:dyDescent="0.3">
      <c r="B46" s="8" t="s">
        <v>3016</v>
      </c>
      <c r="C46" s="61" t="s">
        <v>3017</v>
      </c>
      <c r="D46" s="55" t="s">
        <v>3018</v>
      </c>
      <c r="E46" s="6" t="s">
        <v>196</v>
      </c>
      <c r="F46" s="19">
        <v>310000</v>
      </c>
      <c r="G46" s="24">
        <v>257.25</v>
      </c>
      <c r="H46" s="24">
        <v>5.03</v>
      </c>
      <c r="I46" s="31">
        <v>6.3088135999999997</v>
      </c>
      <c r="J46" s="31"/>
      <c r="K46" s="35"/>
    </row>
    <row r="47" spans="1:11" x14ac:dyDescent="0.3">
      <c r="B47" s="8" t="s">
        <v>3019</v>
      </c>
      <c r="C47" s="61" t="s">
        <v>3020</v>
      </c>
      <c r="D47" s="55" t="s">
        <v>3021</v>
      </c>
      <c r="E47" s="6" t="s">
        <v>196</v>
      </c>
      <c r="F47" s="19">
        <v>278000</v>
      </c>
      <c r="G47" s="24">
        <v>242.72</v>
      </c>
      <c r="H47" s="24">
        <v>4.74</v>
      </c>
      <c r="I47" s="31">
        <v>6.1330039000000003</v>
      </c>
      <c r="J47" s="31"/>
      <c r="K47" s="35"/>
    </row>
    <row r="48" spans="1:11" x14ac:dyDescent="0.3">
      <c r="B48" s="8" t="s">
        <v>3022</v>
      </c>
      <c r="C48" s="61" t="s">
        <v>3023</v>
      </c>
      <c r="D48" s="55" t="s">
        <v>3024</v>
      </c>
      <c r="E48" s="6" t="s">
        <v>196</v>
      </c>
      <c r="F48" s="19">
        <v>250000</v>
      </c>
      <c r="G48" s="24">
        <v>208.49</v>
      </c>
      <c r="H48" s="24">
        <v>4.08</v>
      </c>
      <c r="I48" s="31">
        <v>6.2958952000000004</v>
      </c>
      <c r="J48" s="31"/>
      <c r="K48" s="35"/>
    </row>
    <row r="49" spans="1:11" x14ac:dyDescent="0.3">
      <c r="B49" s="8" t="s">
        <v>3025</v>
      </c>
      <c r="C49" s="61" t="s">
        <v>3026</v>
      </c>
      <c r="D49" s="55" t="s">
        <v>3027</v>
      </c>
      <c r="E49" s="6" t="s">
        <v>196</v>
      </c>
      <c r="F49" s="19">
        <v>125000</v>
      </c>
      <c r="G49" s="24">
        <v>105.67</v>
      </c>
      <c r="H49" s="24">
        <v>2.0699999999999998</v>
      </c>
      <c r="I49" s="31">
        <v>6.2288109</v>
      </c>
      <c r="J49" s="31"/>
      <c r="K49" s="35"/>
    </row>
    <row r="50" spans="1:11" x14ac:dyDescent="0.3">
      <c r="B50" s="8" t="s">
        <v>3028</v>
      </c>
      <c r="C50" s="61" t="s">
        <v>3029</v>
      </c>
      <c r="D50" s="55" t="s">
        <v>3030</v>
      </c>
      <c r="E50" s="6" t="s">
        <v>196</v>
      </c>
      <c r="F50" s="19">
        <v>110400</v>
      </c>
      <c r="G50" s="24">
        <v>91.73</v>
      </c>
      <c r="H50" s="24">
        <v>1.79</v>
      </c>
      <c r="I50" s="31">
        <v>6.3045931</v>
      </c>
      <c r="J50" s="31"/>
      <c r="K50" s="35"/>
    </row>
    <row r="51" spans="1:11" x14ac:dyDescent="0.3">
      <c r="C51" s="59" t="s">
        <v>182</v>
      </c>
      <c r="D51" s="55"/>
      <c r="E51" s="6"/>
      <c r="F51" s="19"/>
      <c r="G51" s="25">
        <v>1692.44</v>
      </c>
      <c r="H51" s="25">
        <v>33.090000000000003</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268.7</v>
      </c>
      <c r="H65" s="24">
        <v>5.25</v>
      </c>
      <c r="I65" s="31"/>
      <c r="J65" s="31"/>
      <c r="K65" s="35"/>
    </row>
    <row r="66" spans="1:54" x14ac:dyDescent="0.3">
      <c r="C66" s="59" t="s">
        <v>182</v>
      </c>
      <c r="D66" s="55"/>
      <c r="E66" s="6"/>
      <c r="F66" s="19"/>
      <c r="G66" s="25">
        <v>268.7</v>
      </c>
      <c r="H66" s="25">
        <v>5.25</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121.52</v>
      </c>
      <c r="H70" s="24">
        <v>2.38</v>
      </c>
      <c r="I70" s="31"/>
      <c r="J70" s="31"/>
      <c r="K70" s="35"/>
    </row>
    <row r="71" spans="1:54" x14ac:dyDescent="0.3">
      <c r="C71" s="59" t="s">
        <v>182</v>
      </c>
      <c r="D71" s="55"/>
      <c r="E71" s="6"/>
      <c r="F71" s="19"/>
      <c r="G71" s="25">
        <v>121.52</v>
      </c>
      <c r="H71" s="25">
        <v>2.38</v>
      </c>
      <c r="I71" s="31"/>
      <c r="J71" s="31"/>
      <c r="K71" s="35"/>
    </row>
    <row r="72" spans="1:54" x14ac:dyDescent="0.3">
      <c r="C72" s="58"/>
      <c r="D72" s="55"/>
      <c r="E72" s="6"/>
      <c r="F72" s="19"/>
      <c r="G72" s="24"/>
      <c r="H72" s="24"/>
      <c r="I72" s="31"/>
      <c r="J72" s="31"/>
      <c r="K72" s="35"/>
    </row>
    <row r="73" spans="1:54" x14ac:dyDescent="0.3">
      <c r="C73" s="62" t="s">
        <v>200</v>
      </c>
      <c r="D73" s="56"/>
      <c r="E73" s="5"/>
      <c r="F73" s="20"/>
      <c r="G73" s="26">
        <v>5116.05</v>
      </c>
      <c r="H73" s="26">
        <v>100</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5151</v>
      </c>
    </row>
  </sheetData>
  <mergeCells count="1">
    <mergeCell ref="C80:K80"/>
  </mergeCells>
  <hyperlinks>
    <hyperlink ref="J2" location="'Index'!A1" display="'Index'!A1" xr:uid="{66F1E3BB-9E83-4646-B2EB-A9B639C5AA91}"/>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22F8-3454-48BC-AA4A-6A602D9F07AF}">
  <sheetPr codeName="Sheet154"/>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3031</v>
      </c>
      <c r="J2" s="38" t="s">
        <v>4603</v>
      </c>
    </row>
    <row r="3" spans="1:54" ht="16.2" x14ac:dyDescent="0.35">
      <c r="C3" s="1" t="s">
        <v>28</v>
      </c>
      <c r="D3" s="21" t="s">
        <v>3032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3033</v>
      </c>
      <c r="C24" s="61" t="s">
        <v>3034</v>
      </c>
      <c r="D24" s="55" t="s">
        <v>3035</v>
      </c>
      <c r="E24" s="6" t="s">
        <v>196</v>
      </c>
      <c r="F24" s="19">
        <v>100000</v>
      </c>
      <c r="G24" s="24">
        <v>103.29</v>
      </c>
      <c r="H24" s="24">
        <v>2.79</v>
      </c>
      <c r="I24" s="31">
        <v>6.0171957000000003</v>
      </c>
      <c r="J24" s="31"/>
      <c r="K24" s="35"/>
    </row>
    <row r="25" spans="1:11" x14ac:dyDescent="0.3">
      <c r="C25" s="59" t="s">
        <v>182</v>
      </c>
      <c r="D25" s="55"/>
      <c r="E25" s="6"/>
      <c r="F25" s="19"/>
      <c r="G25" s="25">
        <v>103.29</v>
      </c>
      <c r="H25" s="25">
        <v>2.79</v>
      </c>
      <c r="I25" s="31"/>
      <c r="J25" s="31"/>
      <c r="K25" s="35"/>
    </row>
    <row r="26" spans="1:11" x14ac:dyDescent="0.3">
      <c r="C26" s="58"/>
      <c r="D26" s="55"/>
      <c r="E26" s="6"/>
      <c r="F26" s="19"/>
      <c r="G26" s="24"/>
      <c r="H26" s="24"/>
      <c r="I26" s="31"/>
      <c r="J26" s="31"/>
      <c r="K26" s="35"/>
    </row>
    <row r="27" spans="1:11" x14ac:dyDescent="0.3">
      <c r="C27" s="60" t="s">
        <v>10</v>
      </c>
      <c r="D27" s="55"/>
      <c r="E27" s="6"/>
      <c r="F27" s="19"/>
      <c r="G27" s="24"/>
      <c r="H27" s="24"/>
      <c r="I27" s="31"/>
      <c r="J27" s="31"/>
      <c r="K27" s="35"/>
    </row>
    <row r="28" spans="1:11" x14ac:dyDescent="0.3">
      <c r="B28" s="8" t="s">
        <v>3001</v>
      </c>
      <c r="C28" s="61" t="s">
        <v>3002</v>
      </c>
      <c r="D28" s="55" t="s">
        <v>3003</v>
      </c>
      <c r="E28" s="6" t="s">
        <v>196</v>
      </c>
      <c r="F28" s="19">
        <v>1000000</v>
      </c>
      <c r="G28" s="24">
        <v>1047.1199999999999</v>
      </c>
      <c r="H28" s="24">
        <v>28.32</v>
      </c>
      <c r="I28" s="31">
        <v>6.7580707999999996</v>
      </c>
      <c r="J28" s="31"/>
      <c r="K28" s="35"/>
    </row>
    <row r="29" spans="1:11" x14ac:dyDescent="0.3">
      <c r="B29" s="8" t="s">
        <v>2995</v>
      </c>
      <c r="C29" s="61" t="s">
        <v>2996</v>
      </c>
      <c r="D29" s="55" t="s">
        <v>2997</v>
      </c>
      <c r="E29" s="6" t="s">
        <v>196</v>
      </c>
      <c r="F29" s="19">
        <v>500000</v>
      </c>
      <c r="G29" s="24">
        <v>524.03</v>
      </c>
      <c r="H29" s="24">
        <v>14.17</v>
      </c>
      <c r="I29" s="31">
        <v>6.7230423000000004</v>
      </c>
      <c r="J29" s="31"/>
      <c r="K29" s="35"/>
    </row>
    <row r="30" spans="1:11" x14ac:dyDescent="0.3">
      <c r="B30" s="8" t="s">
        <v>3036</v>
      </c>
      <c r="C30" s="61" t="s">
        <v>3037</v>
      </c>
      <c r="D30" s="55" t="s">
        <v>3038</v>
      </c>
      <c r="E30" s="6" t="s">
        <v>196</v>
      </c>
      <c r="F30" s="19">
        <v>500000</v>
      </c>
      <c r="G30" s="24">
        <v>520.74</v>
      </c>
      <c r="H30" s="24">
        <v>14.09</v>
      </c>
      <c r="I30" s="31">
        <v>6.7645562000000004</v>
      </c>
      <c r="J30" s="31"/>
      <c r="K30" s="35"/>
    </row>
    <row r="31" spans="1:11" x14ac:dyDescent="0.3">
      <c r="B31" s="8" t="s">
        <v>3039</v>
      </c>
      <c r="C31" s="61" t="s">
        <v>3040</v>
      </c>
      <c r="D31" s="55" t="s">
        <v>3041</v>
      </c>
      <c r="E31" s="6" t="s">
        <v>196</v>
      </c>
      <c r="F31" s="19">
        <v>94400</v>
      </c>
      <c r="G31" s="24">
        <v>98.58</v>
      </c>
      <c r="H31" s="24">
        <v>2.67</v>
      </c>
      <c r="I31" s="31">
        <v>6.6426011999999997</v>
      </c>
      <c r="J31" s="31"/>
      <c r="K31" s="35"/>
    </row>
    <row r="32" spans="1:11" x14ac:dyDescent="0.3">
      <c r="C32" s="59" t="s">
        <v>182</v>
      </c>
      <c r="D32" s="55"/>
      <c r="E32" s="6"/>
      <c r="F32" s="19"/>
      <c r="G32" s="25">
        <v>2190.4699999999998</v>
      </c>
      <c r="H32" s="25">
        <v>59.25</v>
      </c>
      <c r="I32" s="31"/>
      <c r="J32" s="31"/>
      <c r="K32" s="35"/>
    </row>
    <row r="33" spans="1:11" x14ac:dyDescent="0.3">
      <c r="C33" s="58"/>
      <c r="D33" s="55"/>
      <c r="E33" s="6"/>
      <c r="F33" s="19"/>
      <c r="G33" s="24"/>
      <c r="H33" s="24"/>
      <c r="I33" s="31"/>
      <c r="J33" s="31"/>
      <c r="K33" s="35"/>
    </row>
    <row r="34" spans="1:11" x14ac:dyDescent="0.3">
      <c r="C34" s="59" t="s">
        <v>11</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A36" s="10"/>
      <c r="B36" s="28"/>
      <c r="C36" s="59" t="s">
        <v>13</v>
      </c>
      <c r="D36" s="55"/>
      <c r="E36" s="6"/>
      <c r="F36" s="19"/>
      <c r="G36" s="24"/>
      <c r="H36" s="24"/>
      <c r="I36" s="31"/>
      <c r="J36" s="31"/>
      <c r="K36" s="35"/>
    </row>
    <row r="37" spans="1:11" x14ac:dyDescent="0.3">
      <c r="A37" s="28"/>
      <c r="B37" s="28"/>
      <c r="C37" s="59" t="s">
        <v>14</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15</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16</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C43" s="60" t="s">
        <v>17</v>
      </c>
      <c r="D43" s="55"/>
      <c r="E43" s="6"/>
      <c r="F43" s="19"/>
      <c r="G43" s="24"/>
      <c r="H43" s="24"/>
      <c r="I43" s="31"/>
      <c r="J43" s="31"/>
      <c r="K43" s="35"/>
    </row>
    <row r="44" spans="1:11" x14ac:dyDescent="0.3">
      <c r="B44" s="8" t="s">
        <v>3022</v>
      </c>
      <c r="C44" s="61" t="s">
        <v>3023</v>
      </c>
      <c r="D44" s="55" t="s">
        <v>3024</v>
      </c>
      <c r="E44" s="6" t="s">
        <v>196</v>
      </c>
      <c r="F44" s="19">
        <v>250000</v>
      </c>
      <c r="G44" s="24">
        <v>208.49</v>
      </c>
      <c r="H44" s="24">
        <v>5.64</v>
      </c>
      <c r="I44" s="31">
        <v>6.2958952000000004</v>
      </c>
      <c r="J44" s="31"/>
      <c r="K44" s="35"/>
    </row>
    <row r="45" spans="1:11" x14ac:dyDescent="0.3">
      <c r="B45" s="8" t="s">
        <v>3042</v>
      </c>
      <c r="C45" s="61" t="s">
        <v>3043</v>
      </c>
      <c r="D45" s="55" t="s">
        <v>3044</v>
      </c>
      <c r="E45" s="6" t="s">
        <v>196</v>
      </c>
      <c r="F45" s="19">
        <v>250000</v>
      </c>
      <c r="G45" s="24">
        <v>205.6</v>
      </c>
      <c r="H45" s="24">
        <v>5.56</v>
      </c>
      <c r="I45" s="31">
        <v>6.3426748000000002</v>
      </c>
      <c r="J45" s="31"/>
      <c r="K45" s="35"/>
    </row>
    <row r="46" spans="1:11" x14ac:dyDescent="0.3">
      <c r="B46" s="8" t="s">
        <v>3019</v>
      </c>
      <c r="C46" s="61" t="s">
        <v>3020</v>
      </c>
      <c r="D46" s="55" t="s">
        <v>3021</v>
      </c>
      <c r="E46" s="6" t="s">
        <v>196</v>
      </c>
      <c r="F46" s="19">
        <v>197000</v>
      </c>
      <c r="G46" s="24">
        <v>172</v>
      </c>
      <c r="H46" s="24">
        <v>4.6500000000000004</v>
      </c>
      <c r="I46" s="31">
        <v>6.1330039000000003</v>
      </c>
      <c r="J46" s="31"/>
      <c r="K46" s="35"/>
    </row>
    <row r="47" spans="1:11" x14ac:dyDescent="0.3">
      <c r="B47" s="8" t="s">
        <v>3010</v>
      </c>
      <c r="C47" s="61" t="s">
        <v>3011</v>
      </c>
      <c r="D47" s="55" t="s">
        <v>3012</v>
      </c>
      <c r="E47" s="6" t="s">
        <v>196</v>
      </c>
      <c r="F47" s="19">
        <v>200000</v>
      </c>
      <c r="G47" s="24">
        <v>168.96</v>
      </c>
      <c r="H47" s="24">
        <v>4.57</v>
      </c>
      <c r="I47" s="31">
        <v>6.2298913999999996</v>
      </c>
      <c r="J47" s="31"/>
      <c r="K47" s="35"/>
    </row>
    <row r="48" spans="1:11" x14ac:dyDescent="0.3">
      <c r="B48" s="8" t="s">
        <v>3045</v>
      </c>
      <c r="C48" s="61" t="s">
        <v>3046</v>
      </c>
      <c r="D48" s="55" t="s">
        <v>3047</v>
      </c>
      <c r="E48" s="6" t="s">
        <v>196</v>
      </c>
      <c r="F48" s="19">
        <v>200000</v>
      </c>
      <c r="G48" s="24">
        <v>168.93</v>
      </c>
      <c r="H48" s="24">
        <v>4.57</v>
      </c>
      <c r="I48" s="31">
        <v>6.2302001999999996</v>
      </c>
      <c r="J48" s="31"/>
      <c r="K48" s="35"/>
    </row>
    <row r="49" spans="1:11" x14ac:dyDescent="0.3">
      <c r="B49" s="8" t="s">
        <v>3048</v>
      </c>
      <c r="C49" s="61" t="s">
        <v>3049</v>
      </c>
      <c r="D49" s="55" t="s">
        <v>3050</v>
      </c>
      <c r="E49" s="6" t="s">
        <v>196</v>
      </c>
      <c r="F49" s="19">
        <v>185000</v>
      </c>
      <c r="G49" s="24">
        <v>156.19999999999999</v>
      </c>
      <c r="H49" s="24">
        <v>4.2300000000000004</v>
      </c>
      <c r="I49" s="31">
        <v>6.2307147000000001</v>
      </c>
      <c r="J49" s="31"/>
      <c r="K49" s="35"/>
    </row>
    <row r="50" spans="1:11" x14ac:dyDescent="0.3">
      <c r="B50" s="8" t="s">
        <v>3025</v>
      </c>
      <c r="C50" s="61" t="s">
        <v>3026</v>
      </c>
      <c r="D50" s="55" t="s">
        <v>3027</v>
      </c>
      <c r="E50" s="6" t="s">
        <v>196</v>
      </c>
      <c r="F50" s="19">
        <v>175000</v>
      </c>
      <c r="G50" s="24">
        <v>147.94</v>
      </c>
      <c r="H50" s="24">
        <v>4</v>
      </c>
      <c r="I50" s="31">
        <v>6.2288109</v>
      </c>
      <c r="J50" s="31"/>
      <c r="K50" s="35"/>
    </row>
    <row r="51" spans="1:11" x14ac:dyDescent="0.3">
      <c r="C51" s="59" t="s">
        <v>182</v>
      </c>
      <c r="D51" s="55"/>
      <c r="E51" s="6"/>
      <c r="F51" s="19"/>
      <c r="G51" s="25">
        <v>1228.1199999999999</v>
      </c>
      <c r="H51" s="25">
        <v>33.22</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83.1</v>
      </c>
      <c r="H65" s="24">
        <v>2.25</v>
      </c>
      <c r="I65" s="31"/>
      <c r="J65" s="31"/>
      <c r="K65" s="35"/>
    </row>
    <row r="66" spans="1:54" x14ac:dyDescent="0.3">
      <c r="C66" s="59" t="s">
        <v>182</v>
      </c>
      <c r="D66" s="55"/>
      <c r="E66" s="6"/>
      <c r="F66" s="19"/>
      <c r="G66" s="25">
        <v>83.1</v>
      </c>
      <c r="H66" s="25">
        <v>2.25</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91.92</v>
      </c>
      <c r="H70" s="24">
        <v>2.4900000000000002</v>
      </c>
      <c r="I70" s="31"/>
      <c r="J70" s="31"/>
      <c r="K70" s="35"/>
    </row>
    <row r="71" spans="1:54" x14ac:dyDescent="0.3">
      <c r="C71" s="59" t="s">
        <v>182</v>
      </c>
      <c r="D71" s="55"/>
      <c r="E71" s="6"/>
      <c r="F71" s="19"/>
      <c r="G71" s="25">
        <v>91.92</v>
      </c>
      <c r="H71" s="25">
        <v>2.4900000000000002</v>
      </c>
      <c r="I71" s="31"/>
      <c r="J71" s="31"/>
      <c r="K71" s="35"/>
    </row>
    <row r="72" spans="1:54" x14ac:dyDescent="0.3">
      <c r="C72" s="58"/>
      <c r="D72" s="55"/>
      <c r="E72" s="6"/>
      <c r="F72" s="19"/>
      <c r="G72" s="24"/>
      <c r="H72" s="24"/>
      <c r="I72" s="31"/>
      <c r="J72" s="31"/>
      <c r="K72" s="35"/>
    </row>
    <row r="73" spans="1:54" x14ac:dyDescent="0.3">
      <c r="C73" s="62" t="s">
        <v>200</v>
      </c>
      <c r="D73" s="56"/>
      <c r="E73" s="5"/>
      <c r="F73" s="20"/>
      <c r="G73" s="26">
        <v>3696.9</v>
      </c>
      <c r="H73" s="26">
        <v>99.999999999999986</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5151</v>
      </c>
    </row>
  </sheetData>
  <mergeCells count="1">
    <mergeCell ref="C80:K80"/>
  </mergeCells>
  <hyperlinks>
    <hyperlink ref="J2" location="'Index'!A1" display="'Index'!A1" xr:uid="{783BC90B-995E-47B5-B34B-73EB69F8F98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41B8-025D-4B2D-846F-98ED7F819AD3}">
  <sheetPr codeName="Sheet155"/>
  <dimension ref="A1:IV79"/>
  <sheetViews>
    <sheetView showGridLines="0" zoomScale="90" zoomScaleNormal="90" workbookViewId="0">
      <pane ySplit="6" topLeftCell="A6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2857</v>
      </c>
      <c r="J2" s="38" t="s">
        <v>4603</v>
      </c>
    </row>
    <row r="3" spans="1:54" ht="16.2" x14ac:dyDescent="0.35">
      <c r="C3" s="1" t="s">
        <v>28</v>
      </c>
      <c r="D3" s="21" t="s">
        <v>3051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2636</v>
      </c>
      <c r="C24" s="61" t="s">
        <v>2637</v>
      </c>
      <c r="D24" s="55" t="s">
        <v>2638</v>
      </c>
      <c r="E24" s="6" t="s">
        <v>196</v>
      </c>
      <c r="F24" s="19">
        <v>100000</v>
      </c>
      <c r="G24" s="24">
        <v>103.3</v>
      </c>
      <c r="H24" s="24">
        <v>3.53</v>
      </c>
      <c r="I24" s="31">
        <v>6.3447844</v>
      </c>
      <c r="J24" s="31"/>
      <c r="K24" s="35"/>
    </row>
    <row r="25" spans="1:11" x14ac:dyDescent="0.3">
      <c r="C25" s="59" t="s">
        <v>182</v>
      </c>
      <c r="D25" s="55"/>
      <c r="E25" s="6"/>
      <c r="F25" s="19"/>
      <c r="G25" s="25">
        <v>103.3</v>
      </c>
      <c r="H25" s="25">
        <v>3.53</v>
      </c>
      <c r="I25" s="31"/>
      <c r="J25" s="31"/>
      <c r="K25" s="35"/>
    </row>
    <row r="26" spans="1:11" x14ac:dyDescent="0.3">
      <c r="C26" s="58"/>
      <c r="D26" s="55"/>
      <c r="E26" s="6"/>
      <c r="F26" s="19"/>
      <c r="G26" s="24"/>
      <c r="H26" s="24"/>
      <c r="I26" s="31"/>
      <c r="J26" s="31"/>
      <c r="K26" s="35"/>
    </row>
    <row r="27" spans="1:11" x14ac:dyDescent="0.3">
      <c r="C27" s="60" t="s">
        <v>10</v>
      </c>
      <c r="D27" s="55"/>
      <c r="E27" s="6"/>
      <c r="F27" s="19"/>
      <c r="G27" s="24"/>
      <c r="H27" s="24"/>
      <c r="I27" s="31"/>
      <c r="J27" s="31"/>
      <c r="K27" s="35"/>
    </row>
    <row r="28" spans="1:11" x14ac:dyDescent="0.3">
      <c r="B28" s="8" t="s">
        <v>3052</v>
      </c>
      <c r="C28" s="61" t="s">
        <v>3053</v>
      </c>
      <c r="D28" s="55" t="s">
        <v>3054</v>
      </c>
      <c r="E28" s="6" t="s">
        <v>196</v>
      </c>
      <c r="F28" s="19">
        <v>1950000</v>
      </c>
      <c r="G28" s="24">
        <v>1954.73</v>
      </c>
      <c r="H28" s="24">
        <v>66.739999999999995</v>
      </c>
      <c r="I28" s="31">
        <v>6.8838157000000004</v>
      </c>
      <c r="J28" s="31"/>
      <c r="K28" s="35"/>
    </row>
    <row r="29" spans="1:11" x14ac:dyDescent="0.3">
      <c r="C29" s="59" t="s">
        <v>182</v>
      </c>
      <c r="D29" s="55"/>
      <c r="E29" s="6"/>
      <c r="F29" s="19"/>
      <c r="G29" s="25">
        <v>1954.73</v>
      </c>
      <c r="H29" s="25">
        <v>66.739999999999995</v>
      </c>
      <c r="I29" s="31"/>
      <c r="J29" s="31"/>
      <c r="K29" s="35"/>
    </row>
    <row r="30" spans="1:11" x14ac:dyDescent="0.3">
      <c r="C30" s="58"/>
      <c r="D30" s="55"/>
      <c r="E30" s="6"/>
      <c r="F30" s="19"/>
      <c r="G30" s="24"/>
      <c r="H30" s="24"/>
      <c r="I30" s="31"/>
      <c r="J30" s="31"/>
      <c r="K30" s="35"/>
    </row>
    <row r="31" spans="1:11" x14ac:dyDescent="0.3">
      <c r="C31" s="59" t="s">
        <v>11</v>
      </c>
      <c r="D31" s="55"/>
      <c r="E31" s="6"/>
      <c r="F31" s="19"/>
      <c r="G31" s="24" t="s">
        <v>2</v>
      </c>
      <c r="H31" s="24" t="s">
        <v>2</v>
      </c>
      <c r="I31" s="31"/>
      <c r="J31" s="31"/>
      <c r="K31" s="35"/>
    </row>
    <row r="32" spans="1:11" x14ac:dyDescent="0.3">
      <c r="C32" s="58"/>
      <c r="D32" s="55"/>
      <c r="E32" s="6"/>
      <c r="F32" s="19"/>
      <c r="G32" s="24"/>
      <c r="H32" s="24"/>
      <c r="I32" s="31"/>
      <c r="J32" s="31"/>
      <c r="K32" s="35"/>
    </row>
    <row r="33" spans="1:11" x14ac:dyDescent="0.3">
      <c r="A33" s="10"/>
      <c r="B33" s="28"/>
      <c r="C33" s="59" t="s">
        <v>13</v>
      </c>
      <c r="D33" s="55"/>
      <c r="E33" s="6"/>
      <c r="F33" s="19"/>
      <c r="G33" s="24"/>
      <c r="H33" s="24"/>
      <c r="I33" s="31"/>
      <c r="J33" s="31"/>
      <c r="K33" s="35"/>
    </row>
    <row r="34" spans="1:11" x14ac:dyDescent="0.3">
      <c r="A34" s="28"/>
      <c r="B34" s="28"/>
      <c r="C34" s="59" t="s">
        <v>14</v>
      </c>
      <c r="D34" s="55"/>
      <c r="E34" s="6"/>
      <c r="F34" s="19"/>
      <c r="G34" s="24" t="s">
        <v>2</v>
      </c>
      <c r="H34" s="24" t="s">
        <v>2</v>
      </c>
      <c r="I34" s="31"/>
      <c r="J34" s="31"/>
      <c r="K34" s="35"/>
    </row>
    <row r="35" spans="1:11" x14ac:dyDescent="0.3">
      <c r="A35" s="28"/>
      <c r="B35" s="28"/>
      <c r="C35" s="59"/>
      <c r="D35" s="55"/>
      <c r="E35" s="6"/>
      <c r="F35" s="19"/>
      <c r="G35" s="24"/>
      <c r="H35" s="24"/>
      <c r="I35" s="31"/>
      <c r="J35" s="31"/>
      <c r="K35" s="35"/>
    </row>
    <row r="36" spans="1:11" x14ac:dyDescent="0.3">
      <c r="A36" s="28"/>
      <c r="B36" s="28"/>
      <c r="C36" s="59" t="s">
        <v>15</v>
      </c>
      <c r="D36" s="55"/>
      <c r="E36" s="6"/>
      <c r="F36" s="19"/>
      <c r="G36" s="24" t="s">
        <v>2</v>
      </c>
      <c r="H36" s="24" t="s">
        <v>2</v>
      </c>
      <c r="I36" s="31"/>
      <c r="J36" s="31"/>
      <c r="K36" s="35"/>
    </row>
    <row r="37" spans="1:11" x14ac:dyDescent="0.3">
      <c r="A37" s="28"/>
      <c r="B37" s="28"/>
      <c r="C37" s="59"/>
      <c r="D37" s="55"/>
      <c r="E37" s="6"/>
      <c r="F37" s="19"/>
      <c r="G37" s="24"/>
      <c r="H37" s="24"/>
      <c r="I37" s="31"/>
      <c r="J37" s="31"/>
      <c r="K37" s="35"/>
    </row>
    <row r="38" spans="1:11" x14ac:dyDescent="0.3">
      <c r="A38" s="28"/>
      <c r="B38" s="28"/>
      <c r="C38" s="59" t="s">
        <v>16</v>
      </c>
      <c r="D38" s="55"/>
      <c r="E38" s="6"/>
      <c r="F38" s="19"/>
      <c r="G38" s="24" t="s">
        <v>2</v>
      </c>
      <c r="H38" s="24" t="s">
        <v>2</v>
      </c>
      <c r="I38" s="31"/>
      <c r="J38" s="31"/>
      <c r="K38" s="35"/>
    </row>
    <row r="39" spans="1:11" x14ac:dyDescent="0.3">
      <c r="A39" s="28"/>
      <c r="B39" s="28"/>
      <c r="C39" s="59"/>
      <c r="D39" s="55"/>
      <c r="E39" s="6"/>
      <c r="F39" s="19"/>
      <c r="G39" s="24"/>
      <c r="H39" s="24"/>
      <c r="I39" s="31"/>
      <c r="J39" s="31"/>
      <c r="K39" s="35"/>
    </row>
    <row r="40" spans="1:11" x14ac:dyDescent="0.3">
      <c r="C40" s="60" t="s">
        <v>17</v>
      </c>
      <c r="D40" s="55"/>
      <c r="E40" s="6"/>
      <c r="F40" s="19"/>
      <c r="G40" s="24"/>
      <c r="H40" s="24"/>
      <c r="I40" s="31"/>
      <c r="J40" s="31"/>
      <c r="K40" s="35"/>
    </row>
    <row r="41" spans="1:11" x14ac:dyDescent="0.3">
      <c r="B41" s="8" t="s">
        <v>3055</v>
      </c>
      <c r="C41" s="61" t="s">
        <v>3056</v>
      </c>
      <c r="D41" s="55" t="s">
        <v>3057</v>
      </c>
      <c r="E41" s="6" t="s">
        <v>196</v>
      </c>
      <c r="F41" s="19">
        <v>315000</v>
      </c>
      <c r="G41" s="24">
        <v>252.32</v>
      </c>
      <c r="H41" s="24">
        <v>8.61</v>
      </c>
      <c r="I41" s="31">
        <v>6.4504634000000003</v>
      </c>
      <c r="J41" s="31"/>
      <c r="K41" s="35"/>
    </row>
    <row r="42" spans="1:11" x14ac:dyDescent="0.3">
      <c r="B42" s="8" t="s">
        <v>3019</v>
      </c>
      <c r="C42" s="61" t="s">
        <v>3020</v>
      </c>
      <c r="D42" s="55" t="s">
        <v>3021</v>
      </c>
      <c r="E42" s="6" t="s">
        <v>196</v>
      </c>
      <c r="F42" s="19">
        <v>200000</v>
      </c>
      <c r="G42" s="24">
        <v>174.62</v>
      </c>
      <c r="H42" s="24">
        <v>5.96</v>
      </c>
      <c r="I42" s="31">
        <v>6.1330039000000003</v>
      </c>
      <c r="J42" s="31"/>
      <c r="K42" s="35"/>
    </row>
    <row r="43" spans="1:11" x14ac:dyDescent="0.3">
      <c r="B43" s="8" t="s">
        <v>3058</v>
      </c>
      <c r="C43" s="61" t="s">
        <v>3059</v>
      </c>
      <c r="D43" s="55" t="s">
        <v>3060</v>
      </c>
      <c r="E43" s="6" t="s">
        <v>196</v>
      </c>
      <c r="F43" s="19">
        <v>150000</v>
      </c>
      <c r="G43" s="24">
        <v>114.97</v>
      </c>
      <c r="H43" s="24">
        <v>3.93</v>
      </c>
      <c r="I43" s="31">
        <v>6.634296</v>
      </c>
      <c r="J43" s="31"/>
      <c r="K43" s="35"/>
    </row>
    <row r="44" spans="1:11" x14ac:dyDescent="0.3">
      <c r="B44" s="8" t="s">
        <v>3042</v>
      </c>
      <c r="C44" s="61" t="s">
        <v>3043</v>
      </c>
      <c r="D44" s="55" t="s">
        <v>3044</v>
      </c>
      <c r="E44" s="6" t="s">
        <v>196</v>
      </c>
      <c r="F44" s="19">
        <v>125000</v>
      </c>
      <c r="G44" s="24">
        <v>102.8</v>
      </c>
      <c r="H44" s="24">
        <v>3.51</v>
      </c>
      <c r="I44" s="31">
        <v>6.3426748000000002</v>
      </c>
      <c r="J44" s="31"/>
      <c r="K44" s="35"/>
    </row>
    <row r="45" spans="1:11" x14ac:dyDescent="0.3">
      <c r="B45" s="8" t="s">
        <v>3061</v>
      </c>
      <c r="C45" s="61" t="s">
        <v>3062</v>
      </c>
      <c r="D45" s="55" t="s">
        <v>3063</v>
      </c>
      <c r="E45" s="6" t="s">
        <v>196</v>
      </c>
      <c r="F45" s="19">
        <v>125000</v>
      </c>
      <c r="G45" s="24">
        <v>98.27</v>
      </c>
      <c r="H45" s="24">
        <v>3.36</v>
      </c>
      <c r="I45" s="31">
        <v>6.5577069999999997</v>
      </c>
      <c r="J45" s="31"/>
      <c r="K45" s="35"/>
    </row>
    <row r="46" spans="1:11" x14ac:dyDescent="0.3">
      <c r="C46" s="59" t="s">
        <v>182</v>
      </c>
      <c r="D46" s="55"/>
      <c r="E46" s="6"/>
      <c r="F46" s="19"/>
      <c r="G46" s="25">
        <v>742.98</v>
      </c>
      <c r="H46" s="25">
        <v>25.37</v>
      </c>
      <c r="I46" s="31"/>
      <c r="J46" s="31"/>
      <c r="K46" s="35"/>
    </row>
    <row r="47" spans="1:11" x14ac:dyDescent="0.3">
      <c r="C47" s="58"/>
      <c r="D47" s="55"/>
      <c r="E47" s="6"/>
      <c r="F47" s="19"/>
      <c r="G47" s="24"/>
      <c r="H47" s="24"/>
      <c r="I47" s="31"/>
      <c r="J47" s="31"/>
      <c r="K47" s="35"/>
    </row>
    <row r="48" spans="1:11" x14ac:dyDescent="0.3">
      <c r="C48" s="59" t="s">
        <v>18</v>
      </c>
      <c r="D48" s="55"/>
      <c r="E48" s="6"/>
      <c r="F48" s="19"/>
      <c r="G48" s="24" t="s">
        <v>2</v>
      </c>
      <c r="H48" s="24" t="s">
        <v>2</v>
      </c>
      <c r="I48" s="31"/>
      <c r="J48" s="31"/>
      <c r="K48" s="35"/>
    </row>
    <row r="49" spans="1:54" x14ac:dyDescent="0.3">
      <c r="C49" s="58"/>
      <c r="D49" s="55"/>
      <c r="E49" s="6"/>
      <c r="F49" s="19"/>
      <c r="G49" s="24"/>
      <c r="H49" s="24"/>
      <c r="I49" s="31"/>
      <c r="J49" s="31"/>
      <c r="K49" s="35"/>
    </row>
    <row r="50" spans="1:54" x14ac:dyDescent="0.3">
      <c r="A50" s="10"/>
      <c r="B50" s="28"/>
      <c r="C50" s="59" t="s">
        <v>19</v>
      </c>
      <c r="D50" s="55"/>
      <c r="E50" s="6"/>
      <c r="F50" s="19"/>
      <c r="G50" s="24"/>
      <c r="H50" s="24"/>
      <c r="I50" s="31"/>
      <c r="J50" s="31"/>
      <c r="K50" s="35"/>
    </row>
    <row r="51" spans="1:54" x14ac:dyDescent="0.3">
      <c r="A51" s="28"/>
      <c r="B51" s="28"/>
      <c r="C51" s="59" t="s">
        <v>20</v>
      </c>
      <c r="D51" s="55"/>
      <c r="E51" s="6"/>
      <c r="F51" s="19"/>
      <c r="G51" s="24" t="s">
        <v>2</v>
      </c>
      <c r="H51" s="24" t="s">
        <v>2</v>
      </c>
      <c r="I51" s="31"/>
      <c r="J51" s="31"/>
      <c r="K51" s="35"/>
    </row>
    <row r="52" spans="1:54" x14ac:dyDescent="0.3">
      <c r="A52" s="28"/>
      <c r="B52" s="28"/>
      <c r="C52" s="59"/>
      <c r="D52" s="55"/>
      <c r="E52" s="6"/>
      <c r="F52" s="19"/>
      <c r="G52" s="24"/>
      <c r="H52" s="24"/>
      <c r="I52" s="31"/>
      <c r="J52" s="31"/>
      <c r="K52" s="35"/>
    </row>
    <row r="53" spans="1:54" x14ac:dyDescent="0.3">
      <c r="A53" s="28"/>
      <c r="B53" s="28"/>
      <c r="C53" s="59" t="s">
        <v>21</v>
      </c>
      <c r="D53" s="55"/>
      <c r="E53" s="6"/>
      <c r="F53" s="19"/>
      <c r="G53" s="24" t="s">
        <v>2</v>
      </c>
      <c r="H53" s="24" t="s">
        <v>2</v>
      </c>
      <c r="I53" s="31"/>
      <c r="J53" s="31"/>
      <c r="K53" s="35"/>
    </row>
    <row r="54" spans="1:54" x14ac:dyDescent="0.3">
      <c r="A54" s="28"/>
      <c r="B54" s="28"/>
      <c r="C54" s="59"/>
      <c r="D54" s="55"/>
      <c r="E54" s="6"/>
      <c r="F54" s="19"/>
      <c r="G54" s="24"/>
      <c r="H54" s="24"/>
      <c r="I54" s="31"/>
      <c r="J54" s="31"/>
      <c r="K54" s="35"/>
    </row>
    <row r="55" spans="1:54" x14ac:dyDescent="0.3">
      <c r="A55" s="28"/>
      <c r="B55" s="28"/>
      <c r="C55" s="59" t="s">
        <v>22</v>
      </c>
      <c r="D55" s="55"/>
      <c r="E55" s="6"/>
      <c r="F55" s="19"/>
      <c r="G55" s="24" t="s">
        <v>2</v>
      </c>
      <c r="H55" s="24" t="s">
        <v>2</v>
      </c>
      <c r="I55" s="31"/>
      <c r="J55" s="31"/>
      <c r="K55" s="35"/>
    </row>
    <row r="56" spans="1:54" x14ac:dyDescent="0.3">
      <c r="A56" s="28"/>
      <c r="B56" s="28"/>
      <c r="C56" s="59"/>
      <c r="D56" s="55"/>
      <c r="E56" s="6"/>
      <c r="F56" s="19"/>
      <c r="G56" s="24"/>
      <c r="H56" s="24"/>
      <c r="I56" s="31"/>
      <c r="J56" s="31"/>
      <c r="K56" s="35"/>
    </row>
    <row r="57" spans="1:54" x14ac:dyDescent="0.3">
      <c r="A57" s="28"/>
      <c r="B57" s="28"/>
      <c r="C57" s="59" t="s">
        <v>23</v>
      </c>
      <c r="D57" s="55"/>
      <c r="E57" s="6"/>
      <c r="F57" s="19"/>
      <c r="G57" s="24" t="s">
        <v>2</v>
      </c>
      <c r="H57" s="24" t="s">
        <v>2</v>
      </c>
      <c r="I57" s="31"/>
      <c r="J57" s="31"/>
      <c r="K57" s="35"/>
    </row>
    <row r="58" spans="1:54" x14ac:dyDescent="0.3">
      <c r="A58" s="28"/>
      <c r="B58" s="28"/>
      <c r="C58" s="59"/>
      <c r="D58" s="55"/>
      <c r="E58" s="6"/>
      <c r="F58" s="19"/>
      <c r="G58" s="24"/>
      <c r="H58" s="24"/>
      <c r="I58" s="31"/>
      <c r="J58" s="31"/>
      <c r="K58" s="35"/>
    </row>
    <row r="59" spans="1:54" x14ac:dyDescent="0.3">
      <c r="C59" s="60" t="s">
        <v>24</v>
      </c>
      <c r="D59" s="55"/>
      <c r="E59" s="6"/>
      <c r="F59" s="19"/>
      <c r="G59" s="24"/>
      <c r="H59" s="24"/>
      <c r="I59" s="31"/>
      <c r="J59" s="31"/>
      <c r="K59" s="35"/>
    </row>
    <row r="60" spans="1:54" x14ac:dyDescent="0.3">
      <c r="B60" s="8" t="s">
        <v>197</v>
      </c>
      <c r="C60" s="61" t="s">
        <v>198</v>
      </c>
      <c r="D60" s="55"/>
      <c r="E60" s="6"/>
      <c r="F60" s="19"/>
      <c r="G60" s="24">
        <v>50.36</v>
      </c>
      <c r="H60" s="24">
        <v>1.72</v>
      </c>
      <c r="I60" s="31"/>
      <c r="J60" s="31"/>
      <c r="K60" s="35"/>
    </row>
    <row r="61" spans="1:54" x14ac:dyDescent="0.3">
      <c r="C61" s="59" t="s">
        <v>182</v>
      </c>
      <c r="D61" s="55"/>
      <c r="E61" s="6"/>
      <c r="F61" s="19"/>
      <c r="G61" s="25">
        <v>50.36</v>
      </c>
      <c r="H61" s="25">
        <v>1.72</v>
      </c>
      <c r="I61" s="31"/>
      <c r="J61" s="31"/>
      <c r="K61" s="35"/>
    </row>
    <row r="62" spans="1:54" x14ac:dyDescent="0.3">
      <c r="C62" s="58"/>
      <c r="D62" s="55"/>
      <c r="E62" s="6"/>
      <c r="F62" s="19"/>
      <c r="G62" s="24"/>
      <c r="H62" s="24"/>
      <c r="I62" s="31"/>
      <c r="J62" s="31"/>
      <c r="K62" s="35"/>
    </row>
    <row r="63" spans="1:54" x14ac:dyDescent="0.3">
      <c r="A63" s="10"/>
      <c r="B63" s="28"/>
      <c r="C63" s="59" t="s">
        <v>25</v>
      </c>
      <c r="D63" s="55"/>
      <c r="E63" s="6"/>
      <c r="F63" s="19"/>
      <c r="G63" s="24"/>
      <c r="H63" s="24"/>
      <c r="I63" s="31"/>
      <c r="J63" s="31"/>
      <c r="K63" s="35"/>
    </row>
    <row r="64" spans="1:54" s="2" customFormat="1" ht="13.8" x14ac:dyDescent="0.3">
      <c r="A64" s="28"/>
      <c r="B64" s="28"/>
      <c r="C64" s="58" t="s">
        <v>4955</v>
      </c>
      <c r="D64" s="55"/>
      <c r="E64" s="6"/>
      <c r="F64" s="19"/>
      <c r="G64" s="24" t="s">
        <v>2</v>
      </c>
      <c r="H64" s="24" t="s">
        <v>2</v>
      </c>
      <c r="I64" s="31"/>
      <c r="J64" s="31"/>
      <c r="K64" s="35"/>
      <c r="L64" s="3"/>
      <c r="AI64" s="3"/>
      <c r="AV64" s="3"/>
      <c r="AX64" s="3"/>
      <c r="BB64" s="3"/>
    </row>
    <row r="65" spans="2:11" x14ac:dyDescent="0.3">
      <c r="B65" s="8"/>
      <c r="C65" s="61" t="s">
        <v>199</v>
      </c>
      <c r="D65" s="55"/>
      <c r="E65" s="6"/>
      <c r="F65" s="19"/>
      <c r="G65" s="24">
        <v>77.540000000000006</v>
      </c>
      <c r="H65" s="24">
        <v>2.64</v>
      </c>
      <c r="I65" s="31"/>
      <c r="J65" s="31"/>
      <c r="K65" s="35"/>
    </row>
    <row r="66" spans="2:11" x14ac:dyDescent="0.3">
      <c r="C66" s="59" t="s">
        <v>182</v>
      </c>
      <c r="D66" s="55"/>
      <c r="E66" s="6"/>
      <c r="F66" s="19"/>
      <c r="G66" s="25">
        <v>77.540000000000006</v>
      </c>
      <c r="H66" s="25">
        <v>2.64</v>
      </c>
      <c r="I66" s="31"/>
      <c r="J66" s="31"/>
      <c r="K66" s="35"/>
    </row>
    <row r="67" spans="2:11" x14ac:dyDescent="0.3">
      <c r="C67" s="58"/>
      <c r="D67" s="55"/>
      <c r="E67" s="6"/>
      <c r="F67" s="19"/>
      <c r="G67" s="24"/>
      <c r="H67" s="24"/>
      <c r="I67" s="31"/>
      <c r="J67" s="31"/>
      <c r="K67" s="35"/>
    </row>
    <row r="68" spans="2:11" x14ac:dyDescent="0.3">
      <c r="C68" s="62" t="s">
        <v>200</v>
      </c>
      <c r="D68" s="56"/>
      <c r="E68" s="5"/>
      <c r="F68" s="20"/>
      <c r="G68" s="26">
        <v>2928.91</v>
      </c>
      <c r="H68" s="26">
        <v>100</v>
      </c>
      <c r="I68" s="32"/>
      <c r="J68" s="32"/>
      <c r="K68" s="36"/>
    </row>
    <row r="71" spans="2:11" x14ac:dyDescent="0.3">
      <c r="C71" s="1" t="s">
        <v>201</v>
      </c>
    </row>
    <row r="72" spans="2:11" x14ac:dyDescent="0.3">
      <c r="C72" s="37" t="s">
        <v>202</v>
      </c>
      <c r="D72" s="37"/>
      <c r="E72" s="37"/>
      <c r="F72" s="37"/>
      <c r="G72" s="37"/>
      <c r="H72" s="37"/>
      <c r="I72" s="37"/>
      <c r="J72" s="37"/>
      <c r="K72" s="37"/>
    </row>
    <row r="73" spans="2:11" x14ac:dyDescent="0.3">
      <c r="C73" s="2" t="s">
        <v>203</v>
      </c>
    </row>
    <row r="74" spans="2:11" x14ac:dyDescent="0.3">
      <c r="C74" s="2" t="s">
        <v>204</v>
      </c>
    </row>
    <row r="75" spans="2:11" ht="30" customHeight="1" x14ac:dyDescent="0.3">
      <c r="C75" s="87" t="s">
        <v>205</v>
      </c>
      <c r="D75" s="88"/>
      <c r="E75" s="88"/>
      <c r="F75" s="88"/>
      <c r="G75" s="88"/>
      <c r="H75" s="88"/>
      <c r="I75" s="88"/>
      <c r="J75" s="88"/>
      <c r="K75" s="88"/>
    </row>
    <row r="76" spans="2:11" x14ac:dyDescent="0.3">
      <c r="C76" s="2" t="s">
        <v>206</v>
      </c>
    </row>
    <row r="78" spans="2:11" x14ac:dyDescent="0.3">
      <c r="C78" s="1" t="s">
        <v>5109</v>
      </c>
      <c r="E78" s="85" t="s">
        <v>5110</v>
      </c>
    </row>
    <row r="79" spans="2:11" x14ac:dyDescent="0.3">
      <c r="E79" s="2" t="s">
        <v>5151</v>
      </c>
    </row>
  </sheetData>
  <mergeCells count="1">
    <mergeCell ref="C75:K75"/>
  </mergeCells>
  <hyperlinks>
    <hyperlink ref="J2" location="'Index'!A1" display="'Index'!A1" xr:uid="{94E64895-D52D-4BB7-B6C0-015DED1EA6C3}"/>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204DC-477B-4A8E-B028-E5AE9C5FFDEF}">
  <sheetPr codeName="Sheet156"/>
  <dimension ref="A1:IV113"/>
  <sheetViews>
    <sheetView showGridLines="0" zoomScale="90" zoomScaleNormal="90" workbookViewId="0">
      <pane ySplit="6" topLeftCell="A9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3064</v>
      </c>
      <c r="J2" s="38" t="s">
        <v>4603</v>
      </c>
    </row>
    <row r="3" spans="1:54" ht="16.2" x14ac:dyDescent="0.35">
      <c r="C3" s="1" t="s">
        <v>28</v>
      </c>
      <c r="D3" s="21" t="s">
        <v>3065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1174</v>
      </c>
      <c r="C11" s="61" t="s">
        <v>1175</v>
      </c>
      <c r="D11" s="55" t="s">
        <v>1176</v>
      </c>
      <c r="E11" s="6" t="s">
        <v>87</v>
      </c>
      <c r="F11" s="19">
        <v>741783</v>
      </c>
      <c r="G11" s="24">
        <v>29368.67</v>
      </c>
      <c r="H11" s="24">
        <v>5.49</v>
      </c>
      <c r="I11" s="31"/>
      <c r="J11" s="31"/>
      <c r="K11" s="35"/>
    </row>
    <row r="12" spans="1:54" x14ac:dyDescent="0.3">
      <c r="B12" s="8" t="s">
        <v>48</v>
      </c>
      <c r="C12" s="61" t="s">
        <v>49</v>
      </c>
      <c r="D12" s="55" t="s">
        <v>50</v>
      </c>
      <c r="E12" s="6" t="s">
        <v>44</v>
      </c>
      <c r="F12" s="19">
        <v>2100000</v>
      </c>
      <c r="G12" s="24">
        <v>25235.7</v>
      </c>
      <c r="H12" s="24">
        <v>4.71</v>
      </c>
      <c r="I12" s="31"/>
      <c r="J12" s="31"/>
      <c r="K12" s="35"/>
    </row>
    <row r="13" spans="1:54" x14ac:dyDescent="0.3">
      <c r="B13" s="8" t="s">
        <v>592</v>
      </c>
      <c r="C13" s="61" t="s">
        <v>593</v>
      </c>
      <c r="D13" s="55" t="s">
        <v>594</v>
      </c>
      <c r="E13" s="6" t="s">
        <v>72</v>
      </c>
      <c r="F13" s="19">
        <v>700000</v>
      </c>
      <c r="G13" s="24">
        <v>23474.5</v>
      </c>
      <c r="H13" s="24">
        <v>4.38</v>
      </c>
      <c r="I13" s="31"/>
      <c r="J13" s="31"/>
      <c r="K13" s="35"/>
    </row>
    <row r="14" spans="1:54" x14ac:dyDescent="0.3">
      <c r="B14" s="8" t="s">
        <v>342</v>
      </c>
      <c r="C14" s="61" t="s">
        <v>343</v>
      </c>
      <c r="D14" s="55" t="s">
        <v>344</v>
      </c>
      <c r="E14" s="6" t="s">
        <v>124</v>
      </c>
      <c r="F14" s="19">
        <v>2500000</v>
      </c>
      <c r="G14" s="24">
        <v>22242.5</v>
      </c>
      <c r="H14" s="24">
        <v>4.1500000000000004</v>
      </c>
      <c r="I14" s="31"/>
      <c r="J14" s="31"/>
      <c r="K14" s="35"/>
    </row>
    <row r="15" spans="1:54" x14ac:dyDescent="0.3">
      <c r="B15" s="8" t="s">
        <v>546</v>
      </c>
      <c r="C15" s="61" t="s">
        <v>547</v>
      </c>
      <c r="D15" s="55" t="s">
        <v>548</v>
      </c>
      <c r="E15" s="6" t="s">
        <v>105</v>
      </c>
      <c r="F15" s="19">
        <v>611360</v>
      </c>
      <c r="G15" s="24">
        <v>18582.900000000001</v>
      </c>
      <c r="H15" s="24">
        <v>3.47</v>
      </c>
      <c r="I15" s="31"/>
      <c r="J15" s="31"/>
      <c r="K15" s="35"/>
    </row>
    <row r="16" spans="1:54" x14ac:dyDescent="0.3">
      <c r="B16" s="8" t="s">
        <v>533</v>
      </c>
      <c r="C16" s="61" t="s">
        <v>534</v>
      </c>
      <c r="D16" s="55" t="s">
        <v>535</v>
      </c>
      <c r="E16" s="6" t="s">
        <v>105</v>
      </c>
      <c r="F16" s="19">
        <v>1900000</v>
      </c>
      <c r="G16" s="24">
        <v>18213.400000000001</v>
      </c>
      <c r="H16" s="24">
        <v>3.4</v>
      </c>
      <c r="I16" s="31"/>
      <c r="J16" s="31"/>
      <c r="K16" s="35"/>
    </row>
    <row r="17" spans="2:11" x14ac:dyDescent="0.3">
      <c r="B17" s="8" t="s">
        <v>136</v>
      </c>
      <c r="C17" s="61" t="s">
        <v>137</v>
      </c>
      <c r="D17" s="55" t="s">
        <v>138</v>
      </c>
      <c r="E17" s="6" t="s">
        <v>128</v>
      </c>
      <c r="F17" s="19">
        <v>3300000</v>
      </c>
      <c r="G17" s="24">
        <v>17638.5</v>
      </c>
      <c r="H17" s="24">
        <v>3.29</v>
      </c>
      <c r="I17" s="31"/>
      <c r="J17" s="31"/>
      <c r="K17" s="35"/>
    </row>
    <row r="18" spans="2:11" x14ac:dyDescent="0.3">
      <c r="B18" s="8" t="s">
        <v>601</v>
      </c>
      <c r="C18" s="61" t="s">
        <v>602</v>
      </c>
      <c r="D18" s="55" t="s">
        <v>603</v>
      </c>
      <c r="E18" s="6" t="s">
        <v>234</v>
      </c>
      <c r="F18" s="19">
        <v>11291240</v>
      </c>
      <c r="G18" s="24">
        <v>15820.16</v>
      </c>
      <c r="H18" s="24">
        <v>2.96</v>
      </c>
      <c r="I18" s="31"/>
      <c r="J18" s="31"/>
      <c r="K18" s="35"/>
    </row>
    <row r="19" spans="2:11" x14ac:dyDescent="0.3">
      <c r="B19" s="8" t="s">
        <v>577</v>
      </c>
      <c r="C19" s="61" t="s">
        <v>578</v>
      </c>
      <c r="D19" s="55" t="s">
        <v>579</v>
      </c>
      <c r="E19" s="6" t="s">
        <v>580</v>
      </c>
      <c r="F19" s="19">
        <v>11000000</v>
      </c>
      <c r="G19" s="24">
        <v>15566.1</v>
      </c>
      <c r="H19" s="24">
        <v>2.91</v>
      </c>
      <c r="I19" s="31"/>
      <c r="J19" s="31"/>
      <c r="K19" s="35"/>
    </row>
    <row r="20" spans="2:11" x14ac:dyDescent="0.3">
      <c r="B20" s="8" t="s">
        <v>2698</v>
      </c>
      <c r="C20" s="61" t="s">
        <v>2699</v>
      </c>
      <c r="D20" s="55" t="s">
        <v>2700</v>
      </c>
      <c r="E20" s="6" t="s">
        <v>65</v>
      </c>
      <c r="F20" s="19">
        <v>2180676</v>
      </c>
      <c r="G20" s="24">
        <v>15502.43</v>
      </c>
      <c r="H20" s="24">
        <v>2.9</v>
      </c>
      <c r="I20" s="31"/>
      <c r="J20" s="31"/>
      <c r="K20" s="35"/>
    </row>
    <row r="21" spans="2:11" x14ac:dyDescent="0.3">
      <c r="B21" s="8" t="s">
        <v>41</v>
      </c>
      <c r="C21" s="61" t="s">
        <v>42</v>
      </c>
      <c r="D21" s="55" t="s">
        <v>43</v>
      </c>
      <c r="E21" s="6" t="s">
        <v>44</v>
      </c>
      <c r="F21" s="19">
        <v>1580000</v>
      </c>
      <c r="G21" s="24">
        <v>14026.45</v>
      </c>
      <c r="H21" s="24">
        <v>2.62</v>
      </c>
      <c r="I21" s="31"/>
      <c r="J21" s="31"/>
      <c r="K21" s="35"/>
    </row>
    <row r="22" spans="2:11" x14ac:dyDescent="0.3">
      <c r="B22" s="8" t="s">
        <v>507</v>
      </c>
      <c r="C22" s="61" t="s">
        <v>508</v>
      </c>
      <c r="D22" s="55" t="s">
        <v>509</v>
      </c>
      <c r="E22" s="6" t="s">
        <v>72</v>
      </c>
      <c r="F22" s="19">
        <v>700000</v>
      </c>
      <c r="G22" s="24">
        <v>13953.8</v>
      </c>
      <c r="H22" s="24">
        <v>2.61</v>
      </c>
      <c r="I22" s="31"/>
      <c r="J22" s="31"/>
      <c r="K22" s="35"/>
    </row>
    <row r="23" spans="2:11" x14ac:dyDescent="0.3">
      <c r="B23" s="8" t="s">
        <v>3066</v>
      </c>
      <c r="C23" s="61" t="s">
        <v>3067</v>
      </c>
      <c r="D23" s="55" t="s">
        <v>3068</v>
      </c>
      <c r="E23" s="6" t="s">
        <v>128</v>
      </c>
      <c r="F23" s="19">
        <v>1538843</v>
      </c>
      <c r="G23" s="24">
        <v>13860.36</v>
      </c>
      <c r="H23" s="24">
        <v>2.59</v>
      </c>
      <c r="I23" s="31"/>
      <c r="J23" s="31"/>
      <c r="K23" s="35"/>
    </row>
    <row r="24" spans="2:11" x14ac:dyDescent="0.3">
      <c r="B24" s="8" t="s">
        <v>558</v>
      </c>
      <c r="C24" s="61" t="s">
        <v>559</v>
      </c>
      <c r="D24" s="55" t="s">
        <v>560</v>
      </c>
      <c r="E24" s="6" t="s">
        <v>166</v>
      </c>
      <c r="F24" s="19">
        <v>3317669</v>
      </c>
      <c r="G24" s="24">
        <v>12673.5</v>
      </c>
      <c r="H24" s="24">
        <v>2.37</v>
      </c>
      <c r="I24" s="31"/>
      <c r="J24" s="31"/>
      <c r="K24" s="35"/>
    </row>
    <row r="25" spans="2:11" x14ac:dyDescent="0.3">
      <c r="B25" s="8" t="s">
        <v>171</v>
      </c>
      <c r="C25" s="61" t="s">
        <v>172</v>
      </c>
      <c r="D25" s="55" t="s">
        <v>173</v>
      </c>
      <c r="E25" s="6" t="s">
        <v>174</v>
      </c>
      <c r="F25" s="19">
        <v>40000</v>
      </c>
      <c r="G25" s="24">
        <v>12390</v>
      </c>
      <c r="H25" s="24">
        <v>2.31</v>
      </c>
      <c r="I25" s="31"/>
      <c r="J25" s="31"/>
      <c r="K25" s="35"/>
    </row>
    <row r="26" spans="2:11" x14ac:dyDescent="0.3">
      <c r="B26" s="8" t="s">
        <v>3069</v>
      </c>
      <c r="C26" s="61" t="s">
        <v>3070</v>
      </c>
      <c r="D26" s="55" t="s">
        <v>3071</v>
      </c>
      <c r="E26" s="6" t="s">
        <v>132</v>
      </c>
      <c r="F26" s="19">
        <v>7000000</v>
      </c>
      <c r="G26" s="24">
        <v>11925.2</v>
      </c>
      <c r="H26" s="24">
        <v>2.23</v>
      </c>
      <c r="I26" s="31"/>
      <c r="J26" s="31"/>
      <c r="K26" s="35"/>
    </row>
    <row r="27" spans="2:11" x14ac:dyDescent="0.3">
      <c r="B27" s="8" t="s">
        <v>1177</v>
      </c>
      <c r="C27" s="61" t="s">
        <v>1178</v>
      </c>
      <c r="D27" s="55" t="s">
        <v>1179</v>
      </c>
      <c r="E27" s="6" t="s">
        <v>142</v>
      </c>
      <c r="F27" s="19">
        <v>2855012</v>
      </c>
      <c r="G27" s="24">
        <v>11688.42</v>
      </c>
      <c r="H27" s="24">
        <v>2.1800000000000002</v>
      </c>
      <c r="I27" s="31"/>
      <c r="J27" s="31"/>
      <c r="K27" s="35"/>
    </row>
    <row r="28" spans="2:11" x14ac:dyDescent="0.3">
      <c r="B28" s="8" t="s">
        <v>1086</v>
      </c>
      <c r="C28" s="61" t="s">
        <v>1087</v>
      </c>
      <c r="D28" s="55" t="s">
        <v>1088</v>
      </c>
      <c r="E28" s="6" t="s">
        <v>142</v>
      </c>
      <c r="F28" s="19">
        <v>1300000</v>
      </c>
      <c r="G28" s="24">
        <v>11671.4</v>
      </c>
      <c r="H28" s="24">
        <v>2.1800000000000002</v>
      </c>
      <c r="I28" s="31"/>
      <c r="J28" s="31"/>
      <c r="K28" s="35"/>
    </row>
    <row r="29" spans="2:11" x14ac:dyDescent="0.3">
      <c r="B29" s="8" t="s">
        <v>1879</v>
      </c>
      <c r="C29" s="61" t="s">
        <v>1880</v>
      </c>
      <c r="D29" s="55" t="s">
        <v>1881</v>
      </c>
      <c r="E29" s="6" t="s">
        <v>218</v>
      </c>
      <c r="F29" s="19">
        <v>2225742</v>
      </c>
      <c r="G29" s="24">
        <v>10794.85</v>
      </c>
      <c r="H29" s="24">
        <v>2.02</v>
      </c>
      <c r="I29" s="31"/>
      <c r="J29" s="31"/>
      <c r="K29" s="35"/>
    </row>
    <row r="30" spans="2:11" x14ac:dyDescent="0.3">
      <c r="B30" s="8" t="s">
        <v>919</v>
      </c>
      <c r="C30" s="61" t="s">
        <v>920</v>
      </c>
      <c r="D30" s="55" t="s">
        <v>921</v>
      </c>
      <c r="E30" s="6" t="s">
        <v>124</v>
      </c>
      <c r="F30" s="19">
        <v>900000</v>
      </c>
      <c r="G30" s="24">
        <v>10507.5</v>
      </c>
      <c r="H30" s="24">
        <v>1.96</v>
      </c>
      <c r="I30" s="31"/>
      <c r="J30" s="31"/>
      <c r="K30" s="35"/>
    </row>
    <row r="31" spans="2:11" x14ac:dyDescent="0.3">
      <c r="B31" s="8" t="s">
        <v>66</v>
      </c>
      <c r="C31" s="61" t="s">
        <v>67</v>
      </c>
      <c r="D31" s="55" t="s">
        <v>68</v>
      </c>
      <c r="E31" s="6" t="s">
        <v>44</v>
      </c>
      <c r="F31" s="19">
        <v>2500000</v>
      </c>
      <c r="G31" s="24">
        <v>10380</v>
      </c>
      <c r="H31" s="24">
        <v>1.94</v>
      </c>
      <c r="I31" s="31"/>
      <c r="J31" s="31"/>
      <c r="K31" s="35"/>
    </row>
    <row r="32" spans="2:11" x14ac:dyDescent="0.3">
      <c r="B32" s="8" t="s">
        <v>2465</v>
      </c>
      <c r="C32" s="61" t="s">
        <v>2466</v>
      </c>
      <c r="D32" s="55" t="s">
        <v>2467</v>
      </c>
      <c r="E32" s="6" t="s">
        <v>146</v>
      </c>
      <c r="F32" s="19">
        <v>3001226</v>
      </c>
      <c r="G32" s="24">
        <v>9744.98</v>
      </c>
      <c r="H32" s="24">
        <v>1.82</v>
      </c>
      <c r="I32" s="31"/>
      <c r="J32" s="31"/>
      <c r="K32" s="35"/>
    </row>
    <row r="33" spans="2:11" x14ac:dyDescent="0.3">
      <c r="B33" s="8" t="s">
        <v>555</v>
      </c>
      <c r="C33" s="61" t="s">
        <v>556</v>
      </c>
      <c r="D33" s="55" t="s">
        <v>557</v>
      </c>
      <c r="E33" s="6" t="s">
        <v>128</v>
      </c>
      <c r="F33" s="19">
        <v>6660154</v>
      </c>
      <c r="G33" s="24">
        <v>8880.65</v>
      </c>
      <c r="H33" s="24">
        <v>1.66</v>
      </c>
      <c r="I33" s="31"/>
      <c r="J33" s="31"/>
      <c r="K33" s="35"/>
    </row>
    <row r="34" spans="2:11" x14ac:dyDescent="0.3">
      <c r="B34" s="8" t="s">
        <v>1095</v>
      </c>
      <c r="C34" s="61" t="s">
        <v>1096</v>
      </c>
      <c r="D34" s="55" t="s">
        <v>1097</v>
      </c>
      <c r="E34" s="6" t="s">
        <v>124</v>
      </c>
      <c r="F34" s="19">
        <v>900000</v>
      </c>
      <c r="G34" s="24">
        <v>7786.8</v>
      </c>
      <c r="H34" s="24">
        <v>1.45</v>
      </c>
      <c r="I34" s="31"/>
      <c r="J34" s="31"/>
      <c r="K34" s="35"/>
    </row>
    <row r="35" spans="2:11" x14ac:dyDescent="0.3">
      <c r="B35" s="8" t="s">
        <v>345</v>
      </c>
      <c r="C35" s="61" t="s">
        <v>346</v>
      </c>
      <c r="D35" s="55" t="s">
        <v>347</v>
      </c>
      <c r="E35" s="6" t="s">
        <v>87</v>
      </c>
      <c r="F35" s="19">
        <v>1812156</v>
      </c>
      <c r="G35" s="24">
        <v>6308.12</v>
      </c>
      <c r="H35" s="24">
        <v>1.18</v>
      </c>
      <c r="I35" s="31"/>
      <c r="J35" s="31"/>
      <c r="K35" s="35"/>
    </row>
    <row r="36" spans="2:11" x14ac:dyDescent="0.3">
      <c r="B36" s="8" t="s">
        <v>564</v>
      </c>
      <c r="C36" s="61" t="s">
        <v>565</v>
      </c>
      <c r="D36" s="55" t="s">
        <v>566</v>
      </c>
      <c r="E36" s="6" t="s">
        <v>142</v>
      </c>
      <c r="F36" s="19">
        <v>900000</v>
      </c>
      <c r="G36" s="24">
        <v>5757.3</v>
      </c>
      <c r="H36" s="24">
        <v>1.08</v>
      </c>
      <c r="I36" s="31"/>
      <c r="J36" s="31"/>
      <c r="K36" s="35"/>
    </row>
    <row r="37" spans="2:11" x14ac:dyDescent="0.3">
      <c r="B37" s="8" t="s">
        <v>1180</v>
      </c>
      <c r="C37" s="61" t="s">
        <v>1181</v>
      </c>
      <c r="D37" s="55" t="s">
        <v>1182</v>
      </c>
      <c r="E37" s="6" t="s">
        <v>132</v>
      </c>
      <c r="F37" s="19">
        <v>1000000</v>
      </c>
      <c r="G37" s="24">
        <v>4773.5</v>
      </c>
      <c r="H37" s="24">
        <v>0.89</v>
      </c>
      <c r="I37" s="31"/>
      <c r="J37" s="31"/>
      <c r="K37" s="35"/>
    </row>
    <row r="38" spans="2:11" x14ac:dyDescent="0.3">
      <c r="B38" s="8" t="s">
        <v>925</v>
      </c>
      <c r="C38" s="61" t="s">
        <v>926</v>
      </c>
      <c r="D38" s="55" t="s">
        <v>927</v>
      </c>
      <c r="E38" s="6" t="s">
        <v>132</v>
      </c>
      <c r="F38" s="19">
        <v>6034645</v>
      </c>
      <c r="G38" s="24">
        <v>3666.05</v>
      </c>
      <c r="H38" s="24">
        <v>0.68</v>
      </c>
      <c r="I38" s="31"/>
      <c r="J38" s="31"/>
      <c r="K38" s="35"/>
    </row>
    <row r="39" spans="2:11" x14ac:dyDescent="0.3">
      <c r="B39" s="8" t="s">
        <v>3072</v>
      </c>
      <c r="C39" s="61" t="s">
        <v>3073</v>
      </c>
      <c r="D39" s="55" t="s">
        <v>3074</v>
      </c>
      <c r="E39" s="6" t="s">
        <v>1878</v>
      </c>
      <c r="F39" s="19">
        <v>3345454</v>
      </c>
      <c r="G39" s="24">
        <v>3018.27</v>
      </c>
      <c r="H39" s="24">
        <v>0.56000000000000005</v>
      </c>
      <c r="I39" s="31"/>
      <c r="J39" s="31"/>
      <c r="K39" s="35"/>
    </row>
    <row r="40" spans="2:11" x14ac:dyDescent="0.3">
      <c r="B40" s="8" t="s">
        <v>904</v>
      </c>
      <c r="C40" s="61" t="s">
        <v>905</v>
      </c>
      <c r="D40" s="55" t="s">
        <v>906</v>
      </c>
      <c r="E40" s="6" t="s">
        <v>87</v>
      </c>
      <c r="F40" s="19">
        <v>35000</v>
      </c>
      <c r="G40" s="24">
        <v>2571.98</v>
      </c>
      <c r="H40" s="24">
        <v>0.48</v>
      </c>
      <c r="I40" s="31"/>
      <c r="J40" s="31"/>
      <c r="K40" s="35"/>
    </row>
    <row r="41" spans="2:11" x14ac:dyDescent="0.3">
      <c r="B41" s="8" t="s">
        <v>1038</v>
      </c>
      <c r="C41" s="61" t="s">
        <v>1039</v>
      </c>
      <c r="D41" s="55" t="s">
        <v>1040</v>
      </c>
      <c r="E41" s="6" t="s">
        <v>170</v>
      </c>
      <c r="F41" s="19">
        <v>392334</v>
      </c>
      <c r="G41" s="24">
        <v>2329.6799999999998</v>
      </c>
      <c r="H41" s="24">
        <v>0.44</v>
      </c>
      <c r="I41" s="31"/>
      <c r="J41" s="31"/>
      <c r="K41" s="35"/>
    </row>
    <row r="42" spans="2:11" x14ac:dyDescent="0.3">
      <c r="B42" s="8" t="s">
        <v>615</v>
      </c>
      <c r="C42" s="61" t="s">
        <v>616</v>
      </c>
      <c r="D42" s="55" t="s">
        <v>617</v>
      </c>
      <c r="E42" s="6" t="s">
        <v>153</v>
      </c>
      <c r="F42" s="19">
        <v>334773</v>
      </c>
      <c r="G42" s="24">
        <v>1799.07</v>
      </c>
      <c r="H42" s="24">
        <v>0.34</v>
      </c>
      <c r="I42" s="31"/>
      <c r="J42" s="31"/>
      <c r="K42" s="35"/>
    </row>
    <row r="43" spans="2:11" x14ac:dyDescent="0.3">
      <c r="B43" s="8" t="s">
        <v>2192</v>
      </c>
      <c r="C43" s="61" t="s">
        <v>2193</v>
      </c>
      <c r="D43" s="55" t="s">
        <v>2194</v>
      </c>
      <c r="E43" s="6" t="s">
        <v>87</v>
      </c>
      <c r="F43" s="19">
        <v>1152853</v>
      </c>
      <c r="G43" s="24">
        <v>1483.72</v>
      </c>
      <c r="H43" s="24">
        <v>0.28000000000000003</v>
      </c>
      <c r="I43" s="31"/>
      <c r="J43" s="31"/>
      <c r="K43" s="35"/>
    </row>
    <row r="44" spans="2:11" x14ac:dyDescent="0.3">
      <c r="B44" s="8" t="s">
        <v>633</v>
      </c>
      <c r="C44" s="61" t="s">
        <v>634</v>
      </c>
      <c r="D44" s="55" t="s">
        <v>635</v>
      </c>
      <c r="E44" s="6" t="s">
        <v>153</v>
      </c>
      <c r="F44" s="19">
        <v>545639</v>
      </c>
      <c r="G44" s="24">
        <v>872.97</v>
      </c>
      <c r="H44" s="24">
        <v>0.16</v>
      </c>
      <c r="I44" s="31"/>
      <c r="J44" s="31"/>
      <c r="K44" s="35"/>
    </row>
    <row r="45" spans="2:11" x14ac:dyDescent="0.3">
      <c r="B45" s="8" t="s">
        <v>241</v>
      </c>
      <c r="C45" s="61" t="s">
        <v>242</v>
      </c>
      <c r="D45" s="55" t="s">
        <v>243</v>
      </c>
      <c r="E45" s="6" t="s">
        <v>244</v>
      </c>
      <c r="F45" s="19">
        <v>22116</v>
      </c>
      <c r="G45" s="24">
        <v>688.27</v>
      </c>
      <c r="H45" s="24">
        <v>0.13</v>
      </c>
      <c r="I45" s="31"/>
      <c r="J45" s="31"/>
      <c r="K45" s="35"/>
    </row>
    <row r="46" spans="2:11" x14ac:dyDescent="0.3">
      <c r="B46" s="8" t="s">
        <v>543</v>
      </c>
      <c r="C46" s="61" t="s">
        <v>544</v>
      </c>
      <c r="D46" s="55" t="s">
        <v>545</v>
      </c>
      <c r="E46" s="6" t="s">
        <v>128</v>
      </c>
      <c r="F46" s="19">
        <v>103759</v>
      </c>
      <c r="G46" s="24">
        <v>603.15</v>
      </c>
      <c r="H46" s="24">
        <v>0.11</v>
      </c>
      <c r="I46" s="31"/>
      <c r="J46" s="31"/>
      <c r="K46" s="35"/>
    </row>
    <row r="47" spans="2:11" x14ac:dyDescent="0.3">
      <c r="B47" s="8" t="s">
        <v>966</v>
      </c>
      <c r="C47" s="61" t="s">
        <v>967</v>
      </c>
      <c r="D47" s="55" t="s">
        <v>968</v>
      </c>
      <c r="E47" s="6" t="s">
        <v>61</v>
      </c>
      <c r="F47" s="19">
        <v>115478</v>
      </c>
      <c r="G47" s="24">
        <v>593.61</v>
      </c>
      <c r="H47" s="24">
        <v>0.11</v>
      </c>
      <c r="I47" s="31"/>
      <c r="J47" s="31"/>
      <c r="K47" s="35"/>
    </row>
    <row r="48" spans="2:11" x14ac:dyDescent="0.3">
      <c r="C48" s="59" t="s">
        <v>182</v>
      </c>
      <c r="D48" s="55"/>
      <c r="E48" s="6"/>
      <c r="F48" s="19"/>
      <c r="G48" s="25">
        <v>396394.46</v>
      </c>
      <c r="H48" s="25">
        <v>74.040000000000006</v>
      </c>
      <c r="I48" s="31"/>
      <c r="J48" s="31"/>
      <c r="K48" s="35"/>
    </row>
    <row r="49" spans="2:11" x14ac:dyDescent="0.3">
      <c r="C49" s="58"/>
      <c r="D49" s="55"/>
      <c r="E49" s="6"/>
      <c r="F49" s="19"/>
      <c r="G49" s="24"/>
      <c r="H49" s="24"/>
      <c r="I49" s="31"/>
      <c r="J49" s="31"/>
      <c r="K49" s="35"/>
    </row>
    <row r="50" spans="2:11" x14ac:dyDescent="0.3">
      <c r="C50" s="60" t="s">
        <v>3</v>
      </c>
      <c r="D50" s="55"/>
      <c r="E50" s="6"/>
      <c r="F50" s="19"/>
      <c r="G50" s="24"/>
      <c r="H50" s="24"/>
      <c r="I50" s="31"/>
      <c r="J50" s="31"/>
      <c r="K50" s="35"/>
    </row>
    <row r="51" spans="2:11" x14ac:dyDescent="0.3">
      <c r="B51" s="8" t="s">
        <v>988</v>
      </c>
      <c r="C51" s="61" t="s">
        <v>989</v>
      </c>
      <c r="D51" s="55" t="s">
        <v>990</v>
      </c>
      <c r="E51" s="6" t="s">
        <v>61</v>
      </c>
      <c r="F51" s="19">
        <v>130000</v>
      </c>
      <c r="G51" s="24">
        <v>36862.65</v>
      </c>
      <c r="H51" s="24">
        <v>6.89</v>
      </c>
      <c r="I51" s="31"/>
      <c r="J51" s="31"/>
      <c r="K51" s="35"/>
    </row>
    <row r="52" spans="2:11" x14ac:dyDescent="0.3">
      <c r="B52" s="8" t="s">
        <v>3075</v>
      </c>
      <c r="C52" s="61" t="s">
        <v>3076</v>
      </c>
      <c r="D52" s="55" t="s">
        <v>3077</v>
      </c>
      <c r="E52" s="6" t="s">
        <v>234</v>
      </c>
      <c r="F52" s="19">
        <v>3300000</v>
      </c>
      <c r="G52" s="24">
        <v>16568.22</v>
      </c>
      <c r="H52" s="24">
        <v>3.09</v>
      </c>
      <c r="I52" s="31"/>
      <c r="J52" s="31"/>
      <c r="K52" s="35"/>
    </row>
    <row r="53" spans="2:11" x14ac:dyDescent="0.3">
      <c r="C53" s="59" t="s">
        <v>182</v>
      </c>
      <c r="D53" s="55"/>
      <c r="E53" s="6"/>
      <c r="F53" s="19"/>
      <c r="G53" s="25">
        <v>53430.87</v>
      </c>
      <c r="H53" s="25">
        <v>9.98</v>
      </c>
      <c r="I53" s="31"/>
      <c r="J53" s="31"/>
      <c r="K53" s="35"/>
    </row>
    <row r="54" spans="2:11" x14ac:dyDescent="0.3">
      <c r="C54" s="58"/>
      <c r="D54" s="55"/>
      <c r="E54" s="6"/>
      <c r="F54" s="19"/>
      <c r="G54" s="24"/>
      <c r="H54" s="24"/>
      <c r="I54" s="31"/>
      <c r="J54" s="31"/>
      <c r="K54" s="35"/>
    </row>
    <row r="55" spans="2:11" x14ac:dyDescent="0.3">
      <c r="C55" s="59" t="s">
        <v>4</v>
      </c>
      <c r="D55" s="55"/>
      <c r="E55" s="6"/>
      <c r="F55" s="19"/>
      <c r="G55" s="24" t="s">
        <v>2</v>
      </c>
      <c r="H55" s="24" t="s">
        <v>2</v>
      </c>
      <c r="I55" s="31"/>
      <c r="J55" s="31"/>
      <c r="K55" s="35"/>
    </row>
    <row r="56" spans="2:11" x14ac:dyDescent="0.3">
      <c r="C56" s="58"/>
      <c r="D56" s="55"/>
      <c r="E56" s="6"/>
      <c r="F56" s="19"/>
      <c r="G56" s="24"/>
      <c r="H56" s="24"/>
      <c r="I56" s="31"/>
      <c r="J56" s="31"/>
      <c r="K56" s="35"/>
    </row>
    <row r="57" spans="2:11" x14ac:dyDescent="0.3">
      <c r="C57" s="59" t="s">
        <v>5</v>
      </c>
      <c r="D57" s="55"/>
      <c r="E57" s="6"/>
      <c r="F57" s="19"/>
      <c r="G57" s="24"/>
      <c r="H57" s="24"/>
      <c r="I57" s="31"/>
      <c r="J57" s="31"/>
      <c r="K57" s="35"/>
    </row>
    <row r="58" spans="2:11" x14ac:dyDescent="0.3">
      <c r="C58" s="58"/>
      <c r="D58" s="55"/>
      <c r="E58" s="6"/>
      <c r="F58" s="19"/>
      <c r="G58" s="24"/>
      <c r="H58" s="24"/>
      <c r="I58" s="31"/>
      <c r="J58" s="31"/>
      <c r="K58" s="35"/>
    </row>
    <row r="59" spans="2:11" x14ac:dyDescent="0.3">
      <c r="C59" s="59" t="s">
        <v>6</v>
      </c>
      <c r="D59" s="55"/>
      <c r="E59" s="6"/>
      <c r="F59" s="19"/>
      <c r="G59" s="24" t="s">
        <v>2</v>
      </c>
      <c r="H59" s="24" t="s">
        <v>2</v>
      </c>
      <c r="I59" s="31"/>
      <c r="J59" s="31"/>
      <c r="K59" s="35"/>
    </row>
    <row r="60" spans="2:11" x14ac:dyDescent="0.3">
      <c r="C60" s="58"/>
      <c r="D60" s="55"/>
      <c r="E60" s="6"/>
      <c r="F60" s="19"/>
      <c r="G60" s="24"/>
      <c r="H60" s="24"/>
      <c r="I60" s="31"/>
      <c r="J60" s="31"/>
      <c r="K60" s="35"/>
    </row>
    <row r="61" spans="2:11" x14ac:dyDescent="0.3">
      <c r="C61" s="59" t="s">
        <v>7</v>
      </c>
      <c r="D61" s="55"/>
      <c r="E61" s="6"/>
      <c r="F61" s="19"/>
      <c r="G61" s="24" t="s">
        <v>2</v>
      </c>
      <c r="H61" s="24" t="s">
        <v>2</v>
      </c>
      <c r="I61" s="31"/>
      <c r="J61" s="31"/>
      <c r="K61" s="35"/>
    </row>
    <row r="62" spans="2:11" x14ac:dyDescent="0.3">
      <c r="C62" s="58"/>
      <c r="D62" s="55"/>
      <c r="E62" s="6"/>
      <c r="F62" s="19"/>
      <c r="G62" s="24"/>
      <c r="H62" s="24"/>
      <c r="I62" s="31"/>
      <c r="J62" s="31"/>
      <c r="K62" s="35"/>
    </row>
    <row r="63" spans="2:11" x14ac:dyDescent="0.3">
      <c r="C63" s="59" t="s">
        <v>8</v>
      </c>
      <c r="D63" s="55"/>
      <c r="E63" s="6"/>
      <c r="F63" s="19"/>
      <c r="G63" s="24" t="s">
        <v>2</v>
      </c>
      <c r="H63" s="24" t="s">
        <v>2</v>
      </c>
      <c r="I63" s="31"/>
      <c r="J63" s="31"/>
      <c r="K63" s="35"/>
    </row>
    <row r="64" spans="2:11" x14ac:dyDescent="0.3">
      <c r="C64" s="58"/>
      <c r="D64" s="55"/>
      <c r="E64" s="6"/>
      <c r="F64" s="19"/>
      <c r="G64" s="24"/>
      <c r="H64" s="24"/>
      <c r="I64" s="31"/>
      <c r="J64" s="31"/>
      <c r="K64" s="35"/>
    </row>
    <row r="65" spans="1:11" x14ac:dyDescent="0.3">
      <c r="C65" s="59" t="s">
        <v>9</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10</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11</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A71" s="10"/>
      <c r="B71" s="28"/>
      <c r="C71" s="59" t="s">
        <v>13</v>
      </c>
      <c r="D71" s="55"/>
      <c r="E71" s="6"/>
      <c r="F71" s="19"/>
      <c r="G71" s="24"/>
      <c r="H71" s="24"/>
      <c r="I71" s="31"/>
      <c r="J71" s="31"/>
      <c r="K71" s="35"/>
    </row>
    <row r="72" spans="1:11" x14ac:dyDescent="0.3">
      <c r="A72" s="28"/>
      <c r="B72" s="28"/>
      <c r="C72" s="59" t="s">
        <v>14</v>
      </c>
      <c r="D72" s="55"/>
      <c r="E72" s="6"/>
      <c r="F72" s="19"/>
      <c r="G72" s="24" t="s">
        <v>2</v>
      </c>
      <c r="H72" s="24" t="s">
        <v>2</v>
      </c>
      <c r="I72" s="31"/>
      <c r="J72" s="31"/>
      <c r="K72" s="35"/>
    </row>
    <row r="73" spans="1:11" x14ac:dyDescent="0.3">
      <c r="A73" s="28"/>
      <c r="B73" s="28"/>
      <c r="C73" s="59"/>
      <c r="D73" s="55"/>
      <c r="E73" s="6"/>
      <c r="F73" s="19"/>
      <c r="G73" s="24"/>
      <c r="H73" s="24"/>
      <c r="I73" s="31"/>
      <c r="J73" s="31"/>
      <c r="K73" s="35"/>
    </row>
    <row r="74" spans="1:11" x14ac:dyDescent="0.3">
      <c r="A74" s="28"/>
      <c r="B74" s="28"/>
      <c r="C74" s="59" t="s">
        <v>15</v>
      </c>
      <c r="D74" s="55"/>
      <c r="E74" s="6"/>
      <c r="F74" s="19"/>
      <c r="G74" s="24" t="s">
        <v>2</v>
      </c>
      <c r="H74" s="24" t="s">
        <v>2</v>
      </c>
      <c r="I74" s="31"/>
      <c r="J74" s="31"/>
      <c r="K74" s="35"/>
    </row>
    <row r="75" spans="1:11" x14ac:dyDescent="0.3">
      <c r="A75" s="28"/>
      <c r="B75" s="28"/>
      <c r="C75" s="59"/>
      <c r="D75" s="55"/>
      <c r="E75" s="6"/>
      <c r="F75" s="19"/>
      <c r="G75" s="24"/>
      <c r="H75" s="24"/>
      <c r="I75" s="31"/>
      <c r="J75" s="31"/>
      <c r="K75" s="35"/>
    </row>
    <row r="76" spans="1:11" x14ac:dyDescent="0.3">
      <c r="C76" s="60" t="s">
        <v>16</v>
      </c>
      <c r="D76" s="55"/>
      <c r="E76" s="6"/>
      <c r="F76" s="19"/>
      <c r="G76" s="24"/>
      <c r="H76" s="24"/>
      <c r="I76" s="31"/>
      <c r="J76" s="31"/>
      <c r="K76" s="35"/>
    </row>
    <row r="77" spans="1:11" x14ac:dyDescent="0.3">
      <c r="B77" s="8" t="s">
        <v>193</v>
      </c>
      <c r="C77" s="61" t="s">
        <v>194</v>
      </c>
      <c r="D77" s="55" t="s">
        <v>195</v>
      </c>
      <c r="E77" s="6" t="s">
        <v>196</v>
      </c>
      <c r="F77" s="19">
        <v>1000000</v>
      </c>
      <c r="G77" s="24">
        <v>962.02</v>
      </c>
      <c r="H77" s="24">
        <v>0.18</v>
      </c>
      <c r="I77" s="31">
        <v>5.4785000000000004</v>
      </c>
      <c r="J77" s="31"/>
      <c r="K77" s="35"/>
    </row>
    <row r="78" spans="1:11" x14ac:dyDescent="0.3">
      <c r="C78" s="59" t="s">
        <v>182</v>
      </c>
      <c r="D78" s="55"/>
      <c r="E78" s="6"/>
      <c r="F78" s="19"/>
      <c r="G78" s="25">
        <v>962.02</v>
      </c>
      <c r="H78" s="25">
        <v>0.18</v>
      </c>
      <c r="I78" s="31"/>
      <c r="J78" s="31"/>
      <c r="K78" s="35"/>
    </row>
    <row r="79" spans="1:11" x14ac:dyDescent="0.3">
      <c r="C79" s="58"/>
      <c r="D79" s="55"/>
      <c r="E79" s="6"/>
      <c r="F79" s="19"/>
      <c r="G79" s="24"/>
      <c r="H79" s="24"/>
      <c r="I79" s="31"/>
      <c r="J79" s="31"/>
      <c r="K79" s="35"/>
    </row>
    <row r="80" spans="1:11" x14ac:dyDescent="0.3">
      <c r="C80" s="59" t="s">
        <v>17</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C82" s="59" t="s">
        <v>18</v>
      </c>
      <c r="D82" s="55"/>
      <c r="E82" s="6"/>
      <c r="F82" s="19"/>
      <c r="G82" s="24" t="s">
        <v>2</v>
      </c>
      <c r="H82" s="24" t="s">
        <v>2</v>
      </c>
      <c r="I82" s="31"/>
      <c r="J82" s="31"/>
      <c r="K82" s="35"/>
    </row>
    <row r="83" spans="1:11" x14ac:dyDescent="0.3">
      <c r="C83" s="58"/>
      <c r="D83" s="55"/>
      <c r="E83" s="6"/>
      <c r="F83" s="19"/>
      <c r="G83" s="24"/>
      <c r="H83" s="24"/>
      <c r="I83" s="31"/>
      <c r="J83" s="31"/>
      <c r="K83" s="35"/>
    </row>
    <row r="84" spans="1:11" x14ac:dyDescent="0.3">
      <c r="A84" s="10"/>
      <c r="B84" s="28"/>
      <c r="C84" s="59" t="s">
        <v>19</v>
      </c>
      <c r="D84" s="55"/>
      <c r="E84" s="6"/>
      <c r="F84" s="19"/>
      <c r="G84" s="24"/>
      <c r="H84" s="24"/>
      <c r="I84" s="31"/>
      <c r="J84" s="31"/>
      <c r="K84" s="35"/>
    </row>
    <row r="85" spans="1:11" x14ac:dyDescent="0.3">
      <c r="A85" s="28"/>
      <c r="B85" s="28"/>
      <c r="C85" s="59" t="s">
        <v>20</v>
      </c>
      <c r="D85" s="55"/>
      <c r="E85" s="6"/>
      <c r="F85" s="19"/>
      <c r="G85" s="24" t="s">
        <v>2</v>
      </c>
      <c r="H85" s="24" t="s">
        <v>2</v>
      </c>
      <c r="I85" s="31"/>
      <c r="J85" s="31"/>
      <c r="K85" s="35"/>
    </row>
    <row r="86" spans="1:11" x14ac:dyDescent="0.3">
      <c r="A86" s="28"/>
      <c r="B86" s="28"/>
      <c r="C86" s="59"/>
      <c r="D86" s="55"/>
      <c r="E86" s="6"/>
      <c r="F86" s="19"/>
      <c r="G86" s="24"/>
      <c r="H86" s="24"/>
      <c r="I86" s="31"/>
      <c r="J86" s="31"/>
      <c r="K86" s="35"/>
    </row>
    <row r="87" spans="1:11" x14ac:dyDescent="0.3">
      <c r="A87" s="28"/>
      <c r="B87" s="28"/>
      <c r="C87" s="59" t="s">
        <v>21</v>
      </c>
      <c r="D87" s="55"/>
      <c r="E87" s="6"/>
      <c r="F87" s="19"/>
      <c r="G87" s="24" t="s">
        <v>2</v>
      </c>
      <c r="H87" s="24" t="s">
        <v>2</v>
      </c>
      <c r="I87" s="31"/>
      <c r="J87" s="31"/>
      <c r="K87" s="35"/>
    </row>
    <row r="88" spans="1:11" x14ac:dyDescent="0.3">
      <c r="A88" s="28"/>
      <c r="B88" s="28"/>
      <c r="C88" s="59"/>
      <c r="D88" s="55"/>
      <c r="E88" s="6"/>
      <c r="F88" s="19"/>
      <c r="G88" s="24"/>
      <c r="H88" s="24"/>
      <c r="I88" s="31"/>
      <c r="J88" s="31"/>
      <c r="K88" s="35"/>
    </row>
    <row r="89" spans="1:11" x14ac:dyDescent="0.3">
      <c r="A89" s="28"/>
      <c r="B89" s="28"/>
      <c r="C89" s="59" t="s">
        <v>22</v>
      </c>
      <c r="D89" s="55"/>
      <c r="E89" s="6"/>
      <c r="F89" s="19"/>
      <c r="G89" s="24" t="s">
        <v>2</v>
      </c>
      <c r="H89" s="24" t="s">
        <v>2</v>
      </c>
      <c r="I89" s="31"/>
      <c r="J89" s="31"/>
      <c r="K89" s="35"/>
    </row>
    <row r="90" spans="1:11" x14ac:dyDescent="0.3">
      <c r="A90" s="28"/>
      <c r="B90" s="28"/>
      <c r="C90" s="59"/>
      <c r="D90" s="55"/>
      <c r="E90" s="6"/>
      <c r="F90" s="19"/>
      <c r="G90" s="24"/>
      <c r="H90" s="24"/>
      <c r="I90" s="31"/>
      <c r="J90" s="31"/>
      <c r="K90" s="35"/>
    </row>
    <row r="91" spans="1:11" x14ac:dyDescent="0.3">
      <c r="A91" s="28"/>
      <c r="B91" s="28"/>
      <c r="C91" s="59" t="s">
        <v>23</v>
      </c>
      <c r="D91" s="55"/>
      <c r="E91" s="6"/>
      <c r="F91" s="19"/>
      <c r="G91" s="24" t="s">
        <v>2</v>
      </c>
      <c r="H91" s="24" t="s">
        <v>2</v>
      </c>
      <c r="I91" s="31"/>
      <c r="J91" s="31"/>
      <c r="K91" s="35"/>
    </row>
    <row r="92" spans="1:11" x14ac:dyDescent="0.3">
      <c r="A92" s="28"/>
      <c r="B92" s="28"/>
      <c r="C92" s="59"/>
      <c r="D92" s="55"/>
      <c r="E92" s="6"/>
      <c r="F92" s="19"/>
      <c r="G92" s="24"/>
      <c r="H92" s="24"/>
      <c r="I92" s="31"/>
      <c r="J92" s="31"/>
      <c r="K92" s="35"/>
    </row>
    <row r="93" spans="1:11" x14ac:dyDescent="0.3">
      <c r="C93" s="60" t="s">
        <v>24</v>
      </c>
      <c r="D93" s="55"/>
      <c r="E93" s="6"/>
      <c r="F93" s="19"/>
      <c r="G93" s="24"/>
      <c r="H93" s="24"/>
      <c r="I93" s="31"/>
      <c r="J93" s="31"/>
      <c r="K93" s="35"/>
    </row>
    <row r="94" spans="1:11" x14ac:dyDescent="0.3">
      <c r="B94" s="8" t="s">
        <v>197</v>
      </c>
      <c r="C94" s="61" t="s">
        <v>198</v>
      </c>
      <c r="D94" s="55"/>
      <c r="E94" s="6"/>
      <c r="F94" s="19"/>
      <c r="G94" s="24">
        <v>85297.21</v>
      </c>
      <c r="H94" s="24">
        <v>15.93</v>
      </c>
      <c r="I94" s="31"/>
      <c r="J94" s="31"/>
      <c r="K94" s="35"/>
    </row>
    <row r="95" spans="1:11" x14ac:dyDescent="0.3">
      <c r="C95" s="59" t="s">
        <v>182</v>
      </c>
      <c r="D95" s="55"/>
      <c r="E95" s="6"/>
      <c r="F95" s="19"/>
      <c r="G95" s="25">
        <v>85297.21</v>
      </c>
      <c r="H95" s="25">
        <v>15.93</v>
      </c>
      <c r="I95" s="31"/>
      <c r="J95" s="31"/>
      <c r="K95" s="35"/>
    </row>
    <row r="96" spans="1:11" x14ac:dyDescent="0.3">
      <c r="C96" s="58"/>
      <c r="D96" s="55"/>
      <c r="E96" s="6"/>
      <c r="F96" s="19"/>
      <c r="G96" s="24"/>
      <c r="H96" s="24"/>
      <c r="I96" s="31"/>
      <c r="J96" s="31"/>
      <c r="K96" s="35"/>
    </row>
    <row r="97" spans="1:54" x14ac:dyDescent="0.3">
      <c r="A97" s="10"/>
      <c r="B97" s="28"/>
      <c r="C97" s="59" t="s">
        <v>25</v>
      </c>
      <c r="D97" s="55"/>
      <c r="E97" s="6"/>
      <c r="F97" s="19"/>
      <c r="G97" s="24"/>
      <c r="H97" s="24"/>
      <c r="I97" s="31"/>
      <c r="J97" s="31"/>
      <c r="K97" s="35"/>
    </row>
    <row r="98" spans="1:54" s="2" customFormat="1" ht="13.8" x14ac:dyDescent="0.3">
      <c r="A98" s="28"/>
      <c r="B98" s="28"/>
      <c r="C98" s="58" t="s">
        <v>4955</v>
      </c>
      <c r="D98" s="55"/>
      <c r="E98" s="6"/>
      <c r="F98" s="19"/>
      <c r="G98" s="24" t="s">
        <v>2</v>
      </c>
      <c r="H98" s="24" t="s">
        <v>2</v>
      </c>
      <c r="I98" s="31"/>
      <c r="J98" s="31"/>
      <c r="K98" s="35"/>
      <c r="L98" s="3"/>
      <c r="AI98" s="3"/>
      <c r="AV98" s="3"/>
      <c r="AX98" s="3"/>
      <c r="BB98" s="3"/>
    </row>
    <row r="99" spans="1:54" x14ac:dyDescent="0.3">
      <c r="B99" s="8"/>
      <c r="C99" s="61" t="s">
        <v>199</v>
      </c>
      <c r="D99" s="55"/>
      <c r="E99" s="6"/>
      <c r="F99" s="19"/>
      <c r="G99" s="24">
        <v>-732.52</v>
      </c>
      <c r="H99" s="24">
        <v>-0.13</v>
      </c>
      <c r="I99" s="31"/>
      <c r="J99" s="31"/>
      <c r="K99" s="35"/>
    </row>
    <row r="100" spans="1:54" x14ac:dyDescent="0.3">
      <c r="C100" s="59" t="s">
        <v>182</v>
      </c>
      <c r="D100" s="55"/>
      <c r="E100" s="6"/>
      <c r="F100" s="19"/>
      <c r="G100" s="25">
        <v>-732.52</v>
      </c>
      <c r="H100" s="25">
        <v>-0.13</v>
      </c>
      <c r="I100" s="31"/>
      <c r="J100" s="31"/>
      <c r="K100" s="35"/>
    </row>
    <row r="101" spans="1:54" x14ac:dyDescent="0.3">
      <c r="C101" s="58"/>
      <c r="D101" s="55"/>
      <c r="E101" s="6"/>
      <c r="F101" s="19"/>
      <c r="G101" s="24"/>
      <c r="H101" s="24"/>
      <c r="I101" s="31"/>
      <c r="J101" s="31"/>
      <c r="K101" s="35"/>
    </row>
    <row r="102" spans="1:54" x14ac:dyDescent="0.3">
      <c r="C102" s="62" t="s">
        <v>200</v>
      </c>
      <c r="D102" s="56"/>
      <c r="E102" s="5"/>
      <c r="F102" s="20"/>
      <c r="G102" s="26">
        <v>535352.04</v>
      </c>
      <c r="H102" s="26">
        <v>100.00000000000003</v>
      </c>
      <c r="I102" s="32"/>
      <c r="J102" s="32"/>
      <c r="K102" s="36"/>
    </row>
    <row r="105" spans="1:54" x14ac:dyDescent="0.3">
      <c r="C105" s="1" t="s">
        <v>201</v>
      </c>
    </row>
    <row r="106" spans="1:54" x14ac:dyDescent="0.3">
      <c r="C106" s="37" t="s">
        <v>202</v>
      </c>
      <c r="D106" s="37"/>
      <c r="E106" s="37"/>
      <c r="F106" s="37"/>
      <c r="G106" s="37"/>
      <c r="H106" s="37"/>
      <c r="I106" s="37"/>
      <c r="J106" s="37"/>
      <c r="K106" s="37"/>
    </row>
    <row r="107" spans="1:54" x14ac:dyDescent="0.3">
      <c r="C107" s="2" t="s">
        <v>203</v>
      </c>
    </row>
    <row r="108" spans="1:54" x14ac:dyDescent="0.3">
      <c r="C108" s="2" t="s">
        <v>204</v>
      </c>
    </row>
    <row r="109" spans="1:54" ht="30" customHeight="1" x14ac:dyDescent="0.3">
      <c r="C109" s="87" t="s">
        <v>205</v>
      </c>
      <c r="D109" s="88"/>
      <c r="E109" s="88"/>
      <c r="F109" s="88"/>
      <c r="G109" s="88"/>
      <c r="H109" s="88"/>
      <c r="I109" s="88"/>
      <c r="J109" s="88"/>
      <c r="K109" s="88"/>
    </row>
    <row r="110" spans="1:54" x14ac:dyDescent="0.3">
      <c r="C110" s="2" t="s">
        <v>206</v>
      </c>
    </row>
    <row r="112" spans="1:54" x14ac:dyDescent="0.3">
      <c r="C112" s="1" t="s">
        <v>5109</v>
      </c>
      <c r="E112" s="85" t="s">
        <v>5110</v>
      </c>
    </row>
    <row r="113" spans="5:5" x14ac:dyDescent="0.3">
      <c r="E113" s="2" t="s">
        <v>5115</v>
      </c>
    </row>
  </sheetData>
  <mergeCells count="1">
    <mergeCell ref="C109:K109"/>
  </mergeCells>
  <hyperlinks>
    <hyperlink ref="J2" location="'Index'!A1" display="'Index'!A1" xr:uid="{1CD47E58-DE36-41BD-B5E6-56513DB1314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2A48-7DF9-4287-B376-2E37B55CA1B6}">
  <sheetPr codeName="Sheet157"/>
  <dimension ref="A1:IV96"/>
  <sheetViews>
    <sheetView showGridLines="0" zoomScale="90" zoomScaleNormal="90" workbookViewId="0">
      <pane ySplit="6" topLeftCell="A7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3078</v>
      </c>
      <c r="J2" s="38" t="s">
        <v>4603</v>
      </c>
    </row>
    <row r="3" spans="1:54" ht="16.2" x14ac:dyDescent="0.35">
      <c r="C3" s="1" t="s">
        <v>28</v>
      </c>
      <c r="D3" s="21" t="s">
        <v>3079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1947</v>
      </c>
      <c r="C19" s="61" t="s">
        <v>1948</v>
      </c>
      <c r="D19" s="55" t="s">
        <v>1949</v>
      </c>
      <c r="E19" s="6" t="s">
        <v>713</v>
      </c>
      <c r="F19" s="19">
        <v>5000</v>
      </c>
      <c r="G19" s="24">
        <v>4999.78</v>
      </c>
      <c r="H19" s="24">
        <v>7.21</v>
      </c>
      <c r="I19" s="31">
        <v>7.22</v>
      </c>
      <c r="J19" s="31"/>
      <c r="K19" s="35" t="s">
        <v>664</v>
      </c>
    </row>
    <row r="20" spans="2:11" x14ac:dyDescent="0.3">
      <c r="B20" s="8" t="s">
        <v>3080</v>
      </c>
      <c r="C20" s="61" t="s">
        <v>1395</v>
      </c>
      <c r="D20" s="55" t="s">
        <v>3081</v>
      </c>
      <c r="E20" s="6" t="s">
        <v>672</v>
      </c>
      <c r="F20" s="19">
        <v>3000</v>
      </c>
      <c r="G20" s="24">
        <v>2992.8</v>
      </c>
      <c r="H20" s="24">
        <v>4.32</v>
      </c>
      <c r="I20" s="31">
        <v>7.2750000000000004</v>
      </c>
      <c r="J20" s="31"/>
      <c r="K20" s="35" t="s">
        <v>664</v>
      </c>
    </row>
    <row r="21" spans="2:11" x14ac:dyDescent="0.3">
      <c r="C21" s="59" t="s">
        <v>182</v>
      </c>
      <c r="D21" s="55"/>
      <c r="E21" s="6"/>
      <c r="F21" s="19"/>
      <c r="G21" s="25">
        <v>7992.58</v>
      </c>
      <c r="H21" s="25">
        <v>11.53</v>
      </c>
      <c r="I21" s="31"/>
      <c r="J21" s="31"/>
      <c r="K21" s="35"/>
    </row>
    <row r="22" spans="2:11" x14ac:dyDescent="0.3">
      <c r="C22" s="58"/>
      <c r="D22" s="55"/>
      <c r="E22" s="6"/>
      <c r="F22" s="19"/>
      <c r="G22" s="24"/>
      <c r="H22" s="24"/>
      <c r="I22" s="31"/>
      <c r="J22" s="31"/>
      <c r="K22" s="35"/>
    </row>
    <row r="23" spans="2:11" x14ac:dyDescent="0.3">
      <c r="C23" s="59" t="s">
        <v>7</v>
      </c>
      <c r="D23" s="55"/>
      <c r="E23" s="6"/>
      <c r="F23" s="19"/>
      <c r="G23" s="24" t="s">
        <v>2</v>
      </c>
      <c r="H23" s="24" t="s">
        <v>2</v>
      </c>
      <c r="I23" s="31"/>
      <c r="J23" s="31"/>
      <c r="K23" s="35"/>
    </row>
    <row r="24" spans="2:11" x14ac:dyDescent="0.3">
      <c r="C24" s="58"/>
      <c r="D24" s="55"/>
      <c r="E24" s="6"/>
      <c r="F24" s="19"/>
      <c r="G24" s="24"/>
      <c r="H24" s="24"/>
      <c r="I24" s="31"/>
      <c r="J24" s="31"/>
      <c r="K24" s="35"/>
    </row>
    <row r="25" spans="2:11" x14ac:dyDescent="0.3">
      <c r="C25" s="59" t="s">
        <v>8</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60" t="s">
        <v>9</v>
      </c>
      <c r="D27" s="55"/>
      <c r="E27" s="6"/>
      <c r="F27" s="19"/>
      <c r="G27" s="24"/>
      <c r="H27" s="24"/>
      <c r="I27" s="31"/>
      <c r="J27" s="31"/>
      <c r="K27" s="35"/>
    </row>
    <row r="28" spans="2:11" x14ac:dyDescent="0.3">
      <c r="B28" s="8" t="s">
        <v>3082</v>
      </c>
      <c r="C28" s="61" t="s">
        <v>3083</v>
      </c>
      <c r="D28" s="55" t="s">
        <v>3084</v>
      </c>
      <c r="E28" s="6" t="s">
        <v>196</v>
      </c>
      <c r="F28" s="19">
        <v>2000000</v>
      </c>
      <c r="G28" s="24">
        <v>2056.1</v>
      </c>
      <c r="H28" s="24">
        <v>2.97</v>
      </c>
      <c r="I28" s="31">
        <v>0</v>
      </c>
      <c r="J28" s="31"/>
      <c r="K28" s="35"/>
    </row>
    <row r="29" spans="2:11" x14ac:dyDescent="0.3">
      <c r="C29" s="59" t="s">
        <v>182</v>
      </c>
      <c r="D29" s="55"/>
      <c r="E29" s="6"/>
      <c r="F29" s="19"/>
      <c r="G29" s="25">
        <v>2056.1</v>
      </c>
      <c r="H29" s="25">
        <v>2.97</v>
      </c>
      <c r="I29" s="31"/>
      <c r="J29" s="31"/>
      <c r="K29" s="35"/>
    </row>
    <row r="30" spans="2:11" x14ac:dyDescent="0.3">
      <c r="C30" s="58"/>
      <c r="D30" s="55"/>
      <c r="E30" s="6"/>
      <c r="F30" s="19"/>
      <c r="G30" s="24"/>
      <c r="H30" s="24"/>
      <c r="I30" s="31"/>
      <c r="J30" s="31"/>
      <c r="K30" s="35"/>
    </row>
    <row r="31" spans="2:11" x14ac:dyDescent="0.3">
      <c r="C31" s="60" t="s">
        <v>9</v>
      </c>
      <c r="D31" s="55"/>
      <c r="E31" s="6"/>
      <c r="F31" s="19"/>
      <c r="G31" s="24"/>
      <c r="H31" s="24"/>
      <c r="I31" s="31"/>
      <c r="J31" s="31"/>
      <c r="K31" s="35"/>
    </row>
    <row r="32" spans="2:11" x14ac:dyDescent="0.3">
      <c r="B32" s="8" t="s">
        <v>1830</v>
      </c>
      <c r="C32" s="61" t="s">
        <v>1831</v>
      </c>
      <c r="D32" s="55" t="s">
        <v>1832</v>
      </c>
      <c r="E32" s="6" t="s">
        <v>196</v>
      </c>
      <c r="F32" s="19">
        <v>18000000</v>
      </c>
      <c r="G32" s="24">
        <v>18510.91</v>
      </c>
      <c r="H32" s="24">
        <v>26.7</v>
      </c>
      <c r="I32" s="31">
        <v>6.4788857999999996</v>
      </c>
      <c r="J32" s="31"/>
      <c r="K32" s="35"/>
    </row>
    <row r="33" spans="2:11" x14ac:dyDescent="0.3">
      <c r="B33" s="8" t="s">
        <v>1579</v>
      </c>
      <c r="C33" s="61" t="s">
        <v>1580</v>
      </c>
      <c r="D33" s="55" t="s">
        <v>1581</v>
      </c>
      <c r="E33" s="6" t="s">
        <v>196</v>
      </c>
      <c r="F33" s="19">
        <v>17500000</v>
      </c>
      <c r="G33" s="24">
        <v>17349.43</v>
      </c>
      <c r="H33" s="24">
        <v>25.02</v>
      </c>
      <c r="I33" s="31">
        <v>6.3322487000000001</v>
      </c>
      <c r="J33" s="31"/>
      <c r="K33" s="35"/>
    </row>
    <row r="34" spans="2:11" x14ac:dyDescent="0.3">
      <c r="B34" s="8" t="s">
        <v>3085</v>
      </c>
      <c r="C34" s="61" t="s">
        <v>3086</v>
      </c>
      <c r="D34" s="55" t="s">
        <v>3087</v>
      </c>
      <c r="E34" s="6" t="s">
        <v>196</v>
      </c>
      <c r="F34" s="19">
        <v>3500000</v>
      </c>
      <c r="G34" s="24">
        <v>3452.62</v>
      </c>
      <c r="H34" s="24">
        <v>4.9800000000000004</v>
      </c>
      <c r="I34" s="31">
        <v>6.5023999999999997</v>
      </c>
      <c r="J34" s="31"/>
      <c r="K34" s="35"/>
    </row>
    <row r="35" spans="2:11" x14ac:dyDescent="0.3">
      <c r="C35" s="59" t="s">
        <v>182</v>
      </c>
      <c r="D35" s="55"/>
      <c r="E35" s="6"/>
      <c r="F35" s="19"/>
      <c r="G35" s="25">
        <v>39312.959999999999</v>
      </c>
      <c r="H35" s="25">
        <v>56.7</v>
      </c>
      <c r="I35" s="31"/>
      <c r="J35" s="31"/>
      <c r="K35" s="35"/>
    </row>
    <row r="36" spans="2:11" x14ac:dyDescent="0.3">
      <c r="C36" s="58"/>
      <c r="D36" s="55"/>
      <c r="E36" s="6"/>
      <c r="F36" s="19"/>
      <c r="G36" s="24"/>
      <c r="H36" s="24"/>
      <c r="I36" s="31"/>
      <c r="J36" s="31"/>
      <c r="K36" s="35"/>
    </row>
    <row r="37" spans="2:11" x14ac:dyDescent="0.3">
      <c r="C37" s="60" t="s">
        <v>10</v>
      </c>
      <c r="D37" s="55"/>
      <c r="E37" s="6"/>
      <c r="F37" s="19"/>
      <c r="G37" s="24"/>
      <c r="H37" s="24"/>
      <c r="I37" s="31"/>
      <c r="J37" s="31"/>
      <c r="K37" s="35"/>
    </row>
    <row r="38" spans="2:11" x14ac:dyDescent="0.3">
      <c r="B38" s="8" t="s">
        <v>1194</v>
      </c>
      <c r="C38" s="61" t="s">
        <v>1195</v>
      </c>
      <c r="D38" s="55" t="s">
        <v>1196</v>
      </c>
      <c r="E38" s="6" t="s">
        <v>196</v>
      </c>
      <c r="F38" s="19">
        <v>6196700</v>
      </c>
      <c r="G38" s="24">
        <v>6243.39</v>
      </c>
      <c r="H38" s="24">
        <v>9.01</v>
      </c>
      <c r="I38" s="31">
        <v>7.4332479999999999</v>
      </c>
      <c r="J38" s="31"/>
      <c r="K38" s="35"/>
    </row>
    <row r="39" spans="2:11" x14ac:dyDescent="0.3">
      <c r="B39" s="8" t="s">
        <v>3088</v>
      </c>
      <c r="C39" s="61" t="s">
        <v>3089</v>
      </c>
      <c r="D39" s="55" t="s">
        <v>3090</v>
      </c>
      <c r="E39" s="6" t="s">
        <v>196</v>
      </c>
      <c r="F39" s="19">
        <v>5000000</v>
      </c>
      <c r="G39" s="24">
        <v>5147.18</v>
      </c>
      <c r="H39" s="24">
        <v>7.42</v>
      </c>
      <c r="I39" s="31">
        <v>7.0644378000000003</v>
      </c>
      <c r="J39" s="31"/>
      <c r="K39" s="35"/>
    </row>
    <row r="40" spans="2:11" x14ac:dyDescent="0.3">
      <c r="B40" s="8" t="s">
        <v>3091</v>
      </c>
      <c r="C40" s="61" t="s">
        <v>3092</v>
      </c>
      <c r="D40" s="55" t="s">
        <v>3093</v>
      </c>
      <c r="E40" s="6" t="s">
        <v>196</v>
      </c>
      <c r="F40" s="19">
        <v>4500000</v>
      </c>
      <c r="G40" s="24">
        <v>4514.99</v>
      </c>
      <c r="H40" s="24">
        <v>6.51</v>
      </c>
      <c r="I40" s="31">
        <v>7.0440534000000001</v>
      </c>
      <c r="J40" s="31"/>
      <c r="K40" s="35"/>
    </row>
    <row r="41" spans="2:11" x14ac:dyDescent="0.3">
      <c r="B41" s="8" t="s">
        <v>3094</v>
      </c>
      <c r="C41" s="61" t="s">
        <v>3095</v>
      </c>
      <c r="D41" s="55" t="s">
        <v>3096</v>
      </c>
      <c r="E41" s="6" t="s">
        <v>196</v>
      </c>
      <c r="F41" s="19">
        <v>2500000</v>
      </c>
      <c r="G41" s="24">
        <v>2566.2399999999998</v>
      </c>
      <c r="H41" s="24">
        <v>3.7</v>
      </c>
      <c r="I41" s="31">
        <v>7.0404901000000004</v>
      </c>
      <c r="J41" s="31"/>
      <c r="K41" s="35"/>
    </row>
    <row r="42" spans="2:11" x14ac:dyDescent="0.3">
      <c r="C42" s="59" t="s">
        <v>182</v>
      </c>
      <c r="D42" s="55"/>
      <c r="E42" s="6"/>
      <c r="F42" s="19"/>
      <c r="G42" s="25">
        <v>18471.8</v>
      </c>
      <c r="H42" s="25">
        <v>26.64</v>
      </c>
      <c r="I42" s="31"/>
      <c r="J42" s="31"/>
      <c r="K42" s="35"/>
    </row>
    <row r="43" spans="2:11" x14ac:dyDescent="0.3">
      <c r="C43" s="58"/>
      <c r="D43" s="55"/>
      <c r="E43" s="6"/>
      <c r="F43" s="19"/>
      <c r="G43" s="24"/>
      <c r="H43" s="24"/>
      <c r="I43" s="31"/>
      <c r="J43" s="31"/>
      <c r="K43" s="35"/>
    </row>
    <row r="44" spans="2:11" x14ac:dyDescent="0.3">
      <c r="C44" s="59" t="s">
        <v>11</v>
      </c>
      <c r="D44" s="55"/>
      <c r="E44" s="6"/>
      <c r="F44" s="19"/>
      <c r="G44" s="24" t="s">
        <v>2</v>
      </c>
      <c r="H44" s="24" t="s">
        <v>2</v>
      </c>
      <c r="I44" s="31"/>
      <c r="J44" s="31"/>
      <c r="K44" s="35"/>
    </row>
    <row r="45" spans="2:11" x14ac:dyDescent="0.3">
      <c r="C45" s="58"/>
      <c r="D45" s="55"/>
      <c r="E45" s="6"/>
      <c r="F45" s="19"/>
      <c r="G45" s="24"/>
      <c r="H45" s="24"/>
      <c r="I45" s="31"/>
      <c r="J45" s="31"/>
      <c r="K45" s="35"/>
    </row>
    <row r="46" spans="2:11" x14ac:dyDescent="0.3">
      <c r="C46" s="59" t="s">
        <v>13</v>
      </c>
      <c r="D46" s="55"/>
      <c r="E46" s="6"/>
      <c r="F46" s="19"/>
      <c r="G46" s="24"/>
      <c r="H46" s="24"/>
      <c r="I46" s="31"/>
      <c r="J46" s="31"/>
      <c r="K46" s="35"/>
    </row>
    <row r="47" spans="2:11" x14ac:dyDescent="0.3">
      <c r="C47" s="58"/>
      <c r="D47" s="55"/>
      <c r="E47" s="6"/>
      <c r="F47" s="19"/>
      <c r="G47" s="24"/>
      <c r="H47" s="24"/>
      <c r="I47" s="31"/>
      <c r="J47" s="31"/>
      <c r="K47" s="35"/>
    </row>
    <row r="48" spans="2:11" x14ac:dyDescent="0.3">
      <c r="C48" s="59" t="s">
        <v>14</v>
      </c>
      <c r="D48" s="55"/>
      <c r="E48" s="6"/>
      <c r="F48" s="19"/>
      <c r="G48" s="24" t="s">
        <v>2</v>
      </c>
      <c r="H48" s="24" t="s">
        <v>2</v>
      </c>
      <c r="I48" s="31"/>
      <c r="J48" s="31"/>
      <c r="K48" s="35"/>
    </row>
    <row r="49" spans="1:11" x14ac:dyDescent="0.3">
      <c r="C49" s="58"/>
      <c r="D49" s="55"/>
      <c r="E49" s="6"/>
      <c r="F49" s="19"/>
      <c r="G49" s="24"/>
      <c r="H49" s="24"/>
      <c r="I49" s="31"/>
      <c r="J49" s="31"/>
      <c r="K49" s="35"/>
    </row>
    <row r="50" spans="1:11" x14ac:dyDescent="0.3">
      <c r="C50" s="59" t="s">
        <v>15</v>
      </c>
      <c r="D50" s="55"/>
      <c r="E50" s="6"/>
      <c r="F50" s="19"/>
      <c r="G50" s="24" t="s">
        <v>2</v>
      </c>
      <c r="H50" s="24" t="s">
        <v>2</v>
      </c>
      <c r="I50" s="31"/>
      <c r="J50" s="31"/>
      <c r="K50" s="35"/>
    </row>
    <row r="51" spans="1:11" x14ac:dyDescent="0.3">
      <c r="C51" s="58"/>
      <c r="D51" s="55"/>
      <c r="E51" s="6"/>
      <c r="F51" s="19"/>
      <c r="G51" s="24"/>
      <c r="H51" s="24"/>
      <c r="I51" s="31"/>
      <c r="J51" s="31"/>
      <c r="K51" s="35"/>
    </row>
    <row r="52" spans="1:11" x14ac:dyDescent="0.3">
      <c r="C52" s="59" t="s">
        <v>16</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C54" s="59" t="s">
        <v>17</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18</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A58" s="10"/>
      <c r="B58" s="28"/>
      <c r="C58" s="59" t="s">
        <v>19</v>
      </c>
      <c r="D58" s="55"/>
      <c r="E58" s="6"/>
      <c r="F58" s="19"/>
      <c r="G58" s="24"/>
      <c r="H58" s="24"/>
      <c r="I58" s="31"/>
      <c r="J58" s="31"/>
      <c r="K58" s="35"/>
    </row>
    <row r="59" spans="1:11" x14ac:dyDescent="0.3">
      <c r="A59" s="28"/>
      <c r="B59" s="28"/>
      <c r="C59" s="59" t="s">
        <v>20</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C61" s="60" t="s">
        <v>21</v>
      </c>
      <c r="D61" s="55"/>
      <c r="E61" s="6"/>
      <c r="F61" s="19"/>
      <c r="G61" s="24"/>
      <c r="H61" s="24"/>
      <c r="I61" s="31"/>
      <c r="J61" s="31"/>
      <c r="K61" s="35"/>
    </row>
    <row r="62" spans="1:11" x14ac:dyDescent="0.3">
      <c r="B62" s="8" t="s">
        <v>886</v>
      </c>
      <c r="C62" s="61" t="s">
        <v>4968</v>
      </c>
      <c r="D62" s="55" t="s">
        <v>887</v>
      </c>
      <c r="E62" s="6" t="s">
        <v>888</v>
      </c>
      <c r="F62" s="19">
        <v>4940.3530000000001</v>
      </c>
      <c r="G62" s="24">
        <v>576.33000000000004</v>
      </c>
      <c r="H62" s="24">
        <v>0.83</v>
      </c>
      <c r="I62" s="31">
        <v>5.45</v>
      </c>
      <c r="J62" s="31"/>
      <c r="K62" s="35"/>
    </row>
    <row r="63" spans="1:11" x14ac:dyDescent="0.3">
      <c r="C63" s="59" t="s">
        <v>182</v>
      </c>
      <c r="D63" s="55"/>
      <c r="E63" s="6"/>
      <c r="F63" s="19"/>
      <c r="G63" s="25">
        <v>576.33000000000004</v>
      </c>
      <c r="H63" s="25">
        <v>0.83</v>
      </c>
      <c r="I63" s="31"/>
      <c r="J63" s="31"/>
      <c r="K63" s="35"/>
    </row>
    <row r="64" spans="1:11" x14ac:dyDescent="0.3">
      <c r="C64" s="58"/>
      <c r="D64" s="55"/>
      <c r="E64" s="6"/>
      <c r="F64" s="19"/>
      <c r="G64" s="24"/>
      <c r="H64" s="24"/>
      <c r="I64" s="31"/>
      <c r="J64" s="31"/>
      <c r="K64" s="35"/>
    </row>
    <row r="65" spans="1:54" x14ac:dyDescent="0.3">
      <c r="C65" s="59" t="s">
        <v>22</v>
      </c>
      <c r="D65" s="55"/>
      <c r="E65" s="6"/>
      <c r="F65" s="19"/>
      <c r="G65" s="24" t="s">
        <v>2</v>
      </c>
      <c r="H65" s="24" t="s">
        <v>2</v>
      </c>
      <c r="I65" s="31"/>
      <c r="J65" s="31"/>
      <c r="K65" s="35"/>
    </row>
    <row r="66" spans="1:54" x14ac:dyDescent="0.3">
      <c r="C66" s="58"/>
      <c r="D66" s="55"/>
      <c r="E66" s="6"/>
      <c r="F66" s="19"/>
      <c r="G66" s="24"/>
      <c r="H66" s="24"/>
      <c r="I66" s="31"/>
      <c r="J66" s="31"/>
      <c r="K66" s="35"/>
    </row>
    <row r="67" spans="1:54" x14ac:dyDescent="0.3">
      <c r="C67" s="59" t="s">
        <v>23</v>
      </c>
      <c r="D67" s="55"/>
      <c r="E67" s="6"/>
      <c r="F67" s="19"/>
      <c r="G67" s="24" t="s">
        <v>2</v>
      </c>
      <c r="H67" s="24" t="s">
        <v>2</v>
      </c>
      <c r="I67" s="31"/>
      <c r="J67" s="31"/>
      <c r="K67" s="35"/>
    </row>
    <row r="68" spans="1:54" x14ac:dyDescent="0.3">
      <c r="C68" s="58"/>
      <c r="D68" s="55"/>
      <c r="E68" s="6"/>
      <c r="F68" s="19"/>
      <c r="G68" s="24"/>
      <c r="H68" s="24"/>
      <c r="I68" s="31"/>
      <c r="J68" s="31"/>
      <c r="K68" s="35"/>
    </row>
    <row r="69" spans="1:54" x14ac:dyDescent="0.3">
      <c r="C69" s="60" t="s">
        <v>24</v>
      </c>
      <c r="D69" s="55"/>
      <c r="E69" s="6"/>
      <c r="F69" s="19"/>
      <c r="G69" s="24"/>
      <c r="H69" s="24"/>
      <c r="I69" s="31"/>
      <c r="J69" s="31"/>
      <c r="K69" s="35"/>
    </row>
    <row r="70" spans="1:54" x14ac:dyDescent="0.3">
      <c r="B70" s="8" t="s">
        <v>197</v>
      </c>
      <c r="C70" s="61" t="s">
        <v>198</v>
      </c>
      <c r="D70" s="55"/>
      <c r="E70" s="6"/>
      <c r="F70" s="19"/>
      <c r="G70" s="24">
        <v>427.65</v>
      </c>
      <c r="H70" s="24">
        <v>0.62</v>
      </c>
      <c r="I70" s="31"/>
      <c r="J70" s="31"/>
      <c r="K70" s="35"/>
    </row>
    <row r="71" spans="1:54" x14ac:dyDescent="0.3">
      <c r="C71" s="59" t="s">
        <v>182</v>
      </c>
      <c r="D71" s="55"/>
      <c r="E71" s="6"/>
      <c r="F71" s="19"/>
      <c r="G71" s="25">
        <v>427.65</v>
      </c>
      <c r="H71" s="25">
        <v>0.62</v>
      </c>
      <c r="I71" s="31"/>
      <c r="J71" s="31"/>
      <c r="K71" s="35"/>
    </row>
    <row r="72" spans="1:54" x14ac:dyDescent="0.3">
      <c r="C72" s="58"/>
      <c r="D72" s="55"/>
      <c r="E72" s="6"/>
      <c r="F72" s="19"/>
      <c r="G72" s="24"/>
      <c r="H72" s="24"/>
      <c r="I72" s="31"/>
      <c r="J72" s="31"/>
      <c r="K72" s="35"/>
    </row>
    <row r="73" spans="1:54" x14ac:dyDescent="0.3">
      <c r="A73" s="10"/>
      <c r="B73" s="28"/>
      <c r="C73" s="59" t="s">
        <v>25</v>
      </c>
      <c r="D73" s="55"/>
      <c r="E73" s="6"/>
      <c r="F73" s="19"/>
      <c r="G73" s="24"/>
      <c r="H73" s="24"/>
      <c r="I73" s="31"/>
      <c r="J73" s="31"/>
      <c r="K73" s="35"/>
    </row>
    <row r="74" spans="1:54" s="2" customFormat="1" ht="13.8" x14ac:dyDescent="0.3">
      <c r="A74" s="28"/>
      <c r="B74" s="28"/>
      <c r="C74" s="58" t="s">
        <v>4955</v>
      </c>
      <c r="D74" s="55"/>
      <c r="E74" s="6"/>
      <c r="F74" s="19"/>
      <c r="G74" s="24" t="s">
        <v>2</v>
      </c>
      <c r="H74" s="24" t="s">
        <v>2</v>
      </c>
      <c r="I74" s="31"/>
      <c r="J74" s="31"/>
      <c r="K74" s="35"/>
      <c r="L74" s="3"/>
      <c r="AI74" s="3"/>
      <c r="AV74" s="3"/>
      <c r="AX74" s="3"/>
      <c r="BB74" s="3"/>
    </row>
    <row r="75" spans="1:54" x14ac:dyDescent="0.3">
      <c r="B75" s="8"/>
      <c r="C75" s="61" t="s">
        <v>199</v>
      </c>
      <c r="D75" s="55"/>
      <c r="E75" s="6"/>
      <c r="F75" s="19"/>
      <c r="G75" s="24">
        <v>491.4</v>
      </c>
      <c r="H75" s="24">
        <v>0.71</v>
      </c>
      <c r="I75" s="31"/>
      <c r="J75" s="31"/>
      <c r="K75" s="35"/>
    </row>
    <row r="76" spans="1:54" x14ac:dyDescent="0.3">
      <c r="C76" s="59" t="s">
        <v>182</v>
      </c>
      <c r="D76" s="55"/>
      <c r="E76" s="6"/>
      <c r="F76" s="19"/>
      <c r="G76" s="25">
        <v>491.4</v>
      </c>
      <c r="H76" s="25">
        <v>0.71</v>
      </c>
      <c r="I76" s="31"/>
      <c r="J76" s="31"/>
      <c r="K76" s="35"/>
    </row>
    <row r="77" spans="1:54" x14ac:dyDescent="0.3">
      <c r="C77" s="58"/>
      <c r="D77" s="55"/>
      <c r="E77" s="6"/>
      <c r="F77" s="19"/>
      <c r="G77" s="24"/>
      <c r="H77" s="24"/>
      <c r="I77" s="31"/>
      <c r="J77" s="31"/>
      <c r="K77" s="35"/>
    </row>
    <row r="78" spans="1:54" x14ac:dyDescent="0.3">
      <c r="C78" s="62" t="s">
        <v>200</v>
      </c>
      <c r="D78" s="56"/>
      <c r="E78" s="5"/>
      <c r="F78" s="20"/>
      <c r="G78" s="26">
        <v>69328.820000000007</v>
      </c>
      <c r="H78" s="26">
        <v>100</v>
      </c>
      <c r="I78" s="32"/>
      <c r="J78" s="32"/>
      <c r="K78" s="36"/>
    </row>
    <row r="80" spans="1:54" ht="15" x14ac:dyDescent="0.35">
      <c r="C80" s="51" t="s">
        <v>4614</v>
      </c>
      <c r="D80" s="51"/>
      <c r="E80" s="51"/>
      <c r="F80" s="51"/>
      <c r="G80" s="70"/>
      <c r="H80" s="70"/>
      <c r="I80" s="70"/>
      <c r="J80" s="51"/>
    </row>
    <row r="81" spans="1:256" ht="27.6" x14ac:dyDescent="0.3">
      <c r="C81" s="44" t="s">
        <v>4609</v>
      </c>
      <c r="D81" s="44" t="s">
        <v>4610</v>
      </c>
      <c r="E81" s="44" t="s">
        <v>5029</v>
      </c>
      <c r="F81" s="44" t="s">
        <v>4611</v>
      </c>
      <c r="G81" s="71" t="s">
        <v>34</v>
      </c>
      <c r="H81" s="72" t="s">
        <v>5030</v>
      </c>
      <c r="I81" s="71" t="s">
        <v>36</v>
      </c>
      <c r="J81" s="44" t="s">
        <v>39</v>
      </c>
    </row>
    <row r="82" spans="1:256" x14ac:dyDescent="0.3">
      <c r="C82" s="44" t="s">
        <v>5031</v>
      </c>
      <c r="D82" s="44"/>
      <c r="E82" s="44"/>
      <c r="F82" s="44"/>
      <c r="G82" s="71"/>
      <c r="H82" s="72"/>
      <c r="I82" s="71"/>
      <c r="J82" s="44"/>
    </row>
    <row r="83" spans="1:256" s="27" customFormat="1" x14ac:dyDescent="0.3">
      <c r="A83" s="1"/>
      <c r="B83" s="1"/>
      <c r="C83" s="47" t="s">
        <v>5050</v>
      </c>
      <c r="D83" s="73"/>
      <c r="E83" s="73"/>
      <c r="F83" s="73"/>
      <c r="G83" s="74"/>
      <c r="H83" s="75">
        <v>-20000</v>
      </c>
      <c r="I83" s="76">
        <v>-28.848031742066283</v>
      </c>
      <c r="J83" s="44"/>
      <c r="K83" s="78"/>
      <c r="L83" s="65"/>
      <c r="M83" s="1"/>
      <c r="N83" s="1"/>
      <c r="O83" s="1"/>
      <c r="P83" s="1"/>
      <c r="Q83" s="1"/>
      <c r="R83" s="1"/>
      <c r="S83" s="1"/>
      <c r="T83" s="1"/>
      <c r="U83" s="1"/>
      <c r="V83" s="1"/>
      <c r="W83" s="1"/>
      <c r="X83" s="1"/>
      <c r="Y83" s="1"/>
      <c r="Z83" s="1"/>
      <c r="AA83" s="1"/>
      <c r="AB83" s="1"/>
      <c r="AC83" s="1"/>
      <c r="AD83" s="1"/>
      <c r="AE83" s="1"/>
      <c r="AF83" s="1"/>
      <c r="AG83" s="1"/>
      <c r="AH83" s="1"/>
      <c r="AI83" s="65"/>
      <c r="AJ83" s="1"/>
      <c r="AK83" s="1"/>
      <c r="AL83" s="1"/>
      <c r="AM83" s="1"/>
      <c r="AN83" s="1"/>
      <c r="AO83" s="1"/>
      <c r="AP83" s="1"/>
      <c r="AQ83" s="1"/>
      <c r="AR83" s="1"/>
      <c r="AS83" s="1"/>
      <c r="AT83" s="1"/>
      <c r="AU83" s="1"/>
      <c r="AV83" s="65"/>
      <c r="AW83" s="1"/>
      <c r="AX83" s="65"/>
      <c r="AY83" s="1"/>
      <c r="AZ83" s="1"/>
      <c r="BA83" s="1"/>
      <c r="BB83" s="65"/>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s="27" customFormat="1" x14ac:dyDescent="0.3">
      <c r="A84" s="1"/>
      <c r="B84" s="1"/>
      <c r="C84" s="47" t="s">
        <v>5051</v>
      </c>
      <c r="D84" s="73"/>
      <c r="E84" s="73"/>
      <c r="F84" s="73"/>
      <c r="G84" s="74"/>
      <c r="H84" s="75">
        <v>-20000</v>
      </c>
      <c r="I84" s="76">
        <v>-28.848031742066283</v>
      </c>
      <c r="J84" s="44"/>
      <c r="K84" s="65"/>
      <c r="L84" s="65"/>
      <c r="M84" s="1"/>
      <c r="N84" s="1"/>
      <c r="O84" s="1"/>
      <c r="P84" s="1"/>
      <c r="Q84" s="1"/>
      <c r="R84" s="1"/>
      <c r="S84" s="1"/>
      <c r="T84" s="1"/>
      <c r="U84" s="1"/>
      <c r="V84" s="1"/>
      <c r="W84" s="1"/>
      <c r="X84" s="1"/>
      <c r="Y84" s="1"/>
      <c r="Z84" s="1"/>
      <c r="AA84" s="1"/>
      <c r="AB84" s="1"/>
      <c r="AC84" s="1"/>
      <c r="AD84" s="1"/>
      <c r="AE84" s="1"/>
      <c r="AF84" s="1"/>
      <c r="AG84" s="1"/>
      <c r="AH84" s="1"/>
      <c r="AI84" s="65"/>
      <c r="AJ84" s="1"/>
      <c r="AK84" s="1"/>
      <c r="AL84" s="1"/>
      <c r="AM84" s="1"/>
      <c r="AN84" s="1"/>
      <c r="AO84" s="1"/>
      <c r="AP84" s="1"/>
      <c r="AQ84" s="1"/>
      <c r="AR84" s="1"/>
      <c r="AS84" s="1"/>
      <c r="AT84" s="1"/>
      <c r="AU84" s="1"/>
      <c r="AV84" s="65"/>
      <c r="AW84" s="1"/>
      <c r="AX84" s="65"/>
      <c r="AY84" s="1"/>
      <c r="AZ84" s="1"/>
      <c r="BA84" s="1"/>
      <c r="BB84" s="65"/>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3">
      <c r="C85" s="49" t="s">
        <v>4613</v>
      </c>
      <c r="D85" s="49"/>
      <c r="E85" s="49"/>
      <c r="F85" s="49"/>
      <c r="G85" s="77"/>
      <c r="H85" s="77">
        <v>-40000</v>
      </c>
      <c r="I85" s="77">
        <v>-57.696063484132566</v>
      </c>
      <c r="J85" s="49"/>
    </row>
    <row r="87" spans="1:256" x14ac:dyDescent="0.3">
      <c r="C87" s="1" t="s">
        <v>201</v>
      </c>
    </row>
    <row r="88" spans="1:256" x14ac:dyDescent="0.3">
      <c r="C88" s="37" t="s">
        <v>202</v>
      </c>
      <c r="D88" s="37"/>
      <c r="E88" s="37"/>
      <c r="F88" s="37"/>
      <c r="G88" s="37"/>
      <c r="H88" s="37"/>
      <c r="I88" s="37"/>
      <c r="J88" s="37"/>
      <c r="K88" s="37"/>
    </row>
    <row r="89" spans="1:256" x14ac:dyDescent="0.3">
      <c r="C89" s="2" t="s">
        <v>203</v>
      </c>
    </row>
    <row r="90" spans="1:256" x14ac:dyDescent="0.3">
      <c r="C90" s="2" t="s">
        <v>204</v>
      </c>
    </row>
    <row r="91" spans="1:256" ht="30" customHeight="1" x14ac:dyDescent="0.3">
      <c r="C91" s="87" t="s">
        <v>205</v>
      </c>
      <c r="D91" s="88"/>
      <c r="E91" s="88"/>
      <c r="F91" s="88"/>
      <c r="G91" s="88"/>
      <c r="H91" s="88"/>
      <c r="I91" s="88"/>
      <c r="J91" s="88"/>
      <c r="K91" s="88"/>
    </row>
    <row r="92" spans="1:256" x14ac:dyDescent="0.3">
      <c r="C92" s="2" t="s">
        <v>206</v>
      </c>
    </row>
    <row r="93" spans="1:256" ht="52.5" customHeight="1" x14ac:dyDescent="0.3">
      <c r="C93" s="87" t="s">
        <v>5001</v>
      </c>
      <c r="D93" s="88"/>
      <c r="E93" s="88"/>
      <c r="F93" s="88"/>
      <c r="G93" s="88"/>
      <c r="H93" s="88"/>
      <c r="I93" s="88"/>
      <c r="J93" s="88"/>
      <c r="K93" s="88"/>
    </row>
    <row r="95" spans="1:256" x14ac:dyDescent="0.3">
      <c r="C95" s="1" t="s">
        <v>5109</v>
      </c>
      <c r="E95" s="85" t="s">
        <v>5110</v>
      </c>
    </row>
    <row r="96" spans="1:256" x14ac:dyDescent="0.3">
      <c r="E96" s="2" t="s">
        <v>5152</v>
      </c>
    </row>
  </sheetData>
  <mergeCells count="2">
    <mergeCell ref="C91:K91"/>
    <mergeCell ref="C93:K93"/>
  </mergeCells>
  <hyperlinks>
    <hyperlink ref="J2" location="'Index'!A1" display="'Index'!A1" xr:uid="{BD71A36F-7AB9-4453-8484-2489C35B77E5}"/>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2AF1-E181-48DC-BDE2-16FE4A3BEE7B}">
  <sheetPr codeName="Sheet14"/>
  <dimension ref="A1:IV197"/>
  <sheetViews>
    <sheetView showGridLines="0" zoomScale="90" zoomScaleNormal="90" workbookViewId="0">
      <pane ySplit="6" topLeftCell="A179" activePane="bottomLeft" state="frozen"/>
      <selection pane="bottomLeft" activeCell="E207" sqref="E207"/>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584</v>
      </c>
      <c r="J2" s="38" t="s">
        <v>4603</v>
      </c>
    </row>
    <row r="3" spans="1:54" ht="16.2" x14ac:dyDescent="0.35">
      <c r="C3" s="1" t="s">
        <v>28</v>
      </c>
      <c r="D3" s="21" t="s">
        <v>585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v>
      </c>
      <c r="C11" s="61" t="s">
        <v>49</v>
      </c>
      <c r="D11" s="55" t="s">
        <v>50</v>
      </c>
      <c r="E11" s="6" t="s">
        <v>44</v>
      </c>
      <c r="F11" s="19">
        <v>33000000</v>
      </c>
      <c r="G11" s="24">
        <v>396561</v>
      </c>
      <c r="H11" s="24">
        <v>4.82</v>
      </c>
      <c r="I11" s="31"/>
      <c r="J11" s="31"/>
      <c r="K11" s="35"/>
    </row>
    <row r="12" spans="1:54" x14ac:dyDescent="0.3">
      <c r="B12" s="8" t="s">
        <v>418</v>
      </c>
      <c r="C12" s="61" t="s">
        <v>419</v>
      </c>
      <c r="D12" s="55" t="s">
        <v>420</v>
      </c>
      <c r="E12" s="6" t="s">
        <v>251</v>
      </c>
      <c r="F12" s="19">
        <v>15900000</v>
      </c>
      <c r="G12" s="24">
        <v>298808.7</v>
      </c>
      <c r="H12" s="24">
        <v>3.63</v>
      </c>
      <c r="I12" s="31"/>
      <c r="J12" s="31"/>
      <c r="K12" s="35"/>
    </row>
    <row r="13" spans="1:54" x14ac:dyDescent="0.3">
      <c r="B13" s="8" t="s">
        <v>66</v>
      </c>
      <c r="C13" s="61" t="s">
        <v>67</v>
      </c>
      <c r="D13" s="55" t="s">
        <v>68</v>
      </c>
      <c r="E13" s="6" t="s">
        <v>44</v>
      </c>
      <c r="F13" s="19">
        <v>70000000</v>
      </c>
      <c r="G13" s="24">
        <v>290640</v>
      </c>
      <c r="H13" s="24">
        <v>3.53</v>
      </c>
      <c r="I13" s="31"/>
      <c r="J13" s="31"/>
      <c r="K13" s="35"/>
    </row>
    <row r="14" spans="1:54" x14ac:dyDescent="0.3">
      <c r="B14" s="8" t="s">
        <v>41</v>
      </c>
      <c r="C14" s="61" t="s">
        <v>42</v>
      </c>
      <c r="D14" s="55" t="s">
        <v>43</v>
      </c>
      <c r="E14" s="6" t="s">
        <v>44</v>
      </c>
      <c r="F14" s="19">
        <v>30000000</v>
      </c>
      <c r="G14" s="24">
        <v>266325</v>
      </c>
      <c r="H14" s="24">
        <v>3.24</v>
      </c>
      <c r="I14" s="31"/>
      <c r="J14" s="31"/>
      <c r="K14" s="35"/>
    </row>
    <row r="15" spans="1:54" x14ac:dyDescent="0.3">
      <c r="B15" s="8" t="s">
        <v>45</v>
      </c>
      <c r="C15" s="61" t="s">
        <v>46</v>
      </c>
      <c r="D15" s="55" t="s">
        <v>47</v>
      </c>
      <c r="E15" s="6" t="s">
        <v>44</v>
      </c>
      <c r="F15" s="19">
        <v>19000000</v>
      </c>
      <c r="G15" s="24">
        <v>261991</v>
      </c>
      <c r="H15" s="24">
        <v>3.18</v>
      </c>
      <c r="I15" s="31"/>
      <c r="J15" s="31"/>
      <c r="K15" s="35"/>
    </row>
    <row r="16" spans="1:54" x14ac:dyDescent="0.3">
      <c r="B16" s="8" t="s">
        <v>586</v>
      </c>
      <c r="C16" s="61" t="s">
        <v>587</v>
      </c>
      <c r="D16" s="55" t="s">
        <v>588</v>
      </c>
      <c r="E16" s="6" t="s">
        <v>105</v>
      </c>
      <c r="F16" s="19">
        <v>1790000</v>
      </c>
      <c r="G16" s="24">
        <v>241721.60000000001</v>
      </c>
      <c r="H16" s="24">
        <v>2.94</v>
      </c>
      <c r="I16" s="31"/>
      <c r="J16" s="31"/>
      <c r="K16" s="35"/>
    </row>
    <row r="17" spans="2:11" x14ac:dyDescent="0.3">
      <c r="B17" s="8" t="s">
        <v>589</v>
      </c>
      <c r="C17" s="61" t="s">
        <v>590</v>
      </c>
      <c r="D17" s="55" t="s">
        <v>591</v>
      </c>
      <c r="E17" s="6" t="s">
        <v>128</v>
      </c>
      <c r="F17" s="19">
        <v>170000</v>
      </c>
      <c r="G17" s="24">
        <v>239674.5</v>
      </c>
      <c r="H17" s="24">
        <v>2.91</v>
      </c>
      <c r="I17" s="31"/>
      <c r="J17" s="31"/>
      <c r="K17" s="35"/>
    </row>
    <row r="18" spans="2:11" x14ac:dyDescent="0.3">
      <c r="B18" s="8" t="s">
        <v>592</v>
      </c>
      <c r="C18" s="61" t="s">
        <v>593</v>
      </c>
      <c r="D18" s="55" t="s">
        <v>594</v>
      </c>
      <c r="E18" s="6" t="s">
        <v>72</v>
      </c>
      <c r="F18" s="19">
        <v>7000000</v>
      </c>
      <c r="G18" s="24">
        <v>234745</v>
      </c>
      <c r="H18" s="24">
        <v>2.85</v>
      </c>
      <c r="I18" s="31"/>
      <c r="J18" s="31"/>
      <c r="K18" s="35"/>
    </row>
    <row r="19" spans="2:11" x14ac:dyDescent="0.3">
      <c r="B19" s="8" t="s">
        <v>54</v>
      </c>
      <c r="C19" s="61" t="s">
        <v>55</v>
      </c>
      <c r="D19" s="55" t="s">
        <v>56</v>
      </c>
      <c r="E19" s="6" t="s">
        <v>57</v>
      </c>
      <c r="F19" s="19">
        <v>5153000</v>
      </c>
      <c r="G19" s="24">
        <v>220460.79999999999</v>
      </c>
      <c r="H19" s="24">
        <v>2.68</v>
      </c>
      <c r="I19" s="31"/>
      <c r="J19" s="31"/>
      <c r="K19" s="35"/>
    </row>
    <row r="20" spans="2:11" x14ac:dyDescent="0.3">
      <c r="B20" s="8" t="s">
        <v>77</v>
      </c>
      <c r="C20" s="61" t="s">
        <v>78</v>
      </c>
      <c r="D20" s="55" t="s">
        <v>79</v>
      </c>
      <c r="E20" s="6" t="s">
        <v>80</v>
      </c>
      <c r="F20" s="19">
        <v>23000000</v>
      </c>
      <c r="G20" s="24">
        <v>212681</v>
      </c>
      <c r="H20" s="24">
        <v>2.58</v>
      </c>
      <c r="I20" s="31"/>
      <c r="J20" s="31"/>
      <c r="K20" s="35"/>
    </row>
    <row r="21" spans="2:11" x14ac:dyDescent="0.3">
      <c r="B21" s="8" t="s">
        <v>117</v>
      </c>
      <c r="C21" s="61" t="s">
        <v>118</v>
      </c>
      <c r="D21" s="55" t="s">
        <v>119</v>
      </c>
      <c r="E21" s="6" t="s">
        <v>120</v>
      </c>
      <c r="F21" s="19">
        <v>3300000</v>
      </c>
      <c r="G21" s="24">
        <v>211480.5</v>
      </c>
      <c r="H21" s="24">
        <v>2.57</v>
      </c>
      <c r="I21" s="31"/>
      <c r="J21" s="31"/>
      <c r="K21" s="35"/>
    </row>
    <row r="22" spans="2:11" x14ac:dyDescent="0.3">
      <c r="B22" s="8" t="s">
        <v>69</v>
      </c>
      <c r="C22" s="61" t="s">
        <v>70</v>
      </c>
      <c r="D22" s="55" t="s">
        <v>71</v>
      </c>
      <c r="E22" s="6" t="s">
        <v>72</v>
      </c>
      <c r="F22" s="19">
        <v>21000000</v>
      </c>
      <c r="G22" s="24">
        <v>209139</v>
      </c>
      <c r="H22" s="24">
        <v>2.54</v>
      </c>
      <c r="I22" s="31"/>
      <c r="J22" s="31"/>
      <c r="K22" s="35"/>
    </row>
    <row r="23" spans="2:11" x14ac:dyDescent="0.3">
      <c r="B23" s="8" t="s">
        <v>595</v>
      </c>
      <c r="C23" s="61" t="s">
        <v>596</v>
      </c>
      <c r="D23" s="55" t="s">
        <v>597</v>
      </c>
      <c r="E23" s="6" t="s">
        <v>209</v>
      </c>
      <c r="F23" s="19">
        <v>4300000</v>
      </c>
      <c r="G23" s="24">
        <v>207569.6</v>
      </c>
      <c r="H23" s="24">
        <v>2.52</v>
      </c>
      <c r="I23" s="31"/>
      <c r="J23" s="31"/>
      <c r="K23" s="35"/>
    </row>
    <row r="24" spans="2:11" x14ac:dyDescent="0.3">
      <c r="B24" s="8" t="s">
        <v>598</v>
      </c>
      <c r="C24" s="61" t="s">
        <v>599</v>
      </c>
      <c r="D24" s="55" t="s">
        <v>600</v>
      </c>
      <c r="E24" s="6" t="s">
        <v>234</v>
      </c>
      <c r="F24" s="19">
        <v>20174466</v>
      </c>
      <c r="G24" s="24">
        <v>204074.81</v>
      </c>
      <c r="H24" s="24">
        <v>2.48</v>
      </c>
      <c r="I24" s="31"/>
      <c r="J24" s="31"/>
      <c r="K24" s="35"/>
    </row>
    <row r="25" spans="2:11" x14ac:dyDescent="0.3">
      <c r="B25" s="8" t="s">
        <v>225</v>
      </c>
      <c r="C25" s="61" t="s">
        <v>226</v>
      </c>
      <c r="D25" s="55" t="s">
        <v>227</v>
      </c>
      <c r="E25" s="6" t="s">
        <v>76</v>
      </c>
      <c r="F25" s="19">
        <v>770000</v>
      </c>
      <c r="G25" s="24">
        <v>200777.5</v>
      </c>
      <c r="H25" s="24">
        <v>2.44</v>
      </c>
      <c r="I25" s="31"/>
      <c r="J25" s="31"/>
      <c r="K25" s="35"/>
    </row>
    <row r="26" spans="2:11" x14ac:dyDescent="0.3">
      <c r="B26" s="8" t="s">
        <v>601</v>
      </c>
      <c r="C26" s="61" t="s">
        <v>602</v>
      </c>
      <c r="D26" s="55" t="s">
        <v>603</v>
      </c>
      <c r="E26" s="6" t="s">
        <v>234</v>
      </c>
      <c r="F26" s="19">
        <v>133623919</v>
      </c>
      <c r="G26" s="24">
        <v>187220.47</v>
      </c>
      <c r="H26" s="24">
        <v>2.27</v>
      </c>
      <c r="I26" s="31"/>
      <c r="J26" s="31"/>
      <c r="K26" s="35"/>
    </row>
    <row r="27" spans="2:11" x14ac:dyDescent="0.3">
      <c r="B27" s="8" t="s">
        <v>88</v>
      </c>
      <c r="C27" s="61" t="s">
        <v>89</v>
      </c>
      <c r="D27" s="55" t="s">
        <v>90</v>
      </c>
      <c r="E27" s="6" t="s">
        <v>91</v>
      </c>
      <c r="F27" s="19">
        <v>13000000</v>
      </c>
      <c r="G27" s="24">
        <v>181207</v>
      </c>
      <c r="H27" s="24">
        <v>2.2000000000000002</v>
      </c>
      <c r="I27" s="31"/>
      <c r="J27" s="31"/>
      <c r="K27" s="35"/>
    </row>
    <row r="28" spans="2:11" x14ac:dyDescent="0.3">
      <c r="B28" s="8" t="s">
        <v>58</v>
      </c>
      <c r="C28" s="61" t="s">
        <v>59</v>
      </c>
      <c r="D28" s="55" t="s">
        <v>60</v>
      </c>
      <c r="E28" s="6" t="s">
        <v>61</v>
      </c>
      <c r="F28" s="19">
        <v>11947458</v>
      </c>
      <c r="G28" s="24">
        <v>155328.9</v>
      </c>
      <c r="H28" s="24">
        <v>1.89</v>
      </c>
      <c r="I28" s="31"/>
      <c r="J28" s="31"/>
      <c r="K28" s="35"/>
    </row>
    <row r="29" spans="2:11" x14ac:dyDescent="0.3">
      <c r="B29" s="8" t="s">
        <v>604</v>
      </c>
      <c r="C29" s="61" t="s">
        <v>605</v>
      </c>
      <c r="D29" s="55" t="s">
        <v>606</v>
      </c>
      <c r="E29" s="6" t="s">
        <v>607</v>
      </c>
      <c r="F29" s="19">
        <v>33000000</v>
      </c>
      <c r="G29" s="24">
        <v>142114.5</v>
      </c>
      <c r="H29" s="24">
        <v>1.73</v>
      </c>
      <c r="I29" s="31"/>
      <c r="J29" s="31"/>
      <c r="K29" s="35"/>
    </row>
    <row r="30" spans="2:11" x14ac:dyDescent="0.3">
      <c r="B30" s="8" t="s">
        <v>608</v>
      </c>
      <c r="C30" s="61" t="s">
        <v>609</v>
      </c>
      <c r="D30" s="55" t="s">
        <v>610</v>
      </c>
      <c r="E30" s="6" t="s">
        <v>611</v>
      </c>
      <c r="F30" s="19">
        <v>9000000</v>
      </c>
      <c r="G30" s="24">
        <v>136890</v>
      </c>
      <c r="H30" s="24">
        <v>1.66</v>
      </c>
      <c r="I30" s="31"/>
      <c r="J30" s="31"/>
      <c r="K30" s="35"/>
    </row>
    <row r="31" spans="2:11" x14ac:dyDescent="0.3">
      <c r="B31" s="8" t="s">
        <v>612</v>
      </c>
      <c r="C31" s="61" t="s">
        <v>613</v>
      </c>
      <c r="D31" s="55" t="s">
        <v>614</v>
      </c>
      <c r="E31" s="6" t="s">
        <v>153</v>
      </c>
      <c r="F31" s="19">
        <v>3397398</v>
      </c>
      <c r="G31" s="24">
        <v>130718.29</v>
      </c>
      <c r="H31" s="24">
        <v>1.59</v>
      </c>
      <c r="I31" s="31"/>
      <c r="J31" s="31"/>
      <c r="K31" s="35"/>
    </row>
    <row r="32" spans="2:11" x14ac:dyDescent="0.3">
      <c r="B32" s="8" t="s">
        <v>84</v>
      </c>
      <c r="C32" s="61" t="s">
        <v>85</v>
      </c>
      <c r="D32" s="55" t="s">
        <v>86</v>
      </c>
      <c r="E32" s="6" t="s">
        <v>87</v>
      </c>
      <c r="F32" s="19">
        <v>5500000</v>
      </c>
      <c r="G32" s="24">
        <v>130691</v>
      </c>
      <c r="H32" s="24">
        <v>1.59</v>
      </c>
      <c r="I32" s="31"/>
      <c r="J32" s="31"/>
      <c r="K32" s="35"/>
    </row>
    <row r="33" spans="2:11" x14ac:dyDescent="0.3">
      <c r="B33" s="8" t="s">
        <v>615</v>
      </c>
      <c r="C33" s="61" t="s">
        <v>616</v>
      </c>
      <c r="D33" s="55" t="s">
        <v>617</v>
      </c>
      <c r="E33" s="6" t="s">
        <v>153</v>
      </c>
      <c r="F33" s="19">
        <v>22357457</v>
      </c>
      <c r="G33" s="24">
        <v>120148.97</v>
      </c>
      <c r="H33" s="24">
        <v>1.46</v>
      </c>
      <c r="I33" s="31"/>
      <c r="J33" s="31"/>
      <c r="K33" s="35"/>
    </row>
    <row r="34" spans="2:11" x14ac:dyDescent="0.3">
      <c r="B34" s="8" t="s">
        <v>290</v>
      </c>
      <c r="C34" s="61" t="s">
        <v>291</v>
      </c>
      <c r="D34" s="55" t="s">
        <v>292</v>
      </c>
      <c r="E34" s="6" t="s">
        <v>109</v>
      </c>
      <c r="F34" s="19">
        <v>2900000</v>
      </c>
      <c r="G34" s="24">
        <v>111696.4</v>
      </c>
      <c r="H34" s="24">
        <v>1.36</v>
      </c>
      <c r="I34" s="31"/>
      <c r="J34" s="31"/>
      <c r="K34" s="35"/>
    </row>
    <row r="35" spans="2:11" x14ac:dyDescent="0.3">
      <c r="B35" s="8" t="s">
        <v>427</v>
      </c>
      <c r="C35" s="61" t="s">
        <v>428</v>
      </c>
      <c r="D35" s="55" t="s">
        <v>429</v>
      </c>
      <c r="E35" s="6" t="s">
        <v>61</v>
      </c>
      <c r="F35" s="19">
        <v>4000000</v>
      </c>
      <c r="G35" s="24">
        <v>105496</v>
      </c>
      <c r="H35" s="24">
        <v>1.28</v>
      </c>
      <c r="I35" s="31"/>
      <c r="J35" s="31"/>
      <c r="K35" s="35"/>
    </row>
    <row r="36" spans="2:11" x14ac:dyDescent="0.3">
      <c r="B36" s="8" t="s">
        <v>139</v>
      </c>
      <c r="C36" s="61" t="s">
        <v>140</v>
      </c>
      <c r="D36" s="55" t="s">
        <v>141</v>
      </c>
      <c r="E36" s="6" t="s">
        <v>142</v>
      </c>
      <c r="F36" s="19">
        <v>317411</v>
      </c>
      <c r="G36" s="24">
        <v>101920.67</v>
      </c>
      <c r="H36" s="24">
        <v>1.24</v>
      </c>
      <c r="I36" s="31"/>
      <c r="J36" s="31"/>
      <c r="K36" s="35"/>
    </row>
    <row r="37" spans="2:11" x14ac:dyDescent="0.3">
      <c r="B37" s="8" t="s">
        <v>618</v>
      </c>
      <c r="C37" s="61" t="s">
        <v>619</v>
      </c>
      <c r="D37" s="55" t="s">
        <v>620</v>
      </c>
      <c r="E37" s="6" t="s">
        <v>234</v>
      </c>
      <c r="F37" s="19">
        <v>19000000</v>
      </c>
      <c r="G37" s="24">
        <v>92672.5</v>
      </c>
      <c r="H37" s="24">
        <v>1.1299999999999999</v>
      </c>
      <c r="I37" s="31"/>
      <c r="J37" s="31"/>
      <c r="K37" s="35"/>
    </row>
    <row r="38" spans="2:11" x14ac:dyDescent="0.3">
      <c r="B38" s="8" t="s">
        <v>621</v>
      </c>
      <c r="C38" s="61" t="s">
        <v>622</v>
      </c>
      <c r="D38" s="55" t="s">
        <v>623</v>
      </c>
      <c r="E38" s="6" t="s">
        <v>109</v>
      </c>
      <c r="F38" s="19">
        <v>5300000</v>
      </c>
      <c r="G38" s="24">
        <v>88398.7</v>
      </c>
      <c r="H38" s="24">
        <v>1.07</v>
      </c>
      <c r="I38" s="31"/>
      <c r="J38" s="31"/>
      <c r="K38" s="35"/>
    </row>
    <row r="39" spans="2:11" x14ac:dyDescent="0.3">
      <c r="B39" s="8" t="s">
        <v>624</v>
      </c>
      <c r="C39" s="61" t="s">
        <v>625</v>
      </c>
      <c r="D39" s="55" t="s">
        <v>626</v>
      </c>
      <c r="E39" s="6" t="s">
        <v>153</v>
      </c>
      <c r="F39" s="19">
        <v>70000000</v>
      </c>
      <c r="G39" s="24">
        <v>82446</v>
      </c>
      <c r="H39" s="24">
        <v>1</v>
      </c>
      <c r="I39" s="31"/>
      <c r="J39" s="31"/>
      <c r="K39" s="35"/>
    </row>
    <row r="40" spans="2:11" x14ac:dyDescent="0.3">
      <c r="B40" s="8" t="s">
        <v>627</v>
      </c>
      <c r="C40" s="61" t="s">
        <v>628</v>
      </c>
      <c r="D40" s="55" t="s">
        <v>629</v>
      </c>
      <c r="E40" s="6" t="s">
        <v>234</v>
      </c>
      <c r="F40" s="19">
        <v>20587157</v>
      </c>
      <c r="G40" s="24">
        <v>78622.350000000006</v>
      </c>
      <c r="H40" s="24">
        <v>0.96</v>
      </c>
      <c r="I40" s="31"/>
      <c r="J40" s="31"/>
      <c r="K40" s="35"/>
    </row>
    <row r="41" spans="2:11" x14ac:dyDescent="0.3">
      <c r="B41" s="8" t="s">
        <v>630</v>
      </c>
      <c r="C41" s="61" t="s">
        <v>631</v>
      </c>
      <c r="D41" s="55" t="s">
        <v>632</v>
      </c>
      <c r="E41" s="6" t="s">
        <v>170</v>
      </c>
      <c r="F41" s="19">
        <v>7000000</v>
      </c>
      <c r="G41" s="24">
        <v>76436.5</v>
      </c>
      <c r="H41" s="24">
        <v>0.93</v>
      </c>
      <c r="I41" s="31"/>
      <c r="J41" s="31"/>
      <c r="K41" s="35"/>
    </row>
    <row r="42" spans="2:11" x14ac:dyDescent="0.3">
      <c r="B42" s="8" t="s">
        <v>143</v>
      </c>
      <c r="C42" s="61" t="s">
        <v>144</v>
      </c>
      <c r="D42" s="55" t="s">
        <v>145</v>
      </c>
      <c r="E42" s="6" t="s">
        <v>146</v>
      </c>
      <c r="F42" s="19">
        <v>4491899</v>
      </c>
      <c r="G42" s="24">
        <v>68402.64</v>
      </c>
      <c r="H42" s="24">
        <v>0.83</v>
      </c>
      <c r="I42" s="31"/>
      <c r="J42" s="31"/>
      <c r="K42" s="35"/>
    </row>
    <row r="43" spans="2:11" x14ac:dyDescent="0.3">
      <c r="B43" s="8" t="s">
        <v>471</v>
      </c>
      <c r="C43" s="61" t="s">
        <v>472</v>
      </c>
      <c r="D43" s="55" t="s">
        <v>473</v>
      </c>
      <c r="E43" s="6" t="s">
        <v>153</v>
      </c>
      <c r="F43" s="19">
        <v>18971178</v>
      </c>
      <c r="G43" s="24">
        <v>57245.53</v>
      </c>
      <c r="H43" s="24">
        <v>0.7</v>
      </c>
      <c r="I43" s="31"/>
      <c r="J43" s="31"/>
      <c r="K43" s="35"/>
    </row>
    <row r="44" spans="2:11" x14ac:dyDescent="0.3">
      <c r="B44" s="8" t="s">
        <v>633</v>
      </c>
      <c r="C44" s="61" t="s">
        <v>634</v>
      </c>
      <c r="D44" s="55" t="s">
        <v>635</v>
      </c>
      <c r="E44" s="6" t="s">
        <v>153</v>
      </c>
      <c r="F44" s="19">
        <v>35403347</v>
      </c>
      <c r="G44" s="24">
        <v>56641.81</v>
      </c>
      <c r="H44" s="24">
        <v>0.69</v>
      </c>
      <c r="I44" s="31"/>
      <c r="J44" s="31"/>
      <c r="K44" s="35"/>
    </row>
    <row r="45" spans="2:11" x14ac:dyDescent="0.3">
      <c r="B45" s="8" t="s">
        <v>636</v>
      </c>
      <c r="C45" s="61" t="s">
        <v>637</v>
      </c>
      <c r="D45" s="55" t="s">
        <v>638</v>
      </c>
      <c r="E45" s="6" t="s">
        <v>181</v>
      </c>
      <c r="F45" s="19">
        <v>430000</v>
      </c>
      <c r="G45" s="24">
        <v>48809.3</v>
      </c>
      <c r="H45" s="24">
        <v>0.59</v>
      </c>
      <c r="I45" s="31"/>
      <c r="J45" s="31"/>
      <c r="K45" s="35"/>
    </row>
    <row r="46" spans="2:11" x14ac:dyDescent="0.3">
      <c r="B46" s="8" t="s">
        <v>252</v>
      </c>
      <c r="C46" s="61" t="s">
        <v>253</v>
      </c>
      <c r="D46" s="55" t="s">
        <v>254</v>
      </c>
      <c r="E46" s="6" t="s">
        <v>255</v>
      </c>
      <c r="F46" s="19">
        <v>2983652</v>
      </c>
      <c r="G46" s="24">
        <v>47887.61</v>
      </c>
      <c r="H46" s="24">
        <v>0.57999999999999996</v>
      </c>
      <c r="I46" s="31"/>
      <c r="J46" s="31"/>
      <c r="K46" s="35"/>
    </row>
    <row r="47" spans="2:11" x14ac:dyDescent="0.3">
      <c r="B47" s="8" t="s">
        <v>507</v>
      </c>
      <c r="C47" s="61" t="s">
        <v>508</v>
      </c>
      <c r="D47" s="55" t="s">
        <v>509</v>
      </c>
      <c r="E47" s="6" t="s">
        <v>72</v>
      </c>
      <c r="F47" s="19">
        <v>2000000</v>
      </c>
      <c r="G47" s="24">
        <v>39868</v>
      </c>
      <c r="H47" s="24">
        <v>0.48</v>
      </c>
      <c r="I47" s="31"/>
      <c r="J47" s="31"/>
      <c r="K47" s="35"/>
    </row>
    <row r="48" spans="2:11" x14ac:dyDescent="0.3">
      <c r="B48" s="8" t="s">
        <v>639</v>
      </c>
      <c r="C48" s="61" t="s">
        <v>640</v>
      </c>
      <c r="D48" s="55" t="s">
        <v>641</v>
      </c>
      <c r="E48" s="6" t="s">
        <v>132</v>
      </c>
      <c r="F48" s="19">
        <v>7700000</v>
      </c>
      <c r="G48" s="24">
        <v>38103.449999999997</v>
      </c>
      <c r="H48" s="24">
        <v>0.46</v>
      </c>
      <c r="I48" s="31"/>
      <c r="J48" s="31"/>
      <c r="K48" s="35"/>
    </row>
    <row r="49" spans="2:11" x14ac:dyDescent="0.3">
      <c r="B49" s="8" t="s">
        <v>642</v>
      </c>
      <c r="C49" s="61" t="s">
        <v>643</v>
      </c>
      <c r="D49" s="55" t="s">
        <v>644</v>
      </c>
      <c r="E49" s="6" t="s">
        <v>234</v>
      </c>
      <c r="F49" s="19">
        <v>11000000</v>
      </c>
      <c r="G49" s="24">
        <v>32851.5</v>
      </c>
      <c r="H49" s="24">
        <v>0.4</v>
      </c>
      <c r="I49" s="31"/>
      <c r="J49" s="31"/>
      <c r="K49" s="35"/>
    </row>
    <row r="50" spans="2:11" x14ac:dyDescent="0.3">
      <c r="B50" s="8" t="s">
        <v>222</v>
      </c>
      <c r="C50" s="61" t="s">
        <v>223</v>
      </c>
      <c r="D50" s="55" t="s">
        <v>224</v>
      </c>
      <c r="E50" s="6" t="s">
        <v>207</v>
      </c>
      <c r="F50" s="19">
        <v>2057654</v>
      </c>
      <c r="G50" s="24">
        <v>25601.33</v>
      </c>
      <c r="H50" s="24">
        <v>0.31</v>
      </c>
      <c r="I50" s="31"/>
      <c r="J50" s="31"/>
      <c r="K50" s="35"/>
    </row>
    <row r="51" spans="2:11" x14ac:dyDescent="0.3">
      <c r="B51" s="8" t="s">
        <v>645</v>
      </c>
      <c r="C51" s="61" t="s">
        <v>646</v>
      </c>
      <c r="D51" s="55" t="s">
        <v>647</v>
      </c>
      <c r="E51" s="6" t="s">
        <v>153</v>
      </c>
      <c r="F51" s="19">
        <v>5000000</v>
      </c>
      <c r="G51" s="24">
        <v>19497.5</v>
      </c>
      <c r="H51" s="24">
        <v>0.24</v>
      </c>
      <c r="I51" s="31"/>
      <c r="J51" s="31"/>
      <c r="K51" s="35"/>
    </row>
    <row r="52" spans="2:11" x14ac:dyDescent="0.3">
      <c r="B52" s="8" t="s">
        <v>648</v>
      </c>
      <c r="C52" s="61" t="s">
        <v>649</v>
      </c>
      <c r="D52" s="55" t="s">
        <v>650</v>
      </c>
      <c r="E52" s="6" t="s">
        <v>153</v>
      </c>
      <c r="F52" s="19">
        <v>7322274</v>
      </c>
      <c r="G52" s="24">
        <v>15918.62</v>
      </c>
      <c r="H52" s="24">
        <v>0.19</v>
      </c>
      <c r="I52" s="31"/>
      <c r="J52" s="31"/>
      <c r="K52" s="35"/>
    </row>
    <row r="53" spans="2:11" x14ac:dyDescent="0.3">
      <c r="B53" s="8" t="s">
        <v>651</v>
      </c>
      <c r="C53" s="61" t="s">
        <v>652</v>
      </c>
      <c r="D53" s="55" t="s">
        <v>653</v>
      </c>
      <c r="E53" s="6" t="s">
        <v>255</v>
      </c>
      <c r="F53" s="19">
        <v>3331748</v>
      </c>
      <c r="G53" s="24">
        <v>15039.51</v>
      </c>
      <c r="H53" s="24">
        <v>0.18</v>
      </c>
      <c r="I53" s="31"/>
      <c r="J53" s="31"/>
      <c r="K53" s="35"/>
    </row>
    <row r="54" spans="2:11" x14ac:dyDescent="0.3">
      <c r="B54" s="8" t="s">
        <v>345</v>
      </c>
      <c r="C54" s="61" t="s">
        <v>346</v>
      </c>
      <c r="D54" s="55" t="s">
        <v>347</v>
      </c>
      <c r="E54" s="6" t="s">
        <v>87</v>
      </c>
      <c r="F54" s="19">
        <v>2533988</v>
      </c>
      <c r="G54" s="24">
        <v>8820.81</v>
      </c>
      <c r="H54" s="24">
        <v>0.11</v>
      </c>
      <c r="I54" s="31"/>
      <c r="J54" s="31"/>
      <c r="K54" s="35"/>
    </row>
    <row r="55" spans="2:11" x14ac:dyDescent="0.3">
      <c r="C55" s="59" t="s">
        <v>182</v>
      </c>
      <c r="D55" s="55"/>
      <c r="E55" s="6"/>
      <c r="F55" s="19"/>
      <c r="G55" s="25">
        <v>6093345.8700000001</v>
      </c>
      <c r="H55" s="25">
        <v>74.03</v>
      </c>
      <c r="I55" s="31"/>
      <c r="J55" s="31"/>
      <c r="K55" s="35"/>
    </row>
    <row r="56" spans="2:11" x14ac:dyDescent="0.3">
      <c r="C56" s="58"/>
      <c r="D56" s="55"/>
      <c r="E56" s="6"/>
      <c r="F56" s="19"/>
      <c r="G56" s="24"/>
      <c r="H56" s="24"/>
      <c r="I56" s="31"/>
      <c r="J56" s="31"/>
      <c r="K56" s="35"/>
    </row>
    <row r="57" spans="2:11" x14ac:dyDescent="0.3">
      <c r="C57" s="60" t="s">
        <v>654</v>
      </c>
      <c r="D57" s="55"/>
      <c r="E57" s="6"/>
      <c r="F57" s="19"/>
      <c r="G57" s="24"/>
      <c r="H57" s="24"/>
      <c r="I57" s="31"/>
      <c r="J57" s="31"/>
      <c r="K57" s="35"/>
    </row>
    <row r="58" spans="2:11" x14ac:dyDescent="0.3">
      <c r="B58" s="8" t="s">
        <v>655</v>
      </c>
      <c r="C58" s="61" t="s">
        <v>556</v>
      </c>
      <c r="D58" s="55" t="s">
        <v>656</v>
      </c>
      <c r="E58" s="6" t="s">
        <v>128</v>
      </c>
      <c r="F58" s="19">
        <v>36200</v>
      </c>
      <c r="G58" s="24">
        <v>37256.629999999997</v>
      </c>
      <c r="H58" s="24">
        <v>0.45</v>
      </c>
      <c r="I58" s="31">
        <v>7.3949999999999996</v>
      </c>
      <c r="J58" s="31"/>
      <c r="K58" s="35" t="s">
        <v>664</v>
      </c>
    </row>
    <row r="59" spans="2:11" x14ac:dyDescent="0.3">
      <c r="C59" s="59" t="s">
        <v>182</v>
      </c>
      <c r="D59" s="55"/>
      <c r="E59" s="6"/>
      <c r="F59" s="19"/>
      <c r="G59" s="25">
        <v>37256.629999999997</v>
      </c>
      <c r="H59" s="25">
        <v>0.45</v>
      </c>
      <c r="I59" s="31"/>
      <c r="J59" s="31"/>
      <c r="K59" s="35"/>
    </row>
    <row r="60" spans="2:11" x14ac:dyDescent="0.3">
      <c r="C60" s="58"/>
      <c r="D60" s="55"/>
      <c r="E60" s="6"/>
      <c r="F60" s="19"/>
      <c r="G60" s="24"/>
      <c r="H60" s="24"/>
      <c r="I60" s="31"/>
      <c r="J60" s="31"/>
      <c r="K60" s="35"/>
    </row>
    <row r="61" spans="2:11" x14ac:dyDescent="0.3">
      <c r="C61" s="59" t="s">
        <v>3</v>
      </c>
      <c r="D61" s="55"/>
      <c r="E61" s="6"/>
      <c r="F61" s="19"/>
      <c r="G61" s="24" t="s">
        <v>2</v>
      </c>
      <c r="H61" s="24" t="s">
        <v>2</v>
      </c>
      <c r="I61" s="31"/>
      <c r="J61" s="31"/>
      <c r="K61" s="35"/>
    </row>
    <row r="62" spans="2:11" x14ac:dyDescent="0.3">
      <c r="C62" s="58"/>
      <c r="D62" s="55"/>
      <c r="E62" s="6"/>
      <c r="F62" s="19"/>
      <c r="G62" s="24"/>
      <c r="H62" s="24"/>
      <c r="I62" s="31"/>
      <c r="J62" s="31"/>
      <c r="K62" s="35"/>
    </row>
    <row r="63" spans="2:11" x14ac:dyDescent="0.3">
      <c r="C63" s="60" t="s">
        <v>4</v>
      </c>
      <c r="D63" s="55"/>
      <c r="E63" s="6"/>
      <c r="F63" s="19"/>
      <c r="G63" s="24"/>
      <c r="H63" s="24"/>
      <c r="I63" s="31"/>
      <c r="J63" s="31"/>
      <c r="K63" s="35"/>
    </row>
    <row r="64" spans="2:11" x14ac:dyDescent="0.3">
      <c r="B64" s="8" t="s">
        <v>187</v>
      </c>
      <c r="C64" s="61" t="s">
        <v>188</v>
      </c>
      <c r="D64" s="55" t="s">
        <v>189</v>
      </c>
      <c r="E64" s="6" t="s">
        <v>166</v>
      </c>
      <c r="F64" s="19">
        <v>80000</v>
      </c>
      <c r="G64" s="63">
        <v>0</v>
      </c>
      <c r="H64" s="24" t="s">
        <v>4956</v>
      </c>
      <c r="I64" s="31"/>
      <c r="J64" s="31"/>
      <c r="K64" s="35" t="s">
        <v>4970</v>
      </c>
    </row>
    <row r="65" spans="1:11" x14ac:dyDescent="0.3">
      <c r="B65" s="8" t="s">
        <v>657</v>
      </c>
      <c r="C65" s="61" t="s">
        <v>658</v>
      </c>
      <c r="D65" s="55" t="s">
        <v>659</v>
      </c>
      <c r="E65" s="6" t="s">
        <v>128</v>
      </c>
      <c r="F65" s="19">
        <v>4700</v>
      </c>
      <c r="G65" s="63">
        <v>0</v>
      </c>
      <c r="H65" s="24" t="s">
        <v>4956</v>
      </c>
      <c r="I65" s="31"/>
      <c r="J65" s="31"/>
      <c r="K65" s="35" t="s">
        <v>4970</v>
      </c>
    </row>
    <row r="66" spans="1:11" x14ac:dyDescent="0.3">
      <c r="C66" s="59" t="s">
        <v>182</v>
      </c>
      <c r="D66" s="55"/>
      <c r="E66" s="6"/>
      <c r="F66" s="19"/>
      <c r="G66" s="64">
        <v>0</v>
      </c>
      <c r="H66" s="25" t="s">
        <v>4956</v>
      </c>
      <c r="I66" s="31"/>
      <c r="J66" s="31"/>
      <c r="K66" s="35"/>
    </row>
    <row r="67" spans="1:11" x14ac:dyDescent="0.3">
      <c r="C67" s="58"/>
      <c r="D67" s="55"/>
      <c r="E67" s="6"/>
      <c r="F67" s="19"/>
      <c r="G67" s="24"/>
      <c r="H67" s="24"/>
      <c r="I67" s="31"/>
      <c r="J67" s="31"/>
      <c r="K67" s="35"/>
    </row>
    <row r="68" spans="1:11" x14ac:dyDescent="0.3">
      <c r="A68" s="10"/>
      <c r="B68" s="28"/>
      <c r="C68" s="59" t="s">
        <v>5</v>
      </c>
      <c r="D68" s="55"/>
      <c r="E68" s="6"/>
      <c r="F68" s="19"/>
      <c r="G68" s="24"/>
      <c r="H68" s="24"/>
      <c r="I68" s="31"/>
      <c r="J68" s="31"/>
      <c r="K68" s="35"/>
    </row>
    <row r="69" spans="1:11" x14ac:dyDescent="0.3">
      <c r="C69" s="60" t="s">
        <v>6</v>
      </c>
      <c r="D69" s="55"/>
      <c r="E69" s="6"/>
      <c r="F69" s="19"/>
      <c r="G69" s="24"/>
      <c r="H69" s="24"/>
      <c r="I69" s="31"/>
      <c r="J69" s="31"/>
      <c r="K69" s="35"/>
    </row>
    <row r="70" spans="1:11" x14ac:dyDescent="0.3">
      <c r="C70" s="60" t="s">
        <v>660</v>
      </c>
      <c r="D70" s="55"/>
      <c r="E70" s="6"/>
      <c r="F70" s="19"/>
      <c r="G70" s="24"/>
      <c r="H70" s="24"/>
      <c r="I70" s="31"/>
      <c r="J70" s="31"/>
      <c r="K70" s="35"/>
    </row>
    <row r="71" spans="1:11" x14ac:dyDescent="0.3">
      <c r="B71" s="8" t="s">
        <v>661</v>
      </c>
      <c r="C71" s="61" t="s">
        <v>602</v>
      </c>
      <c r="D71" s="55" t="s">
        <v>662</v>
      </c>
      <c r="E71" s="6" t="s">
        <v>663</v>
      </c>
      <c r="F71" s="19">
        <v>100000</v>
      </c>
      <c r="G71" s="24">
        <v>99781.9</v>
      </c>
      <c r="H71" s="24">
        <v>1.21</v>
      </c>
      <c r="I71" s="31">
        <v>8.5473999999999997</v>
      </c>
      <c r="J71" s="31"/>
      <c r="K71" s="35" t="s">
        <v>664</v>
      </c>
    </row>
    <row r="72" spans="1:11" x14ac:dyDescent="0.3">
      <c r="B72" s="8" t="s">
        <v>665</v>
      </c>
      <c r="C72" s="61" t="s">
        <v>666</v>
      </c>
      <c r="D72" s="55" t="s">
        <v>667</v>
      </c>
      <c r="E72" s="6" t="s">
        <v>668</v>
      </c>
      <c r="F72" s="19">
        <v>100690</v>
      </c>
      <c r="G72" s="24">
        <v>73208.38</v>
      </c>
      <c r="H72" s="24">
        <v>0.89</v>
      </c>
      <c r="I72" s="31">
        <v>8.5992999999999995</v>
      </c>
      <c r="J72" s="31"/>
      <c r="K72" s="35" t="s">
        <v>664</v>
      </c>
    </row>
    <row r="73" spans="1:11" x14ac:dyDescent="0.3">
      <c r="B73" s="8" t="s">
        <v>669</v>
      </c>
      <c r="C73" s="61" t="s">
        <v>670</v>
      </c>
      <c r="D73" s="55" t="s">
        <v>671</v>
      </c>
      <c r="E73" s="6" t="s">
        <v>672</v>
      </c>
      <c r="F73" s="19">
        <v>60000</v>
      </c>
      <c r="G73" s="24">
        <v>59502.36</v>
      </c>
      <c r="H73" s="24">
        <v>0.72</v>
      </c>
      <c r="I73" s="31">
        <v>7.5449999999999999</v>
      </c>
      <c r="J73" s="31"/>
      <c r="K73" s="35" t="s">
        <v>664</v>
      </c>
    </row>
    <row r="74" spans="1:11" x14ac:dyDescent="0.3">
      <c r="B74" s="8" t="s">
        <v>673</v>
      </c>
      <c r="C74" s="61" t="s">
        <v>674</v>
      </c>
      <c r="D74" s="55" t="s">
        <v>675</v>
      </c>
      <c r="E74" s="6" t="s">
        <v>672</v>
      </c>
      <c r="F74" s="19">
        <v>56000</v>
      </c>
      <c r="G74" s="24">
        <v>55584.31</v>
      </c>
      <c r="H74" s="24">
        <v>0.68</v>
      </c>
      <c r="I74" s="31">
        <v>7.34</v>
      </c>
      <c r="J74" s="31"/>
      <c r="K74" s="35" t="s">
        <v>664</v>
      </c>
    </row>
    <row r="75" spans="1:11" x14ac:dyDescent="0.3">
      <c r="B75" s="8" t="s">
        <v>676</v>
      </c>
      <c r="C75" s="61" t="s">
        <v>677</v>
      </c>
      <c r="D75" s="55" t="s">
        <v>678</v>
      </c>
      <c r="E75" s="6" t="s">
        <v>679</v>
      </c>
      <c r="F75" s="19">
        <v>51500</v>
      </c>
      <c r="G75" s="24">
        <v>51582.81</v>
      </c>
      <c r="H75" s="24">
        <v>0.63</v>
      </c>
      <c r="I75" s="31">
        <v>9.99</v>
      </c>
      <c r="J75" s="31"/>
      <c r="K75" s="35" t="s">
        <v>664</v>
      </c>
    </row>
    <row r="76" spans="1:11" x14ac:dyDescent="0.3">
      <c r="B76" s="8" t="s">
        <v>680</v>
      </c>
      <c r="C76" s="61" t="s">
        <v>438</v>
      </c>
      <c r="D76" s="55" t="s">
        <v>681</v>
      </c>
      <c r="E76" s="6" t="s">
        <v>682</v>
      </c>
      <c r="F76" s="19">
        <v>45000</v>
      </c>
      <c r="G76" s="24">
        <v>45212.63</v>
      </c>
      <c r="H76" s="24">
        <v>0.55000000000000004</v>
      </c>
      <c r="I76" s="31">
        <v>8.1849000000000007</v>
      </c>
      <c r="J76" s="31"/>
      <c r="K76" s="35" t="s">
        <v>664</v>
      </c>
    </row>
    <row r="77" spans="1:11" x14ac:dyDescent="0.3">
      <c r="B77" s="8" t="s">
        <v>683</v>
      </c>
      <c r="C77" s="61" t="s">
        <v>684</v>
      </c>
      <c r="D77" s="55" t="s">
        <v>685</v>
      </c>
      <c r="E77" s="6" t="s">
        <v>686</v>
      </c>
      <c r="F77" s="19">
        <v>45000</v>
      </c>
      <c r="G77" s="24">
        <v>44680.05</v>
      </c>
      <c r="H77" s="24">
        <v>0.54</v>
      </c>
      <c r="I77" s="31">
        <v>7.7850000000000001</v>
      </c>
      <c r="J77" s="31"/>
      <c r="K77" s="35" t="s">
        <v>664</v>
      </c>
    </row>
    <row r="78" spans="1:11" x14ac:dyDescent="0.3">
      <c r="B78" s="8" t="s">
        <v>687</v>
      </c>
      <c r="C78" s="61" t="s">
        <v>688</v>
      </c>
      <c r="D78" s="55" t="s">
        <v>689</v>
      </c>
      <c r="E78" s="6" t="s">
        <v>690</v>
      </c>
      <c r="F78" s="19">
        <v>38000</v>
      </c>
      <c r="G78" s="24">
        <v>39873.550000000003</v>
      </c>
      <c r="H78" s="24">
        <v>0.48</v>
      </c>
      <c r="I78" s="31">
        <v>9.6</v>
      </c>
      <c r="J78" s="31"/>
      <c r="K78" s="35" t="s">
        <v>664</v>
      </c>
    </row>
    <row r="79" spans="1:11" x14ac:dyDescent="0.3">
      <c r="B79" s="8" t="s">
        <v>691</v>
      </c>
      <c r="C79" s="61" t="s">
        <v>493</v>
      </c>
      <c r="D79" s="55" t="s">
        <v>692</v>
      </c>
      <c r="E79" s="6" t="s">
        <v>693</v>
      </c>
      <c r="F79" s="19">
        <v>35000</v>
      </c>
      <c r="G79" s="24">
        <v>35039.94</v>
      </c>
      <c r="H79" s="24">
        <v>0.43</v>
      </c>
      <c r="I79" s="31">
        <v>8.6364999999999998</v>
      </c>
      <c r="J79" s="31"/>
      <c r="K79" s="35" t="s">
        <v>664</v>
      </c>
    </row>
    <row r="80" spans="1:11" x14ac:dyDescent="0.3">
      <c r="B80" s="8" t="s">
        <v>694</v>
      </c>
      <c r="C80" s="61" t="s">
        <v>695</v>
      </c>
      <c r="D80" s="55" t="s">
        <v>696</v>
      </c>
      <c r="E80" s="6" t="s">
        <v>697</v>
      </c>
      <c r="F80" s="19">
        <v>32500</v>
      </c>
      <c r="G80" s="24">
        <v>32582.29</v>
      </c>
      <c r="H80" s="24">
        <v>0.4</v>
      </c>
      <c r="I80" s="31">
        <v>7.3</v>
      </c>
      <c r="J80" s="31"/>
      <c r="K80" s="35" t="s">
        <v>664</v>
      </c>
    </row>
    <row r="81" spans="2:11" x14ac:dyDescent="0.3">
      <c r="B81" s="8" t="s">
        <v>698</v>
      </c>
      <c r="C81" s="61" t="s">
        <v>699</v>
      </c>
      <c r="D81" s="55" t="s">
        <v>700</v>
      </c>
      <c r="E81" s="6" t="s">
        <v>693</v>
      </c>
      <c r="F81" s="19">
        <v>30000</v>
      </c>
      <c r="G81" s="24">
        <v>30718.68</v>
      </c>
      <c r="H81" s="24">
        <v>0.37</v>
      </c>
      <c r="I81" s="31">
        <v>7.45</v>
      </c>
      <c r="J81" s="31"/>
      <c r="K81" s="35" t="s">
        <v>664</v>
      </c>
    </row>
    <row r="82" spans="2:11" x14ac:dyDescent="0.3">
      <c r="B82" s="8" t="s">
        <v>701</v>
      </c>
      <c r="C82" s="61" t="s">
        <v>702</v>
      </c>
      <c r="D82" s="55" t="s">
        <v>703</v>
      </c>
      <c r="E82" s="6" t="s">
        <v>672</v>
      </c>
      <c r="F82" s="19">
        <v>29500</v>
      </c>
      <c r="G82" s="24">
        <v>29664.880000000001</v>
      </c>
      <c r="H82" s="24">
        <v>0.36</v>
      </c>
      <c r="I82" s="31">
        <v>7.2</v>
      </c>
      <c r="J82" s="31"/>
      <c r="K82" s="35" t="s">
        <v>664</v>
      </c>
    </row>
    <row r="83" spans="2:11" x14ac:dyDescent="0.3">
      <c r="B83" s="8" t="s">
        <v>704</v>
      </c>
      <c r="C83" s="61" t="s">
        <v>705</v>
      </c>
      <c r="D83" s="55" t="s">
        <v>706</v>
      </c>
      <c r="E83" s="6" t="s">
        <v>697</v>
      </c>
      <c r="F83" s="19">
        <v>30000</v>
      </c>
      <c r="G83" s="24">
        <v>29619.51</v>
      </c>
      <c r="H83" s="24">
        <v>0.36</v>
      </c>
      <c r="I83" s="31">
        <v>7.32</v>
      </c>
      <c r="J83" s="31"/>
      <c r="K83" s="35" t="s">
        <v>664</v>
      </c>
    </row>
    <row r="84" spans="2:11" x14ac:dyDescent="0.3">
      <c r="B84" s="8" t="s">
        <v>707</v>
      </c>
      <c r="C84" s="61" t="s">
        <v>708</v>
      </c>
      <c r="D84" s="55" t="s">
        <v>709</v>
      </c>
      <c r="E84" s="6" t="s">
        <v>663</v>
      </c>
      <c r="F84" s="19">
        <v>28500</v>
      </c>
      <c r="G84" s="24">
        <v>28697.19</v>
      </c>
      <c r="H84" s="24">
        <v>0.35</v>
      </c>
      <c r="I84" s="31">
        <v>8.0549999999999997</v>
      </c>
      <c r="J84" s="31"/>
      <c r="K84" s="35" t="s">
        <v>664</v>
      </c>
    </row>
    <row r="85" spans="2:11" x14ac:dyDescent="0.3">
      <c r="B85" s="8" t="s">
        <v>710</v>
      </c>
      <c r="C85" s="61" t="s">
        <v>711</v>
      </c>
      <c r="D85" s="55" t="s">
        <v>712</v>
      </c>
      <c r="E85" s="6" t="s">
        <v>713</v>
      </c>
      <c r="F85" s="19">
        <v>25000</v>
      </c>
      <c r="G85" s="24">
        <v>25384.83</v>
      </c>
      <c r="H85" s="24">
        <v>0.31</v>
      </c>
      <c r="I85" s="31">
        <v>7.1449999999999996</v>
      </c>
      <c r="J85" s="31"/>
      <c r="K85" s="35" t="s">
        <v>664</v>
      </c>
    </row>
    <row r="86" spans="2:11" x14ac:dyDescent="0.3">
      <c r="B86" s="8" t="s">
        <v>714</v>
      </c>
      <c r="C86" s="61" t="s">
        <v>715</v>
      </c>
      <c r="D86" s="55" t="s">
        <v>716</v>
      </c>
      <c r="E86" s="6" t="s">
        <v>697</v>
      </c>
      <c r="F86" s="19">
        <v>25700</v>
      </c>
      <c r="G86" s="24">
        <v>25343.41</v>
      </c>
      <c r="H86" s="24">
        <v>0.31</v>
      </c>
      <c r="I86" s="31">
        <v>6.2975000000000003</v>
      </c>
      <c r="J86" s="31"/>
      <c r="K86" s="35" t="s">
        <v>664</v>
      </c>
    </row>
    <row r="87" spans="2:11" x14ac:dyDescent="0.3">
      <c r="B87" s="8" t="s">
        <v>717</v>
      </c>
      <c r="C87" s="61" t="s">
        <v>711</v>
      </c>
      <c r="D87" s="55" t="s">
        <v>718</v>
      </c>
      <c r="E87" s="6" t="s">
        <v>672</v>
      </c>
      <c r="F87" s="19">
        <v>21500</v>
      </c>
      <c r="G87" s="24">
        <v>21788.81</v>
      </c>
      <c r="H87" s="24">
        <v>0.26</v>
      </c>
      <c r="I87" s="31">
        <v>7.12</v>
      </c>
      <c r="J87" s="31"/>
      <c r="K87" s="35" t="s">
        <v>664</v>
      </c>
    </row>
    <row r="88" spans="2:11" x14ac:dyDescent="0.3">
      <c r="B88" s="8" t="s">
        <v>719</v>
      </c>
      <c r="C88" s="61" t="s">
        <v>720</v>
      </c>
      <c r="D88" s="55" t="s">
        <v>721</v>
      </c>
      <c r="E88" s="6" t="s">
        <v>672</v>
      </c>
      <c r="F88" s="19">
        <v>190</v>
      </c>
      <c r="G88" s="24">
        <v>19253.95</v>
      </c>
      <c r="H88" s="24">
        <v>0.23</v>
      </c>
      <c r="I88" s="31">
        <v>7.8250000000000002</v>
      </c>
      <c r="J88" s="31"/>
      <c r="K88" s="35" t="s">
        <v>664</v>
      </c>
    </row>
    <row r="89" spans="2:11" x14ac:dyDescent="0.3">
      <c r="B89" s="8" t="s">
        <v>722</v>
      </c>
      <c r="C89" s="61" t="s">
        <v>232</v>
      </c>
      <c r="D89" s="55" t="s">
        <v>723</v>
      </c>
      <c r="E89" s="6" t="s">
        <v>682</v>
      </c>
      <c r="F89" s="19">
        <v>17000</v>
      </c>
      <c r="G89" s="24">
        <v>17305.39</v>
      </c>
      <c r="H89" s="24">
        <v>0.21</v>
      </c>
      <c r="I89" s="31">
        <v>7.6699000000000002</v>
      </c>
      <c r="J89" s="31"/>
      <c r="K89" s="35" t="s">
        <v>664</v>
      </c>
    </row>
    <row r="90" spans="2:11" x14ac:dyDescent="0.3">
      <c r="B90" s="8" t="s">
        <v>724</v>
      </c>
      <c r="C90" s="61" t="s">
        <v>725</v>
      </c>
      <c r="D90" s="55" t="s">
        <v>726</v>
      </c>
      <c r="E90" s="6" t="s">
        <v>672</v>
      </c>
      <c r="F90" s="19">
        <v>16500</v>
      </c>
      <c r="G90" s="24">
        <v>16779.990000000002</v>
      </c>
      <c r="H90" s="24">
        <v>0.2</v>
      </c>
      <c r="I90" s="31">
        <v>7.32</v>
      </c>
      <c r="J90" s="31"/>
      <c r="K90" s="35" t="s">
        <v>664</v>
      </c>
    </row>
    <row r="91" spans="2:11" x14ac:dyDescent="0.3">
      <c r="B91" s="8" t="s">
        <v>727</v>
      </c>
      <c r="C91" s="61" t="s">
        <v>728</v>
      </c>
      <c r="D91" s="55" t="s">
        <v>729</v>
      </c>
      <c r="E91" s="6" t="s">
        <v>663</v>
      </c>
      <c r="F91" s="19">
        <v>16500</v>
      </c>
      <c r="G91" s="24">
        <v>16592.7</v>
      </c>
      <c r="H91" s="24">
        <v>0.2</v>
      </c>
      <c r="I91" s="31">
        <v>7.88</v>
      </c>
      <c r="J91" s="31"/>
      <c r="K91" s="35" t="s">
        <v>664</v>
      </c>
    </row>
    <row r="92" spans="2:11" x14ac:dyDescent="0.3">
      <c r="B92" s="8" t="s">
        <v>730</v>
      </c>
      <c r="C92" s="61" t="s">
        <v>731</v>
      </c>
      <c r="D92" s="55" t="s">
        <v>732</v>
      </c>
      <c r="E92" s="6" t="s">
        <v>682</v>
      </c>
      <c r="F92" s="19">
        <v>16500</v>
      </c>
      <c r="G92" s="24">
        <v>16561.259999999998</v>
      </c>
      <c r="H92" s="24">
        <v>0.2</v>
      </c>
      <c r="I92" s="31">
        <v>7.6955999999999998</v>
      </c>
      <c r="J92" s="31"/>
      <c r="K92" s="35" t="s">
        <v>664</v>
      </c>
    </row>
    <row r="93" spans="2:11" x14ac:dyDescent="0.3">
      <c r="B93" s="8" t="s">
        <v>733</v>
      </c>
      <c r="C93" s="61" t="s">
        <v>593</v>
      </c>
      <c r="D93" s="55" t="s">
        <v>734</v>
      </c>
      <c r="E93" s="6" t="s">
        <v>693</v>
      </c>
      <c r="F93" s="19">
        <v>15000</v>
      </c>
      <c r="G93" s="24">
        <v>15145.43</v>
      </c>
      <c r="H93" s="24">
        <v>0.18</v>
      </c>
      <c r="I93" s="31">
        <v>7.65</v>
      </c>
      <c r="J93" s="31"/>
      <c r="K93" s="35"/>
    </row>
    <row r="94" spans="2:11" x14ac:dyDescent="0.3">
      <c r="B94" s="8" t="s">
        <v>735</v>
      </c>
      <c r="C94" s="61" t="s">
        <v>736</v>
      </c>
      <c r="D94" s="55" t="s">
        <v>737</v>
      </c>
      <c r="E94" s="6" t="s">
        <v>672</v>
      </c>
      <c r="F94" s="19">
        <v>15000</v>
      </c>
      <c r="G94" s="24">
        <v>15115.68</v>
      </c>
      <c r="H94" s="24">
        <v>0.18</v>
      </c>
      <c r="I94" s="31">
        <v>7.62</v>
      </c>
      <c r="J94" s="31"/>
      <c r="K94" s="35" t="s">
        <v>664</v>
      </c>
    </row>
    <row r="95" spans="2:11" x14ac:dyDescent="0.3">
      <c r="B95" s="8" t="s">
        <v>738</v>
      </c>
      <c r="C95" s="61" t="s">
        <v>739</v>
      </c>
      <c r="D95" s="55" t="s">
        <v>740</v>
      </c>
      <c r="E95" s="6" t="s">
        <v>672</v>
      </c>
      <c r="F95" s="19">
        <v>15000</v>
      </c>
      <c r="G95" s="24">
        <v>14825.64</v>
      </c>
      <c r="H95" s="24">
        <v>0.18</v>
      </c>
      <c r="I95" s="31">
        <v>7.1074999999999999</v>
      </c>
      <c r="J95" s="31"/>
      <c r="K95" s="35" t="s">
        <v>664</v>
      </c>
    </row>
    <row r="96" spans="2:11" x14ac:dyDescent="0.3">
      <c r="B96" s="8" t="s">
        <v>741</v>
      </c>
      <c r="C96" s="61" t="s">
        <v>593</v>
      </c>
      <c r="D96" s="55" t="s">
        <v>742</v>
      </c>
      <c r="E96" s="6" t="s">
        <v>682</v>
      </c>
      <c r="F96" s="19">
        <v>14500</v>
      </c>
      <c r="G96" s="24">
        <v>14718.96</v>
      </c>
      <c r="H96" s="24">
        <v>0.18</v>
      </c>
      <c r="I96" s="31">
        <v>7.76</v>
      </c>
      <c r="J96" s="31"/>
      <c r="K96" s="35" t="s">
        <v>664</v>
      </c>
    </row>
    <row r="97" spans="2:11" x14ac:dyDescent="0.3">
      <c r="B97" s="8" t="s">
        <v>743</v>
      </c>
      <c r="C97" s="61" t="s">
        <v>744</v>
      </c>
      <c r="D97" s="55" t="s">
        <v>745</v>
      </c>
      <c r="E97" s="6" t="s">
        <v>682</v>
      </c>
      <c r="F97" s="19">
        <v>128</v>
      </c>
      <c r="G97" s="24">
        <v>12923.62</v>
      </c>
      <c r="H97" s="24">
        <v>0.16</v>
      </c>
      <c r="I97" s="31">
        <v>7.4248000000000003</v>
      </c>
      <c r="J97" s="31"/>
      <c r="K97" s="35" t="s">
        <v>664</v>
      </c>
    </row>
    <row r="98" spans="2:11" x14ac:dyDescent="0.3">
      <c r="B98" s="8" t="s">
        <v>746</v>
      </c>
      <c r="C98" s="61" t="s">
        <v>747</v>
      </c>
      <c r="D98" s="55" t="s">
        <v>748</v>
      </c>
      <c r="E98" s="6" t="s">
        <v>672</v>
      </c>
      <c r="F98" s="19">
        <v>12500</v>
      </c>
      <c r="G98" s="24">
        <v>12914.59</v>
      </c>
      <c r="H98" s="24">
        <v>0.16</v>
      </c>
      <c r="I98" s="31">
        <v>7.66</v>
      </c>
      <c r="J98" s="31"/>
      <c r="K98" s="35" t="s">
        <v>664</v>
      </c>
    </row>
    <row r="99" spans="2:11" x14ac:dyDescent="0.3">
      <c r="B99" s="8" t="s">
        <v>749</v>
      </c>
      <c r="C99" s="61" t="s">
        <v>744</v>
      </c>
      <c r="D99" s="55" t="s">
        <v>750</v>
      </c>
      <c r="E99" s="6" t="s">
        <v>693</v>
      </c>
      <c r="F99" s="19">
        <v>127</v>
      </c>
      <c r="G99" s="24">
        <v>12678.83</v>
      </c>
      <c r="H99" s="24">
        <v>0.15</v>
      </c>
      <c r="I99" s="31">
        <v>7.58</v>
      </c>
      <c r="J99" s="31"/>
      <c r="K99" s="35" t="s">
        <v>664</v>
      </c>
    </row>
    <row r="100" spans="2:11" x14ac:dyDescent="0.3">
      <c r="B100" s="8" t="s">
        <v>751</v>
      </c>
      <c r="C100" s="61" t="s">
        <v>752</v>
      </c>
      <c r="D100" s="55" t="s">
        <v>753</v>
      </c>
      <c r="E100" s="6" t="s">
        <v>754</v>
      </c>
      <c r="F100" s="19">
        <v>10000</v>
      </c>
      <c r="G100" s="24">
        <v>9996.2999999999993</v>
      </c>
      <c r="H100" s="24">
        <v>0.12</v>
      </c>
      <c r="I100" s="31">
        <v>9.6649999999999991</v>
      </c>
      <c r="J100" s="31"/>
      <c r="K100" s="35" t="s">
        <v>664</v>
      </c>
    </row>
    <row r="101" spans="2:11" x14ac:dyDescent="0.3">
      <c r="B101" s="8" t="s">
        <v>755</v>
      </c>
      <c r="C101" s="61" t="s">
        <v>744</v>
      </c>
      <c r="D101" s="55" t="s">
        <v>756</v>
      </c>
      <c r="E101" s="6" t="s">
        <v>693</v>
      </c>
      <c r="F101" s="19">
        <v>91</v>
      </c>
      <c r="G101" s="24">
        <v>9285.36</v>
      </c>
      <c r="H101" s="24">
        <v>0.11</v>
      </c>
      <c r="I101" s="31">
        <v>7.56</v>
      </c>
      <c r="J101" s="31"/>
      <c r="K101" s="35" t="s">
        <v>664</v>
      </c>
    </row>
    <row r="102" spans="2:11" x14ac:dyDescent="0.3">
      <c r="B102" s="8" t="s">
        <v>757</v>
      </c>
      <c r="C102" s="61" t="s">
        <v>758</v>
      </c>
      <c r="D102" s="55" t="s">
        <v>759</v>
      </c>
      <c r="E102" s="6" t="s">
        <v>682</v>
      </c>
      <c r="F102" s="19">
        <v>90</v>
      </c>
      <c r="G102" s="24">
        <v>9018.11</v>
      </c>
      <c r="H102" s="24">
        <v>0.11</v>
      </c>
      <c r="I102" s="31">
        <v>7.5549999999999997</v>
      </c>
      <c r="J102" s="31"/>
      <c r="K102" s="35" t="s">
        <v>664</v>
      </c>
    </row>
    <row r="103" spans="2:11" x14ac:dyDescent="0.3">
      <c r="B103" s="8" t="s">
        <v>760</v>
      </c>
      <c r="C103" s="61" t="s">
        <v>49</v>
      </c>
      <c r="D103" s="55" t="s">
        <v>761</v>
      </c>
      <c r="E103" s="6" t="s">
        <v>672</v>
      </c>
      <c r="F103" s="19">
        <v>8000</v>
      </c>
      <c r="G103" s="24">
        <v>7995.16</v>
      </c>
      <c r="H103" s="24">
        <v>0.1</v>
      </c>
      <c r="I103" s="31">
        <v>7.36</v>
      </c>
      <c r="J103" s="31"/>
      <c r="K103" s="35" t="s">
        <v>664</v>
      </c>
    </row>
    <row r="104" spans="2:11" x14ac:dyDescent="0.3">
      <c r="B104" s="8" t="s">
        <v>762</v>
      </c>
      <c r="C104" s="61" t="s">
        <v>232</v>
      </c>
      <c r="D104" s="55" t="s">
        <v>763</v>
      </c>
      <c r="E104" s="6" t="s">
        <v>682</v>
      </c>
      <c r="F104" s="19">
        <v>7500</v>
      </c>
      <c r="G104" s="24">
        <v>7763.75</v>
      </c>
      <c r="H104" s="24">
        <v>0.09</v>
      </c>
      <c r="I104" s="31">
        <v>7.7575000000000003</v>
      </c>
      <c r="J104" s="31"/>
      <c r="K104" s="35" t="s">
        <v>664</v>
      </c>
    </row>
    <row r="105" spans="2:11" x14ac:dyDescent="0.3">
      <c r="B105" s="8" t="s">
        <v>764</v>
      </c>
      <c r="C105" s="61" t="s">
        <v>720</v>
      </c>
      <c r="D105" s="55" t="s">
        <v>765</v>
      </c>
      <c r="E105" s="6" t="s">
        <v>713</v>
      </c>
      <c r="F105" s="19">
        <v>7500</v>
      </c>
      <c r="G105" s="24">
        <v>7601.9</v>
      </c>
      <c r="H105" s="24">
        <v>0.09</v>
      </c>
      <c r="I105" s="31">
        <v>7.08</v>
      </c>
      <c r="J105" s="31"/>
      <c r="K105" s="35" t="s">
        <v>664</v>
      </c>
    </row>
    <row r="106" spans="2:11" x14ac:dyDescent="0.3">
      <c r="B106" s="8" t="s">
        <v>766</v>
      </c>
      <c r="C106" s="61" t="s">
        <v>70</v>
      </c>
      <c r="D106" s="55" t="s">
        <v>767</v>
      </c>
      <c r="E106" s="6" t="s">
        <v>672</v>
      </c>
      <c r="F106" s="19">
        <v>7500</v>
      </c>
      <c r="G106" s="24">
        <v>7585.92</v>
      </c>
      <c r="H106" s="24">
        <v>0.09</v>
      </c>
      <c r="I106" s="31">
        <v>7.62</v>
      </c>
      <c r="J106" s="31"/>
      <c r="K106" s="35"/>
    </row>
    <row r="107" spans="2:11" x14ac:dyDescent="0.3">
      <c r="B107" s="8" t="s">
        <v>768</v>
      </c>
      <c r="C107" s="61" t="s">
        <v>593</v>
      </c>
      <c r="D107" s="55" t="s">
        <v>769</v>
      </c>
      <c r="E107" s="6" t="s">
        <v>682</v>
      </c>
      <c r="F107" s="19">
        <v>5000</v>
      </c>
      <c r="G107" s="24">
        <v>5062.6099999999997</v>
      </c>
      <c r="H107" s="24">
        <v>0.06</v>
      </c>
      <c r="I107" s="31">
        <v>7.835</v>
      </c>
      <c r="J107" s="31"/>
      <c r="K107" s="35" t="s">
        <v>664</v>
      </c>
    </row>
    <row r="108" spans="2:11" x14ac:dyDescent="0.3">
      <c r="B108" s="8" t="s">
        <v>770</v>
      </c>
      <c r="C108" s="61" t="s">
        <v>593</v>
      </c>
      <c r="D108" s="55" t="s">
        <v>771</v>
      </c>
      <c r="E108" s="6" t="s">
        <v>682</v>
      </c>
      <c r="F108" s="19">
        <v>5000</v>
      </c>
      <c r="G108" s="24">
        <v>5055.6400000000003</v>
      </c>
      <c r="H108" s="24">
        <v>0.06</v>
      </c>
      <c r="I108" s="31">
        <v>7.8550000000000004</v>
      </c>
      <c r="J108" s="31"/>
      <c r="K108" s="35" t="s">
        <v>664</v>
      </c>
    </row>
    <row r="109" spans="2:11" x14ac:dyDescent="0.3">
      <c r="B109" s="8" t="s">
        <v>772</v>
      </c>
      <c r="C109" s="61" t="s">
        <v>493</v>
      </c>
      <c r="D109" s="55" t="s">
        <v>773</v>
      </c>
      <c r="E109" s="6" t="s">
        <v>693</v>
      </c>
      <c r="F109" s="19">
        <v>5000</v>
      </c>
      <c r="G109" s="24">
        <v>5030.67</v>
      </c>
      <c r="H109" s="24">
        <v>0.06</v>
      </c>
      <c r="I109" s="31">
        <v>7.56</v>
      </c>
      <c r="J109" s="31"/>
      <c r="K109" s="35" t="s">
        <v>664</v>
      </c>
    </row>
    <row r="110" spans="2:11" x14ac:dyDescent="0.3">
      <c r="B110" s="8" t="s">
        <v>774</v>
      </c>
      <c r="C110" s="61" t="s">
        <v>593</v>
      </c>
      <c r="D110" s="55" t="s">
        <v>775</v>
      </c>
      <c r="E110" s="6" t="s">
        <v>682</v>
      </c>
      <c r="F110" s="19">
        <v>5000</v>
      </c>
      <c r="G110" s="24">
        <v>5019.46</v>
      </c>
      <c r="H110" s="24">
        <v>0.06</v>
      </c>
      <c r="I110" s="31">
        <v>7.7649999999999997</v>
      </c>
      <c r="J110" s="31"/>
      <c r="K110" s="35" t="s">
        <v>664</v>
      </c>
    </row>
    <row r="111" spans="2:11" x14ac:dyDescent="0.3">
      <c r="B111" s="8" t="s">
        <v>776</v>
      </c>
      <c r="C111" s="61" t="s">
        <v>725</v>
      </c>
      <c r="D111" s="55" t="s">
        <v>777</v>
      </c>
      <c r="E111" s="6" t="s">
        <v>672</v>
      </c>
      <c r="F111" s="19">
        <v>5000</v>
      </c>
      <c r="G111" s="24">
        <v>4899.8</v>
      </c>
      <c r="H111" s="24">
        <v>0.06</v>
      </c>
      <c r="I111" s="31">
        <v>7.1849999999999996</v>
      </c>
      <c r="J111" s="31"/>
      <c r="K111" s="35" t="s">
        <v>664</v>
      </c>
    </row>
    <row r="112" spans="2:11" x14ac:dyDescent="0.3">
      <c r="B112" s="8" t="s">
        <v>778</v>
      </c>
      <c r="C112" s="61" t="s">
        <v>232</v>
      </c>
      <c r="D112" s="55" t="s">
        <v>779</v>
      </c>
      <c r="E112" s="6" t="s">
        <v>682</v>
      </c>
      <c r="F112" s="19">
        <v>4000</v>
      </c>
      <c r="G112" s="24">
        <v>4140.66</v>
      </c>
      <c r="H112" s="24">
        <v>0.05</v>
      </c>
      <c r="I112" s="31">
        <v>7.7575000000000003</v>
      </c>
      <c r="J112" s="31"/>
      <c r="K112" s="35" t="s">
        <v>664</v>
      </c>
    </row>
    <row r="113" spans="2:11" x14ac:dyDescent="0.3">
      <c r="B113" s="8" t="s">
        <v>780</v>
      </c>
      <c r="C113" s="61" t="s">
        <v>232</v>
      </c>
      <c r="D113" s="55" t="s">
        <v>781</v>
      </c>
      <c r="E113" s="6" t="s">
        <v>682</v>
      </c>
      <c r="F113" s="19">
        <v>3000</v>
      </c>
      <c r="G113" s="24">
        <v>3037.48</v>
      </c>
      <c r="H113" s="24">
        <v>0.04</v>
      </c>
      <c r="I113" s="31">
        <v>7.6448999999999998</v>
      </c>
      <c r="J113" s="31"/>
      <c r="K113" s="35" t="s">
        <v>664</v>
      </c>
    </row>
    <row r="114" spans="2:11" x14ac:dyDescent="0.3">
      <c r="B114" s="8" t="s">
        <v>782</v>
      </c>
      <c r="C114" s="61" t="s">
        <v>725</v>
      </c>
      <c r="D114" s="55" t="s">
        <v>783</v>
      </c>
      <c r="E114" s="6" t="s">
        <v>672</v>
      </c>
      <c r="F114" s="19">
        <v>255</v>
      </c>
      <c r="G114" s="24">
        <v>2600.59</v>
      </c>
      <c r="H114" s="24">
        <v>0.03</v>
      </c>
      <c r="I114" s="31">
        <v>7.18</v>
      </c>
      <c r="J114" s="31"/>
      <c r="K114" s="35" t="s">
        <v>664</v>
      </c>
    </row>
    <row r="115" spans="2:11" x14ac:dyDescent="0.3">
      <c r="B115" s="8" t="s">
        <v>784</v>
      </c>
      <c r="C115" s="61" t="s">
        <v>747</v>
      </c>
      <c r="D115" s="55" t="s">
        <v>785</v>
      </c>
      <c r="E115" s="6" t="s">
        <v>672</v>
      </c>
      <c r="F115" s="19">
        <v>2500</v>
      </c>
      <c r="G115" s="24">
        <v>2572.65</v>
      </c>
      <c r="H115" s="24">
        <v>0.03</v>
      </c>
      <c r="I115" s="31">
        <v>7.4836</v>
      </c>
      <c r="J115" s="31"/>
      <c r="K115" s="35" t="s">
        <v>664</v>
      </c>
    </row>
    <row r="116" spans="2:11" x14ac:dyDescent="0.3">
      <c r="B116" s="8" t="s">
        <v>786</v>
      </c>
      <c r="C116" s="61" t="s">
        <v>593</v>
      </c>
      <c r="D116" s="55" t="s">
        <v>787</v>
      </c>
      <c r="E116" s="6" t="s">
        <v>682</v>
      </c>
      <c r="F116" s="19">
        <v>2500</v>
      </c>
      <c r="G116" s="24">
        <v>2537.5500000000002</v>
      </c>
      <c r="H116" s="24">
        <v>0.03</v>
      </c>
      <c r="I116" s="31">
        <v>7.76</v>
      </c>
      <c r="J116" s="31"/>
      <c r="K116" s="35"/>
    </row>
    <row r="117" spans="2:11" x14ac:dyDescent="0.3">
      <c r="B117" s="8" t="s">
        <v>788</v>
      </c>
      <c r="C117" s="61" t="s">
        <v>747</v>
      </c>
      <c r="D117" s="55" t="s">
        <v>789</v>
      </c>
      <c r="E117" s="6" t="s">
        <v>672</v>
      </c>
      <c r="F117" s="19">
        <v>2500</v>
      </c>
      <c r="G117" s="24">
        <v>2495.85</v>
      </c>
      <c r="H117" s="24">
        <v>0.03</v>
      </c>
      <c r="I117" s="31">
        <v>7.5</v>
      </c>
      <c r="J117" s="31"/>
      <c r="K117" s="35" t="s">
        <v>664</v>
      </c>
    </row>
    <row r="118" spans="2:11" x14ac:dyDescent="0.3">
      <c r="B118" s="8" t="s">
        <v>790</v>
      </c>
      <c r="C118" s="61" t="s">
        <v>752</v>
      </c>
      <c r="D118" s="55" t="s">
        <v>791</v>
      </c>
      <c r="E118" s="6" t="s">
        <v>754</v>
      </c>
      <c r="F118" s="19">
        <v>2200</v>
      </c>
      <c r="G118" s="24">
        <v>2199.23</v>
      </c>
      <c r="H118" s="24">
        <v>0.03</v>
      </c>
      <c r="I118" s="31">
        <v>9.6649999999999991</v>
      </c>
      <c r="J118" s="31"/>
      <c r="K118" s="35" t="s">
        <v>664</v>
      </c>
    </row>
    <row r="119" spans="2:11" x14ac:dyDescent="0.3">
      <c r="B119" s="8" t="s">
        <v>792</v>
      </c>
      <c r="C119" s="61" t="s">
        <v>793</v>
      </c>
      <c r="D119" s="55" t="s">
        <v>794</v>
      </c>
      <c r="E119" s="6" t="s">
        <v>663</v>
      </c>
      <c r="F119" s="19">
        <v>14</v>
      </c>
      <c r="G119" s="24">
        <v>1420.23</v>
      </c>
      <c r="H119" s="24">
        <v>0.02</v>
      </c>
      <c r="I119" s="31">
        <v>7.6826999999999996</v>
      </c>
      <c r="J119" s="31"/>
      <c r="K119" s="35" t="s">
        <v>664</v>
      </c>
    </row>
    <row r="120" spans="2:11" x14ac:dyDescent="0.3">
      <c r="C120" s="59" t="s">
        <v>182</v>
      </c>
      <c r="D120" s="55"/>
      <c r="E120" s="6"/>
      <c r="F120" s="19"/>
      <c r="G120" s="25">
        <v>1018400.49</v>
      </c>
      <c r="H120" s="25">
        <v>12.35</v>
      </c>
      <c r="I120" s="31"/>
      <c r="J120" s="31"/>
      <c r="K120" s="35"/>
    </row>
    <row r="121" spans="2:11" x14ac:dyDescent="0.3">
      <c r="C121" s="58"/>
      <c r="D121" s="55"/>
      <c r="E121" s="6"/>
      <c r="F121" s="19"/>
      <c r="G121" s="24"/>
      <c r="H121" s="24"/>
      <c r="I121" s="31"/>
      <c r="J121" s="31"/>
      <c r="K121" s="35"/>
    </row>
    <row r="122" spans="2:11" x14ac:dyDescent="0.3">
      <c r="C122" s="60" t="s">
        <v>795</v>
      </c>
      <c r="D122" s="55"/>
      <c r="E122" s="6"/>
      <c r="F122" s="19"/>
      <c r="G122" s="24"/>
      <c r="H122" s="24"/>
      <c r="I122" s="31"/>
      <c r="J122" s="31"/>
      <c r="K122" s="35"/>
    </row>
    <row r="123" spans="2:11" x14ac:dyDescent="0.3">
      <c r="B123" s="8" t="s">
        <v>796</v>
      </c>
      <c r="C123" s="61" t="s">
        <v>797</v>
      </c>
      <c r="D123" s="55" t="s">
        <v>798</v>
      </c>
      <c r="E123" s="6" t="s">
        <v>663</v>
      </c>
      <c r="F123" s="19">
        <v>55000</v>
      </c>
      <c r="G123" s="24">
        <v>57321.66</v>
      </c>
      <c r="H123" s="24">
        <v>0.7</v>
      </c>
      <c r="I123" s="31">
        <v>8.1998999999999995</v>
      </c>
      <c r="J123" s="31"/>
      <c r="K123" s="35" t="s">
        <v>664</v>
      </c>
    </row>
    <row r="124" spans="2:11" x14ac:dyDescent="0.3">
      <c r="B124" s="8" t="s">
        <v>799</v>
      </c>
      <c r="C124" s="61" t="s">
        <v>800</v>
      </c>
      <c r="D124" s="55" t="s">
        <v>801</v>
      </c>
      <c r="E124" s="6" t="s">
        <v>697</v>
      </c>
      <c r="F124" s="19">
        <v>5000</v>
      </c>
      <c r="G124" s="24">
        <v>2562.0500000000002</v>
      </c>
      <c r="H124" s="24">
        <v>0.03</v>
      </c>
      <c r="I124" s="31">
        <v>7.7858999999999998</v>
      </c>
      <c r="J124" s="31"/>
      <c r="K124" s="35" t="s">
        <v>664</v>
      </c>
    </row>
    <row r="125" spans="2:11" x14ac:dyDescent="0.3">
      <c r="C125" s="59" t="s">
        <v>182</v>
      </c>
      <c r="D125" s="55"/>
      <c r="E125" s="6"/>
      <c r="F125" s="19"/>
      <c r="G125" s="25">
        <v>59883.71</v>
      </c>
      <c r="H125" s="25">
        <v>0.73</v>
      </c>
      <c r="I125" s="31"/>
      <c r="J125" s="31"/>
      <c r="K125" s="35"/>
    </row>
    <row r="126" spans="2:11" x14ac:dyDescent="0.3">
      <c r="C126" s="58"/>
      <c r="D126" s="55"/>
      <c r="E126" s="6"/>
      <c r="F126" s="19"/>
      <c r="G126" s="24"/>
      <c r="H126" s="24"/>
      <c r="I126" s="31"/>
      <c r="J126" s="31"/>
      <c r="K126" s="35"/>
    </row>
    <row r="127" spans="2:11" x14ac:dyDescent="0.3">
      <c r="C127" s="59" t="s">
        <v>7</v>
      </c>
      <c r="D127" s="55"/>
      <c r="E127" s="6"/>
      <c r="F127" s="19"/>
      <c r="G127" s="24" t="s">
        <v>2</v>
      </c>
      <c r="H127" s="24" t="s">
        <v>2</v>
      </c>
      <c r="I127" s="31"/>
      <c r="J127" s="31"/>
      <c r="K127" s="35"/>
    </row>
    <row r="128" spans="2:11" x14ac:dyDescent="0.3">
      <c r="C128" s="58"/>
      <c r="D128" s="55"/>
      <c r="E128" s="6"/>
      <c r="F128" s="19"/>
      <c r="G128" s="24"/>
      <c r="H128" s="24"/>
      <c r="I128" s="31"/>
      <c r="J128" s="31"/>
      <c r="K128" s="35"/>
    </row>
    <row r="129" spans="2:11" x14ac:dyDescent="0.3">
      <c r="C129" s="60" t="s">
        <v>8</v>
      </c>
      <c r="D129" s="55"/>
      <c r="E129" s="6"/>
      <c r="F129" s="19"/>
      <c r="G129" s="24"/>
      <c r="H129" s="24"/>
      <c r="I129" s="31"/>
      <c r="J129" s="31"/>
      <c r="K129" s="35"/>
    </row>
    <row r="130" spans="2:11" x14ac:dyDescent="0.3">
      <c r="B130" s="8" t="s">
        <v>802</v>
      </c>
      <c r="C130" s="61" t="s">
        <v>5024</v>
      </c>
      <c r="D130" s="55" t="s">
        <v>803</v>
      </c>
      <c r="E130" s="6" t="s">
        <v>804</v>
      </c>
      <c r="F130" s="19">
        <v>300</v>
      </c>
      <c r="G130" s="24">
        <v>21135.33</v>
      </c>
      <c r="H130" s="24">
        <v>0.26</v>
      </c>
      <c r="I130" s="31">
        <v>7.8849999999999998</v>
      </c>
      <c r="J130" s="31"/>
      <c r="K130" s="35" t="s">
        <v>664</v>
      </c>
    </row>
    <row r="131" spans="2:11" x14ac:dyDescent="0.3">
      <c r="C131" s="59" t="s">
        <v>182</v>
      </c>
      <c r="D131" s="55"/>
      <c r="E131" s="6"/>
      <c r="F131" s="19"/>
      <c r="G131" s="25">
        <v>21135.33</v>
      </c>
      <c r="H131" s="25">
        <v>0.26</v>
      </c>
      <c r="I131" s="31"/>
      <c r="J131" s="31"/>
      <c r="K131" s="35"/>
    </row>
    <row r="132" spans="2:11" x14ac:dyDescent="0.3">
      <c r="C132" s="58"/>
      <c r="D132" s="55"/>
      <c r="E132" s="6"/>
      <c r="F132" s="19"/>
      <c r="G132" s="24"/>
      <c r="H132" s="24"/>
      <c r="I132" s="31"/>
      <c r="J132" s="31"/>
      <c r="K132" s="35"/>
    </row>
    <row r="133" spans="2:11" x14ac:dyDescent="0.3">
      <c r="C133" s="60" t="s">
        <v>9</v>
      </c>
      <c r="D133" s="55"/>
      <c r="E133" s="6"/>
      <c r="F133" s="19"/>
      <c r="G133" s="24"/>
      <c r="H133" s="24"/>
      <c r="I133" s="31"/>
      <c r="J133" s="31"/>
      <c r="K133" s="35"/>
    </row>
    <row r="134" spans="2:11" x14ac:dyDescent="0.3">
      <c r="B134" s="8" t="s">
        <v>805</v>
      </c>
      <c r="C134" s="61" t="s">
        <v>806</v>
      </c>
      <c r="D134" s="55" t="s">
        <v>807</v>
      </c>
      <c r="E134" s="6" t="s">
        <v>196</v>
      </c>
      <c r="F134" s="19">
        <v>357000000</v>
      </c>
      <c r="G134" s="24">
        <v>352356.14</v>
      </c>
      <c r="H134" s="24">
        <v>4.28</v>
      </c>
      <c r="I134" s="31">
        <v>6.7754694999999998</v>
      </c>
      <c r="J134" s="31"/>
      <c r="K134" s="35"/>
    </row>
    <row r="135" spans="2:11" x14ac:dyDescent="0.3">
      <c r="B135" s="8" t="s">
        <v>808</v>
      </c>
      <c r="C135" s="61" t="s">
        <v>809</v>
      </c>
      <c r="D135" s="55" t="s">
        <v>810</v>
      </c>
      <c r="E135" s="6" t="s">
        <v>196</v>
      </c>
      <c r="F135" s="19">
        <v>1500000</v>
      </c>
      <c r="G135" s="24">
        <v>1481.65</v>
      </c>
      <c r="H135" s="24">
        <v>0.02</v>
      </c>
      <c r="I135" s="31">
        <v>7.4763238999999997</v>
      </c>
      <c r="J135" s="31"/>
      <c r="K135" s="35"/>
    </row>
    <row r="136" spans="2:11" x14ac:dyDescent="0.3">
      <c r="B136" s="8" t="s">
        <v>811</v>
      </c>
      <c r="C136" s="61" t="s">
        <v>812</v>
      </c>
      <c r="D136" s="55" t="s">
        <v>813</v>
      </c>
      <c r="E136" s="6" t="s">
        <v>196</v>
      </c>
      <c r="F136" s="19">
        <v>908600</v>
      </c>
      <c r="G136" s="24">
        <v>889.97</v>
      </c>
      <c r="H136" s="24">
        <v>0.01</v>
      </c>
      <c r="I136" s="31">
        <v>6.7399960999999999</v>
      </c>
      <c r="J136" s="31"/>
      <c r="K136" s="35"/>
    </row>
    <row r="137" spans="2:11" x14ac:dyDescent="0.3">
      <c r="B137" s="8" t="s">
        <v>814</v>
      </c>
      <c r="C137" s="61" t="s">
        <v>815</v>
      </c>
      <c r="D137" s="55" t="s">
        <v>816</v>
      </c>
      <c r="E137" s="6" t="s">
        <v>196</v>
      </c>
      <c r="F137" s="19">
        <v>456000</v>
      </c>
      <c r="G137" s="24">
        <v>454.37</v>
      </c>
      <c r="H137" s="24">
        <v>0.01</v>
      </c>
      <c r="I137" s="31">
        <v>7.0802880999999998</v>
      </c>
      <c r="J137" s="31"/>
      <c r="K137" s="35"/>
    </row>
    <row r="138" spans="2:11" x14ac:dyDescent="0.3">
      <c r="B138" s="8" t="s">
        <v>817</v>
      </c>
      <c r="C138" s="61" t="s">
        <v>818</v>
      </c>
      <c r="D138" s="55" t="s">
        <v>819</v>
      </c>
      <c r="E138" s="6" t="s">
        <v>196</v>
      </c>
      <c r="F138" s="19">
        <v>1100</v>
      </c>
      <c r="G138" s="24">
        <v>1.1100000000000001</v>
      </c>
      <c r="H138" s="24" t="s">
        <v>4956</v>
      </c>
      <c r="I138" s="31">
        <v>6.7747061000000004</v>
      </c>
      <c r="J138" s="31"/>
      <c r="K138" s="35"/>
    </row>
    <row r="139" spans="2:11" x14ac:dyDescent="0.3">
      <c r="C139" s="59" t="s">
        <v>182</v>
      </c>
      <c r="D139" s="55"/>
      <c r="E139" s="6"/>
      <c r="F139" s="19"/>
      <c r="G139" s="25">
        <v>355183.24</v>
      </c>
      <c r="H139" s="25">
        <v>4.32</v>
      </c>
      <c r="I139" s="31"/>
      <c r="J139" s="31"/>
      <c r="K139" s="35"/>
    </row>
    <row r="140" spans="2:11" x14ac:dyDescent="0.3">
      <c r="C140" s="58"/>
      <c r="D140" s="55"/>
      <c r="E140" s="6"/>
      <c r="F140" s="19"/>
      <c r="G140" s="24"/>
      <c r="H140" s="24"/>
      <c r="I140" s="31"/>
      <c r="J140" s="31"/>
      <c r="K140" s="35"/>
    </row>
    <row r="141" spans="2:11" x14ac:dyDescent="0.3">
      <c r="C141" s="59" t="s">
        <v>10</v>
      </c>
      <c r="D141" s="55"/>
      <c r="E141" s="6"/>
      <c r="F141" s="19"/>
      <c r="G141" s="24" t="s">
        <v>2</v>
      </c>
      <c r="H141" s="24" t="s">
        <v>2</v>
      </c>
      <c r="I141" s="31"/>
      <c r="J141" s="31"/>
      <c r="K141" s="35"/>
    </row>
    <row r="142" spans="2:11" x14ac:dyDescent="0.3">
      <c r="C142" s="58"/>
      <c r="D142" s="55"/>
      <c r="E142" s="6"/>
      <c r="F142" s="19"/>
      <c r="G142" s="24"/>
      <c r="H142" s="24"/>
      <c r="I142" s="31"/>
      <c r="J142" s="31"/>
      <c r="K142" s="35"/>
    </row>
    <row r="143" spans="2:11" x14ac:dyDescent="0.3">
      <c r="C143" s="59" t="s">
        <v>11</v>
      </c>
      <c r="D143" s="55"/>
      <c r="E143" s="6"/>
      <c r="F143" s="19"/>
      <c r="G143" s="24" t="s">
        <v>2</v>
      </c>
      <c r="H143" s="24" t="s">
        <v>2</v>
      </c>
      <c r="I143" s="31"/>
      <c r="J143" s="31"/>
      <c r="K143" s="35"/>
    </row>
    <row r="144" spans="2:11" x14ac:dyDescent="0.3">
      <c r="C144" s="58"/>
      <c r="D144" s="55"/>
      <c r="E144" s="6"/>
      <c r="F144" s="19"/>
      <c r="G144" s="24"/>
      <c r="H144" s="24"/>
      <c r="I144" s="31"/>
      <c r="J144" s="31"/>
      <c r="K144" s="35"/>
    </row>
    <row r="145" spans="1:11" x14ac:dyDescent="0.3">
      <c r="A145" s="10"/>
      <c r="B145" s="28"/>
      <c r="C145" s="59" t="s">
        <v>13</v>
      </c>
      <c r="D145" s="55"/>
      <c r="E145" s="6"/>
      <c r="F145" s="19"/>
      <c r="G145" s="24"/>
      <c r="H145" s="24"/>
      <c r="I145" s="31"/>
      <c r="J145" s="31"/>
      <c r="K145" s="35"/>
    </row>
    <row r="146" spans="1:11" x14ac:dyDescent="0.3">
      <c r="C146" s="60" t="s">
        <v>14</v>
      </c>
      <c r="D146" s="55"/>
      <c r="E146" s="6"/>
      <c r="F146" s="19"/>
      <c r="G146" s="24"/>
      <c r="H146" s="24"/>
      <c r="I146" s="31"/>
      <c r="J146" s="31"/>
      <c r="K146" s="35"/>
    </row>
    <row r="147" spans="1:11" x14ac:dyDescent="0.3">
      <c r="B147" s="8" t="s">
        <v>820</v>
      </c>
      <c r="C147" s="61" t="s">
        <v>821</v>
      </c>
      <c r="D147" s="55" t="s">
        <v>822</v>
      </c>
      <c r="E147" s="6" t="s">
        <v>823</v>
      </c>
      <c r="F147" s="19">
        <v>3000</v>
      </c>
      <c r="G147" s="24">
        <v>14948.22</v>
      </c>
      <c r="H147" s="24">
        <v>0.18</v>
      </c>
      <c r="I147" s="31">
        <v>6.6543999999999999</v>
      </c>
      <c r="J147" s="31"/>
      <c r="K147" s="35" t="s">
        <v>664</v>
      </c>
    </row>
    <row r="148" spans="1:11" x14ac:dyDescent="0.3">
      <c r="C148" s="59" t="s">
        <v>182</v>
      </c>
      <c r="D148" s="55"/>
      <c r="E148" s="6"/>
      <c r="F148" s="19"/>
      <c r="G148" s="25">
        <v>14948.22</v>
      </c>
      <c r="H148" s="25">
        <v>0.18</v>
      </c>
      <c r="I148" s="31"/>
      <c r="J148" s="31"/>
      <c r="K148" s="35"/>
    </row>
    <row r="149" spans="1:11" x14ac:dyDescent="0.3">
      <c r="C149" s="58"/>
      <c r="D149" s="55"/>
      <c r="E149" s="6"/>
      <c r="F149" s="19"/>
      <c r="G149" s="24"/>
      <c r="H149" s="24"/>
      <c r="I149" s="31"/>
      <c r="J149" s="31"/>
      <c r="K149" s="35"/>
    </row>
    <row r="150" spans="1:11" x14ac:dyDescent="0.3">
      <c r="C150" s="60" t="s">
        <v>15</v>
      </c>
      <c r="D150" s="55"/>
      <c r="E150" s="6"/>
      <c r="F150" s="19"/>
      <c r="G150" s="24"/>
      <c r="H150" s="24"/>
      <c r="I150" s="31"/>
      <c r="J150" s="31"/>
      <c r="K150" s="35"/>
    </row>
    <row r="151" spans="1:11" x14ac:dyDescent="0.3">
      <c r="B151" s="8" t="s">
        <v>824</v>
      </c>
      <c r="C151" s="61" t="s">
        <v>825</v>
      </c>
      <c r="D151" s="55" t="s">
        <v>826</v>
      </c>
      <c r="E151" s="6" t="s">
        <v>823</v>
      </c>
      <c r="F151" s="19">
        <v>5000</v>
      </c>
      <c r="G151" s="24">
        <v>24918.3</v>
      </c>
      <c r="H151" s="24">
        <v>0.3</v>
      </c>
      <c r="I151" s="31">
        <v>6.2995999999999999</v>
      </c>
      <c r="J151" s="31"/>
      <c r="K151" s="35" t="s">
        <v>664</v>
      </c>
    </row>
    <row r="152" spans="1:11" x14ac:dyDescent="0.3">
      <c r="B152" s="8" t="s">
        <v>827</v>
      </c>
      <c r="C152" s="61" t="s">
        <v>825</v>
      </c>
      <c r="D152" s="55" t="s">
        <v>828</v>
      </c>
      <c r="E152" s="6" t="s">
        <v>823</v>
      </c>
      <c r="F152" s="19">
        <v>2000</v>
      </c>
      <c r="G152" s="24">
        <v>9778.7000000000007</v>
      </c>
      <c r="H152" s="24">
        <v>0.12</v>
      </c>
      <c r="I152" s="31">
        <v>7.5095000000000001</v>
      </c>
      <c r="J152" s="31"/>
      <c r="K152" s="35" t="s">
        <v>664</v>
      </c>
    </row>
    <row r="153" spans="1:11" x14ac:dyDescent="0.3">
      <c r="B153" s="8" t="s">
        <v>829</v>
      </c>
      <c r="C153" s="61" t="s">
        <v>42</v>
      </c>
      <c r="D153" s="55" t="s">
        <v>830</v>
      </c>
      <c r="E153" s="6" t="s">
        <v>823</v>
      </c>
      <c r="F153" s="19">
        <v>1500</v>
      </c>
      <c r="G153" s="24">
        <v>7487.48</v>
      </c>
      <c r="H153" s="24">
        <v>0.09</v>
      </c>
      <c r="I153" s="31">
        <v>5.5506000000000002</v>
      </c>
      <c r="J153" s="31"/>
      <c r="K153" s="35"/>
    </row>
    <row r="154" spans="1:11" x14ac:dyDescent="0.3">
      <c r="C154" s="59" t="s">
        <v>182</v>
      </c>
      <c r="D154" s="55"/>
      <c r="E154" s="6"/>
      <c r="F154" s="19"/>
      <c r="G154" s="25">
        <v>42184.480000000003</v>
      </c>
      <c r="H154" s="25">
        <v>0.51</v>
      </c>
      <c r="I154" s="31"/>
      <c r="J154" s="31"/>
      <c r="K154" s="35"/>
    </row>
    <row r="155" spans="1:11" x14ac:dyDescent="0.3">
      <c r="C155" s="58"/>
      <c r="D155" s="55"/>
      <c r="E155" s="6"/>
      <c r="F155" s="19"/>
      <c r="G155" s="24"/>
      <c r="H155" s="24"/>
      <c r="I155" s="31"/>
      <c r="J155" s="31"/>
      <c r="K155" s="35"/>
    </row>
    <row r="156" spans="1:11" x14ac:dyDescent="0.3">
      <c r="C156" s="59" t="s">
        <v>16</v>
      </c>
      <c r="D156" s="55"/>
      <c r="E156" s="6"/>
      <c r="F156" s="19"/>
      <c r="G156" s="24" t="s">
        <v>2</v>
      </c>
      <c r="H156" s="24" t="s">
        <v>2</v>
      </c>
      <c r="I156" s="31"/>
      <c r="J156" s="31"/>
      <c r="K156" s="35"/>
    </row>
    <row r="157" spans="1:11" x14ac:dyDescent="0.3">
      <c r="C157" s="58"/>
      <c r="D157" s="55"/>
      <c r="E157" s="6"/>
      <c r="F157" s="19"/>
      <c r="G157" s="24"/>
      <c r="H157" s="24"/>
      <c r="I157" s="31"/>
      <c r="J157" s="31"/>
      <c r="K157" s="35"/>
    </row>
    <row r="158" spans="1:11" x14ac:dyDescent="0.3">
      <c r="C158" s="60" t="s">
        <v>17</v>
      </c>
      <c r="D158" s="55"/>
      <c r="E158" s="6"/>
      <c r="F158" s="19"/>
      <c r="G158" s="24"/>
      <c r="H158" s="24"/>
      <c r="I158" s="31"/>
      <c r="J158" s="31"/>
      <c r="K158" s="35"/>
    </row>
    <row r="159" spans="1:11" x14ac:dyDescent="0.3">
      <c r="B159" s="8" t="s">
        <v>831</v>
      </c>
      <c r="C159" s="61" t="s">
        <v>832</v>
      </c>
      <c r="D159" s="55" t="s">
        <v>833</v>
      </c>
      <c r="E159" s="6" t="s">
        <v>196</v>
      </c>
      <c r="F159" s="19">
        <v>257000</v>
      </c>
      <c r="G159" s="24">
        <v>250.39</v>
      </c>
      <c r="H159" s="24" t="s">
        <v>4956</v>
      </c>
      <c r="I159" s="31">
        <v>5.5374499999999998</v>
      </c>
      <c r="J159" s="31"/>
      <c r="K159" s="35"/>
    </row>
    <row r="160" spans="1:11" x14ac:dyDescent="0.3">
      <c r="C160" s="59" t="s">
        <v>182</v>
      </c>
      <c r="D160" s="55"/>
      <c r="E160" s="6"/>
      <c r="F160" s="19"/>
      <c r="G160" s="25">
        <v>250.39</v>
      </c>
      <c r="H160" s="25" t="s">
        <v>4956</v>
      </c>
      <c r="I160" s="31"/>
      <c r="J160" s="31"/>
      <c r="K160" s="35"/>
    </row>
    <row r="161" spans="1:11" x14ac:dyDescent="0.3">
      <c r="C161" s="58"/>
      <c r="D161" s="55"/>
      <c r="E161" s="6"/>
      <c r="F161" s="19"/>
      <c r="G161" s="24"/>
      <c r="H161" s="24"/>
      <c r="I161" s="31"/>
      <c r="J161" s="31"/>
      <c r="K161" s="35"/>
    </row>
    <row r="162" spans="1:11" x14ac:dyDescent="0.3">
      <c r="C162" s="59" t="s">
        <v>18</v>
      </c>
      <c r="D162" s="55"/>
      <c r="E162" s="6"/>
      <c r="F162" s="19"/>
      <c r="G162" s="24" t="s">
        <v>2</v>
      </c>
      <c r="H162" s="24" t="s">
        <v>2</v>
      </c>
      <c r="I162" s="31"/>
      <c r="J162" s="31"/>
      <c r="K162" s="35"/>
    </row>
    <row r="163" spans="1:11" x14ac:dyDescent="0.3">
      <c r="C163" s="58"/>
      <c r="D163" s="55"/>
      <c r="E163" s="6"/>
      <c r="F163" s="19"/>
      <c r="G163" s="24"/>
      <c r="H163" s="24"/>
      <c r="I163" s="31"/>
      <c r="J163" s="31"/>
      <c r="K163" s="35"/>
    </row>
    <row r="164" spans="1:11" x14ac:dyDescent="0.3">
      <c r="A164" s="10"/>
      <c r="B164" s="28"/>
      <c r="C164" s="59" t="s">
        <v>19</v>
      </c>
      <c r="D164" s="55"/>
      <c r="E164" s="6"/>
      <c r="F164" s="19"/>
      <c r="G164" s="24"/>
      <c r="H164" s="24"/>
      <c r="I164" s="31"/>
      <c r="J164" s="31"/>
      <c r="K164" s="35"/>
    </row>
    <row r="165" spans="1:11" x14ac:dyDescent="0.3">
      <c r="C165" s="60" t="s">
        <v>834</v>
      </c>
      <c r="D165" s="55"/>
      <c r="E165" s="6"/>
      <c r="F165" s="19"/>
      <c r="G165" s="24"/>
      <c r="H165" s="24"/>
      <c r="I165" s="31"/>
      <c r="J165" s="31"/>
      <c r="K165" s="35"/>
    </row>
    <row r="166" spans="1:11" x14ac:dyDescent="0.3">
      <c r="B166" s="8" t="s">
        <v>835</v>
      </c>
      <c r="C166" s="61" t="s">
        <v>800</v>
      </c>
      <c r="D166" s="55" t="s">
        <v>836</v>
      </c>
      <c r="E166" s="6" t="s">
        <v>611</v>
      </c>
      <c r="F166" s="19">
        <v>1240</v>
      </c>
      <c r="G166" s="24">
        <v>1.92</v>
      </c>
      <c r="H166" s="24" t="s">
        <v>4956</v>
      </c>
      <c r="I166" s="31"/>
      <c r="J166" s="31"/>
      <c r="K166" s="35"/>
    </row>
    <row r="167" spans="1:11" x14ac:dyDescent="0.3">
      <c r="C167" s="59" t="s">
        <v>182</v>
      </c>
      <c r="D167" s="55"/>
      <c r="E167" s="6"/>
      <c r="F167" s="19"/>
      <c r="G167" s="25">
        <v>1.92</v>
      </c>
      <c r="H167" s="25" t="s">
        <v>4956</v>
      </c>
      <c r="I167" s="31"/>
      <c r="J167" s="31"/>
      <c r="K167" s="35"/>
    </row>
    <row r="168" spans="1:11" x14ac:dyDescent="0.3">
      <c r="C168" s="58"/>
      <c r="D168" s="55"/>
      <c r="E168" s="6"/>
      <c r="F168" s="19"/>
      <c r="G168" s="24"/>
      <c r="H168" s="24"/>
      <c r="I168" s="31"/>
      <c r="J168" s="31"/>
      <c r="K168" s="35"/>
    </row>
    <row r="169" spans="1:11" x14ac:dyDescent="0.3">
      <c r="C169" s="59" t="s">
        <v>20</v>
      </c>
      <c r="D169" s="55"/>
      <c r="E169" s="6"/>
      <c r="F169" s="19"/>
      <c r="G169" s="24" t="s">
        <v>2</v>
      </c>
      <c r="H169" s="24" t="s">
        <v>2</v>
      </c>
      <c r="I169" s="31"/>
      <c r="J169" s="31"/>
      <c r="K169" s="35"/>
    </row>
    <row r="170" spans="1:11" x14ac:dyDescent="0.3">
      <c r="C170" s="58"/>
      <c r="D170" s="55"/>
      <c r="E170" s="6"/>
      <c r="F170" s="19"/>
      <c r="G170" s="24"/>
      <c r="H170" s="24"/>
      <c r="I170" s="31"/>
      <c r="J170" s="31"/>
      <c r="K170" s="35"/>
    </row>
    <row r="171" spans="1:11" x14ac:dyDescent="0.3">
      <c r="C171" s="59" t="s">
        <v>21</v>
      </c>
      <c r="D171" s="55"/>
      <c r="E171" s="6"/>
      <c r="F171" s="19"/>
      <c r="G171" s="24" t="s">
        <v>2</v>
      </c>
      <c r="H171" s="24" t="s">
        <v>2</v>
      </c>
      <c r="I171" s="31"/>
      <c r="J171" s="31"/>
      <c r="K171" s="35"/>
    </row>
    <row r="172" spans="1:11" x14ac:dyDescent="0.3">
      <c r="C172" s="58"/>
      <c r="D172" s="55"/>
      <c r="E172" s="6"/>
      <c r="F172" s="19"/>
      <c r="G172" s="24"/>
      <c r="H172" s="24"/>
      <c r="I172" s="31"/>
      <c r="J172" s="31"/>
      <c r="K172" s="35"/>
    </row>
    <row r="173" spans="1:11" x14ac:dyDescent="0.3">
      <c r="C173" s="59" t="s">
        <v>22</v>
      </c>
      <c r="D173" s="55"/>
      <c r="E173" s="6"/>
      <c r="F173" s="19"/>
      <c r="G173" s="24" t="s">
        <v>2</v>
      </c>
      <c r="H173" s="24" t="s">
        <v>2</v>
      </c>
      <c r="I173" s="31"/>
      <c r="J173" s="31"/>
      <c r="K173" s="35"/>
    </row>
    <row r="174" spans="1:11" x14ac:dyDescent="0.3">
      <c r="C174" s="58"/>
      <c r="D174" s="55"/>
      <c r="E174" s="6"/>
      <c r="F174" s="19"/>
      <c r="G174" s="24"/>
      <c r="H174" s="24"/>
      <c r="I174" s="31"/>
      <c r="J174" s="31"/>
      <c r="K174" s="35"/>
    </row>
    <row r="175" spans="1:11" x14ac:dyDescent="0.3">
      <c r="C175" s="59" t="s">
        <v>23</v>
      </c>
      <c r="D175" s="55"/>
      <c r="E175" s="6"/>
      <c r="F175" s="19"/>
      <c r="G175" s="24" t="s">
        <v>2</v>
      </c>
      <c r="H175" s="24" t="s">
        <v>2</v>
      </c>
      <c r="I175" s="31"/>
      <c r="J175" s="31"/>
      <c r="K175" s="35"/>
    </row>
    <row r="176" spans="1:11" x14ac:dyDescent="0.3">
      <c r="C176" s="58"/>
      <c r="D176" s="55"/>
      <c r="E176" s="6"/>
      <c r="F176" s="19"/>
      <c r="G176" s="24"/>
      <c r="H176" s="24"/>
      <c r="I176" s="31"/>
      <c r="J176" s="31"/>
      <c r="K176" s="35"/>
    </row>
    <row r="177" spans="1:54" x14ac:dyDescent="0.3">
      <c r="C177" s="60" t="s">
        <v>24</v>
      </c>
      <c r="D177" s="55"/>
      <c r="E177" s="6"/>
      <c r="F177" s="19"/>
      <c r="G177" s="24"/>
      <c r="H177" s="24"/>
      <c r="I177" s="31"/>
      <c r="J177" s="31"/>
      <c r="K177" s="35"/>
    </row>
    <row r="178" spans="1:54" x14ac:dyDescent="0.3">
      <c r="B178" s="8" t="s">
        <v>197</v>
      </c>
      <c r="C178" s="61" t="s">
        <v>198</v>
      </c>
      <c r="D178" s="55"/>
      <c r="E178" s="6"/>
      <c r="F178" s="19"/>
      <c r="G178" s="24">
        <v>859194.01</v>
      </c>
      <c r="H178" s="24">
        <v>10.44</v>
      </c>
      <c r="I178" s="31"/>
      <c r="J178" s="31"/>
      <c r="K178" s="35"/>
    </row>
    <row r="179" spans="1:54" x14ac:dyDescent="0.3">
      <c r="C179" s="59" t="s">
        <v>182</v>
      </c>
      <c r="D179" s="55"/>
      <c r="E179" s="6"/>
      <c r="F179" s="19"/>
      <c r="G179" s="25">
        <v>859194.01</v>
      </c>
      <c r="H179" s="25">
        <v>10.44</v>
      </c>
      <c r="I179" s="31"/>
      <c r="J179" s="31"/>
      <c r="K179" s="35"/>
    </row>
    <row r="180" spans="1:54" x14ac:dyDescent="0.3">
      <c r="C180" s="58"/>
      <c r="D180" s="55"/>
      <c r="E180" s="6"/>
      <c r="F180" s="19"/>
      <c r="G180" s="24"/>
      <c r="H180" s="24"/>
      <c r="I180" s="31"/>
      <c r="J180" s="31"/>
      <c r="K180" s="35"/>
    </row>
    <row r="181" spans="1:54" x14ac:dyDescent="0.3">
      <c r="A181" s="10"/>
      <c r="B181" s="28"/>
      <c r="C181" s="59" t="s">
        <v>25</v>
      </c>
      <c r="D181" s="55"/>
      <c r="E181" s="6"/>
      <c r="F181" s="19"/>
      <c r="G181" s="24"/>
      <c r="H181" s="24"/>
      <c r="I181" s="31"/>
      <c r="J181" s="31"/>
      <c r="K181" s="35"/>
    </row>
    <row r="182" spans="1:54" s="2" customFormat="1" ht="13.8" x14ac:dyDescent="0.3">
      <c r="A182" s="28"/>
      <c r="B182" s="28"/>
      <c r="C182" s="58" t="s">
        <v>4955</v>
      </c>
      <c r="D182" s="55"/>
      <c r="E182" s="6"/>
      <c r="F182" s="19"/>
      <c r="G182" s="24">
        <v>2242.5</v>
      </c>
      <c r="H182" s="24">
        <v>0.03</v>
      </c>
      <c r="I182" s="31"/>
      <c r="J182" s="31"/>
      <c r="K182" s="35"/>
      <c r="L182" s="3"/>
      <c r="AI182" s="3"/>
      <c r="AV182" s="3"/>
      <c r="AX182" s="3"/>
      <c r="BB182" s="3"/>
    </row>
    <row r="183" spans="1:54" x14ac:dyDescent="0.3">
      <c r="B183" s="8"/>
      <c r="C183" s="61" t="s">
        <v>199</v>
      </c>
      <c r="D183" s="55"/>
      <c r="E183" s="6"/>
      <c r="F183" s="19"/>
      <c r="G183" s="24">
        <v>-272262.25</v>
      </c>
      <c r="H183" s="24">
        <v>-3.3</v>
      </c>
      <c r="I183" s="31"/>
      <c r="J183" s="31"/>
      <c r="K183" s="35"/>
    </row>
    <row r="184" spans="1:54" x14ac:dyDescent="0.3">
      <c r="C184" s="59" t="s">
        <v>182</v>
      </c>
      <c r="D184" s="55"/>
      <c r="E184" s="6"/>
      <c r="F184" s="19"/>
      <c r="G184" s="25">
        <v>-270019.75</v>
      </c>
      <c r="H184" s="25">
        <v>-3.27</v>
      </c>
      <c r="I184" s="31"/>
      <c r="J184" s="31"/>
      <c r="K184" s="35"/>
    </row>
    <row r="185" spans="1:54" x14ac:dyDescent="0.3">
      <c r="C185" s="58"/>
      <c r="D185" s="55"/>
      <c r="E185" s="6"/>
      <c r="F185" s="19"/>
      <c r="G185" s="24"/>
      <c r="H185" s="24"/>
      <c r="I185" s="31"/>
      <c r="J185" s="31"/>
      <c r="K185" s="35"/>
    </row>
    <row r="186" spans="1:54" x14ac:dyDescent="0.3">
      <c r="C186" s="62" t="s">
        <v>200</v>
      </c>
      <c r="D186" s="56"/>
      <c r="E186" s="5"/>
      <c r="F186" s="20"/>
      <c r="G186" s="26">
        <v>8231764.54</v>
      </c>
      <c r="H186" s="26">
        <v>100.00000000000003</v>
      </c>
      <c r="I186" s="32"/>
      <c r="J186" s="32"/>
      <c r="K186" s="36"/>
    </row>
    <row r="189" spans="1:54" x14ac:dyDescent="0.3">
      <c r="C189" s="1" t="s">
        <v>201</v>
      </c>
    </row>
    <row r="190" spans="1:54" x14ac:dyDescent="0.3">
      <c r="C190" s="37" t="s">
        <v>202</v>
      </c>
      <c r="D190" s="37"/>
      <c r="E190" s="37"/>
      <c r="F190" s="37"/>
      <c r="G190" s="37"/>
      <c r="H190" s="37"/>
      <c r="I190" s="37"/>
      <c r="J190" s="37"/>
      <c r="K190" s="37"/>
    </row>
    <row r="191" spans="1:54" x14ac:dyDescent="0.3">
      <c r="C191" s="2" t="s">
        <v>203</v>
      </c>
    </row>
    <row r="192" spans="1:54" x14ac:dyDescent="0.3">
      <c r="C192" s="2" t="s">
        <v>204</v>
      </c>
    </row>
    <row r="193" spans="3:11" ht="30" customHeight="1" x14ac:dyDescent="0.3">
      <c r="C193" s="87" t="s">
        <v>205</v>
      </c>
      <c r="D193" s="88"/>
      <c r="E193" s="88"/>
      <c r="F193" s="88"/>
      <c r="G193" s="88"/>
      <c r="H193" s="88"/>
      <c r="I193" s="88"/>
      <c r="J193" s="88"/>
      <c r="K193" s="88"/>
    </row>
    <row r="194" spans="3:11" x14ac:dyDescent="0.3">
      <c r="C194" s="2" t="s">
        <v>206</v>
      </c>
    </row>
    <row r="196" spans="3:11" x14ac:dyDescent="0.3">
      <c r="C196" s="1" t="s">
        <v>5109</v>
      </c>
      <c r="E196" s="85" t="s">
        <v>5110</v>
      </c>
    </row>
    <row r="197" spans="3:11" x14ac:dyDescent="0.3">
      <c r="E197" s="2" t="s">
        <v>5115</v>
      </c>
    </row>
  </sheetData>
  <mergeCells count="1">
    <mergeCell ref="C193:K193"/>
  </mergeCells>
  <hyperlinks>
    <hyperlink ref="J2" location="'Index'!A1" display="'Index'!A1" xr:uid="{E35AD14A-232E-4A62-AF06-82660AF9C254}"/>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095F0-C35D-49DA-900F-0C42B0AEE38D}">
  <sheetPr codeName="Sheet158"/>
  <dimension ref="A1:IV82"/>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3097</v>
      </c>
      <c r="J2" s="38" t="s">
        <v>4603</v>
      </c>
    </row>
    <row r="3" spans="1:54" ht="16.2" x14ac:dyDescent="0.35">
      <c r="C3" s="1" t="s">
        <v>28</v>
      </c>
      <c r="D3" s="21" t="s">
        <v>3098</v>
      </c>
      <c r="F3" s="79" t="s">
        <v>5054</v>
      </c>
      <c r="G3" s="13" t="s">
        <v>4537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58</v>
      </c>
      <c r="C11" s="61" t="s">
        <v>59</v>
      </c>
      <c r="D11" s="55" t="s">
        <v>60</v>
      </c>
      <c r="E11" s="6" t="s">
        <v>61</v>
      </c>
      <c r="F11" s="19">
        <v>152013</v>
      </c>
      <c r="G11" s="24">
        <v>1976.32</v>
      </c>
      <c r="H11" s="24">
        <v>28.9</v>
      </c>
      <c r="I11" s="31"/>
      <c r="J11" s="31"/>
      <c r="K11" s="35"/>
    </row>
    <row r="12" spans="1:54" x14ac:dyDescent="0.3">
      <c r="B12" s="8" t="s">
        <v>427</v>
      </c>
      <c r="C12" s="61" t="s">
        <v>428</v>
      </c>
      <c r="D12" s="55" t="s">
        <v>429</v>
      </c>
      <c r="E12" s="6" t="s">
        <v>61</v>
      </c>
      <c r="F12" s="19">
        <v>56725</v>
      </c>
      <c r="G12" s="24">
        <v>1496.07</v>
      </c>
      <c r="H12" s="24">
        <v>21.88</v>
      </c>
      <c r="I12" s="31"/>
      <c r="J12" s="31"/>
      <c r="K12" s="35"/>
    </row>
    <row r="13" spans="1:54" x14ac:dyDescent="0.3">
      <c r="B13" s="8" t="s">
        <v>946</v>
      </c>
      <c r="C13" s="61" t="s">
        <v>947</v>
      </c>
      <c r="D13" s="55" t="s">
        <v>948</v>
      </c>
      <c r="E13" s="6" t="s">
        <v>61</v>
      </c>
      <c r="F13" s="19">
        <v>58610</v>
      </c>
      <c r="G13" s="24">
        <v>814.15</v>
      </c>
      <c r="H13" s="24">
        <v>11.91</v>
      </c>
      <c r="I13" s="31"/>
      <c r="J13" s="31"/>
      <c r="K13" s="35"/>
    </row>
    <row r="14" spans="1:54" x14ac:dyDescent="0.3">
      <c r="B14" s="8" t="s">
        <v>421</v>
      </c>
      <c r="C14" s="61" t="s">
        <v>422</v>
      </c>
      <c r="D14" s="55" t="s">
        <v>423</v>
      </c>
      <c r="E14" s="6" t="s">
        <v>61</v>
      </c>
      <c r="F14" s="19">
        <v>50794</v>
      </c>
      <c r="G14" s="24">
        <v>689.68</v>
      </c>
      <c r="H14" s="24">
        <v>10.09</v>
      </c>
      <c r="I14" s="31"/>
      <c r="J14" s="31"/>
      <c r="K14" s="35"/>
    </row>
    <row r="15" spans="1:54" x14ac:dyDescent="0.3">
      <c r="B15" s="8" t="s">
        <v>366</v>
      </c>
      <c r="C15" s="61" t="s">
        <v>367</v>
      </c>
      <c r="D15" s="55" t="s">
        <v>368</v>
      </c>
      <c r="E15" s="6" t="s">
        <v>61</v>
      </c>
      <c r="F15" s="19">
        <v>228443</v>
      </c>
      <c r="G15" s="24">
        <v>459.08</v>
      </c>
      <c r="H15" s="24">
        <v>6.71</v>
      </c>
      <c r="I15" s="31"/>
      <c r="J15" s="31"/>
      <c r="K15" s="35"/>
    </row>
    <row r="16" spans="1:54" x14ac:dyDescent="0.3">
      <c r="B16" s="8" t="s">
        <v>378</v>
      </c>
      <c r="C16" s="61" t="s">
        <v>379</v>
      </c>
      <c r="D16" s="55" t="s">
        <v>380</v>
      </c>
      <c r="E16" s="6" t="s">
        <v>61</v>
      </c>
      <c r="F16" s="19">
        <v>8706</v>
      </c>
      <c r="G16" s="24">
        <v>412.05</v>
      </c>
      <c r="H16" s="24">
        <v>6.03</v>
      </c>
      <c r="I16" s="31"/>
      <c r="J16" s="31"/>
      <c r="K16" s="35"/>
    </row>
    <row r="17" spans="2:11" x14ac:dyDescent="0.3">
      <c r="B17" s="8" t="s">
        <v>95</v>
      </c>
      <c r="C17" s="61" t="s">
        <v>96</v>
      </c>
      <c r="D17" s="55" t="s">
        <v>97</v>
      </c>
      <c r="E17" s="6" t="s">
        <v>61</v>
      </c>
      <c r="F17" s="19">
        <v>7420</v>
      </c>
      <c r="G17" s="24">
        <v>331.08</v>
      </c>
      <c r="H17" s="24">
        <v>4.84</v>
      </c>
      <c r="I17" s="31"/>
      <c r="J17" s="31"/>
      <c r="K17" s="35"/>
    </row>
    <row r="18" spans="2:11" x14ac:dyDescent="0.3">
      <c r="B18" s="8" t="s">
        <v>943</v>
      </c>
      <c r="C18" s="61" t="s">
        <v>944</v>
      </c>
      <c r="D18" s="55" t="s">
        <v>945</v>
      </c>
      <c r="E18" s="6" t="s">
        <v>61</v>
      </c>
      <c r="F18" s="19">
        <v>26787</v>
      </c>
      <c r="G18" s="24">
        <v>317.64</v>
      </c>
      <c r="H18" s="24">
        <v>4.6500000000000004</v>
      </c>
      <c r="I18" s="31"/>
      <c r="J18" s="31"/>
      <c r="K18" s="35"/>
    </row>
    <row r="19" spans="2:11" x14ac:dyDescent="0.3">
      <c r="B19" s="8" t="s">
        <v>2358</v>
      </c>
      <c r="C19" s="61" t="s">
        <v>2359</v>
      </c>
      <c r="D19" s="55" t="s">
        <v>2360</v>
      </c>
      <c r="E19" s="6" t="s">
        <v>61</v>
      </c>
      <c r="F19" s="19">
        <v>9124</v>
      </c>
      <c r="G19" s="24">
        <v>209.53</v>
      </c>
      <c r="H19" s="24">
        <v>3.06</v>
      </c>
      <c r="I19" s="31"/>
      <c r="J19" s="31"/>
      <c r="K19" s="35"/>
    </row>
    <row r="20" spans="2:11" x14ac:dyDescent="0.3">
      <c r="B20" s="8" t="s">
        <v>2373</v>
      </c>
      <c r="C20" s="61" t="s">
        <v>2374</v>
      </c>
      <c r="D20" s="55" t="s">
        <v>2375</v>
      </c>
      <c r="E20" s="6" t="s">
        <v>61</v>
      </c>
      <c r="F20" s="19">
        <v>1903</v>
      </c>
      <c r="G20" s="24">
        <v>131.91999999999999</v>
      </c>
      <c r="H20" s="24">
        <v>1.93</v>
      </c>
      <c r="I20" s="31"/>
      <c r="J20" s="31"/>
      <c r="K20" s="35"/>
    </row>
    <row r="21" spans="2:11" x14ac:dyDescent="0.3">
      <c r="C21" s="59" t="s">
        <v>182</v>
      </c>
      <c r="D21" s="55"/>
      <c r="E21" s="6"/>
      <c r="F21" s="19"/>
      <c r="G21" s="25">
        <v>6837.52</v>
      </c>
      <c r="H21" s="25">
        <v>100</v>
      </c>
      <c r="I21" s="31"/>
      <c r="J21" s="31"/>
      <c r="K21" s="35"/>
    </row>
    <row r="22" spans="2:11" x14ac:dyDescent="0.3">
      <c r="C22" s="58"/>
      <c r="D22" s="55"/>
      <c r="E22" s="6"/>
      <c r="F22" s="19"/>
      <c r="G22" s="24"/>
      <c r="H22" s="24"/>
      <c r="I22" s="31"/>
      <c r="J22" s="31"/>
      <c r="K22" s="35"/>
    </row>
    <row r="23" spans="2:11" x14ac:dyDescent="0.3">
      <c r="C23" s="59" t="s">
        <v>3</v>
      </c>
      <c r="D23" s="55"/>
      <c r="E23" s="6"/>
      <c r="F23" s="19"/>
      <c r="G23" s="24" t="s">
        <v>2</v>
      </c>
      <c r="H23" s="24" t="s">
        <v>2</v>
      </c>
      <c r="I23" s="31"/>
      <c r="J23" s="31"/>
      <c r="K23" s="35"/>
    </row>
    <row r="24" spans="2:11" x14ac:dyDescent="0.3">
      <c r="C24" s="58"/>
      <c r="D24" s="55"/>
      <c r="E24" s="6"/>
      <c r="F24" s="19"/>
      <c r="G24" s="24"/>
      <c r="H24" s="24"/>
      <c r="I24" s="31"/>
      <c r="J24" s="31"/>
      <c r="K24" s="35"/>
    </row>
    <row r="25" spans="2:11" x14ac:dyDescent="0.3">
      <c r="C25" s="59" t="s">
        <v>4</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59" t="s">
        <v>5</v>
      </c>
      <c r="D27" s="55"/>
      <c r="E27" s="6"/>
      <c r="F27" s="19"/>
      <c r="G27" s="24"/>
      <c r="H27" s="24"/>
      <c r="I27" s="31"/>
      <c r="J27" s="31"/>
      <c r="K27" s="35"/>
    </row>
    <row r="28" spans="2:11" x14ac:dyDescent="0.3">
      <c r="C28" s="58"/>
      <c r="D28" s="55"/>
      <c r="E28" s="6"/>
      <c r="F28" s="19"/>
      <c r="G28" s="24"/>
      <c r="H28" s="24"/>
      <c r="I28" s="31"/>
      <c r="J28" s="31"/>
      <c r="K28" s="35"/>
    </row>
    <row r="29" spans="2:11" x14ac:dyDescent="0.3">
      <c r="C29" s="59" t="s">
        <v>6</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7</v>
      </c>
      <c r="D31" s="55"/>
      <c r="E31" s="6"/>
      <c r="F31" s="19"/>
      <c r="G31" s="24" t="s">
        <v>2</v>
      </c>
      <c r="H31" s="24" t="s">
        <v>2</v>
      </c>
      <c r="I31" s="31"/>
      <c r="J31" s="31"/>
      <c r="K31" s="35"/>
    </row>
    <row r="32" spans="2:11" x14ac:dyDescent="0.3">
      <c r="C32" s="58"/>
      <c r="D32" s="55"/>
      <c r="E32" s="6"/>
      <c r="F32" s="19"/>
      <c r="G32" s="24"/>
      <c r="H32" s="24"/>
      <c r="I32" s="31"/>
      <c r="J32" s="31"/>
      <c r="K32" s="35"/>
    </row>
    <row r="33" spans="3:11" x14ac:dyDescent="0.3">
      <c r="C33" s="59" t="s">
        <v>8</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9</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10</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11</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13</v>
      </c>
      <c r="D41" s="55"/>
      <c r="E41" s="6"/>
      <c r="F41" s="19"/>
      <c r="G41" s="24"/>
      <c r="H41" s="24"/>
      <c r="I41" s="31"/>
      <c r="J41" s="31"/>
      <c r="K41" s="35"/>
    </row>
    <row r="42" spans="3:11" x14ac:dyDescent="0.3">
      <c r="C42" s="58"/>
      <c r="D42" s="55"/>
      <c r="E42" s="6"/>
      <c r="F42" s="19"/>
      <c r="G42" s="24"/>
      <c r="H42" s="24"/>
      <c r="I42" s="31"/>
      <c r="J42" s="31"/>
      <c r="K42" s="35"/>
    </row>
    <row r="43" spans="3:11" x14ac:dyDescent="0.3">
      <c r="C43" s="59" t="s">
        <v>14</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15</v>
      </c>
      <c r="D45" s="55"/>
      <c r="E45" s="6"/>
      <c r="F45" s="19"/>
      <c r="G45" s="24" t="s">
        <v>2</v>
      </c>
      <c r="H45" s="24" t="s">
        <v>2</v>
      </c>
      <c r="I45" s="31"/>
      <c r="J45" s="31"/>
      <c r="K45" s="35"/>
    </row>
    <row r="46" spans="3:11" x14ac:dyDescent="0.3">
      <c r="C46" s="58"/>
      <c r="D46" s="55"/>
      <c r="E46" s="6"/>
      <c r="F46" s="19"/>
      <c r="G46" s="24"/>
      <c r="H46" s="24"/>
      <c r="I46" s="31"/>
      <c r="J46" s="31"/>
      <c r="K46" s="35"/>
    </row>
    <row r="47" spans="3:11" x14ac:dyDescent="0.3">
      <c r="C47" s="59" t="s">
        <v>16</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17</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18</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19</v>
      </c>
      <c r="D53" s="55"/>
      <c r="E53" s="6"/>
      <c r="F53" s="19"/>
      <c r="G53" s="24"/>
      <c r="H53" s="24"/>
      <c r="I53" s="31"/>
      <c r="J53" s="31"/>
      <c r="K53" s="35"/>
    </row>
    <row r="54" spans="1:11" x14ac:dyDescent="0.3">
      <c r="A54" s="28"/>
      <c r="B54" s="28"/>
      <c r="C54" s="59" t="s">
        <v>20</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21</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22</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23</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C62" s="60" t="s">
        <v>24</v>
      </c>
      <c r="D62" s="55"/>
      <c r="E62" s="6"/>
      <c r="F62" s="19"/>
      <c r="G62" s="24"/>
      <c r="H62" s="24"/>
      <c r="I62" s="31"/>
      <c r="J62" s="31"/>
      <c r="K62" s="35"/>
    </row>
    <row r="63" spans="1:11" x14ac:dyDescent="0.3">
      <c r="B63" s="8" t="s">
        <v>197</v>
      </c>
      <c r="C63" s="61" t="s">
        <v>198</v>
      </c>
      <c r="D63" s="55"/>
      <c r="E63" s="6"/>
      <c r="F63" s="19"/>
      <c r="G63" s="24">
        <v>3.49</v>
      </c>
      <c r="H63" s="24">
        <v>0.05</v>
      </c>
      <c r="I63" s="31"/>
      <c r="J63" s="31"/>
      <c r="K63" s="35"/>
    </row>
    <row r="64" spans="1:11" x14ac:dyDescent="0.3">
      <c r="C64" s="59" t="s">
        <v>182</v>
      </c>
      <c r="D64" s="55"/>
      <c r="E64" s="6"/>
      <c r="F64" s="19"/>
      <c r="G64" s="25">
        <v>3.49</v>
      </c>
      <c r="H64" s="25">
        <v>0.05</v>
      </c>
      <c r="I64" s="31"/>
      <c r="J64" s="31"/>
      <c r="K64" s="35"/>
    </row>
    <row r="65" spans="1:54" x14ac:dyDescent="0.3">
      <c r="C65" s="58"/>
      <c r="D65" s="55"/>
      <c r="E65" s="6"/>
      <c r="F65" s="19"/>
      <c r="G65" s="24"/>
      <c r="H65" s="24"/>
      <c r="I65" s="31"/>
      <c r="J65" s="31"/>
      <c r="K65" s="35"/>
    </row>
    <row r="66" spans="1:54" x14ac:dyDescent="0.3">
      <c r="A66" s="10"/>
      <c r="B66" s="28"/>
      <c r="C66" s="59" t="s">
        <v>25</v>
      </c>
      <c r="D66" s="55"/>
      <c r="E66" s="6"/>
      <c r="F66" s="19"/>
      <c r="G66" s="24"/>
      <c r="H66" s="24"/>
      <c r="I66" s="31"/>
      <c r="J66" s="31"/>
      <c r="K66" s="35"/>
    </row>
    <row r="67" spans="1:54" s="2" customFormat="1" ht="13.8" x14ac:dyDescent="0.3">
      <c r="A67" s="28"/>
      <c r="B67" s="28"/>
      <c r="C67" s="58" t="s">
        <v>4955</v>
      </c>
      <c r="D67" s="55"/>
      <c r="E67" s="6"/>
      <c r="F67" s="19"/>
      <c r="G67" s="24" t="s">
        <v>2</v>
      </c>
      <c r="H67" s="24" t="s">
        <v>2</v>
      </c>
      <c r="I67" s="31"/>
      <c r="J67" s="31"/>
      <c r="K67" s="35"/>
      <c r="L67" s="3"/>
      <c r="AI67" s="3"/>
      <c r="AV67" s="3"/>
      <c r="AX67" s="3"/>
      <c r="BB67" s="3"/>
    </row>
    <row r="68" spans="1:54" x14ac:dyDescent="0.3">
      <c r="B68" s="8"/>
      <c r="C68" s="61" t="s">
        <v>199</v>
      </c>
      <c r="D68" s="55"/>
      <c r="E68" s="6"/>
      <c r="F68" s="19"/>
      <c r="G68" s="24">
        <v>-3.4</v>
      </c>
      <c r="H68" s="24">
        <v>-0.05</v>
      </c>
      <c r="I68" s="31"/>
      <c r="J68" s="31"/>
      <c r="K68" s="35"/>
    </row>
    <row r="69" spans="1:54" x14ac:dyDescent="0.3">
      <c r="C69" s="59" t="s">
        <v>182</v>
      </c>
      <c r="D69" s="55"/>
      <c r="E69" s="6"/>
      <c r="F69" s="19"/>
      <c r="G69" s="25">
        <v>-3.4</v>
      </c>
      <c r="H69" s="25">
        <v>-0.05</v>
      </c>
      <c r="I69" s="31"/>
      <c r="J69" s="31"/>
      <c r="K69" s="35"/>
    </row>
    <row r="70" spans="1:54" x14ac:dyDescent="0.3">
      <c r="C70" s="58"/>
      <c r="D70" s="55"/>
      <c r="E70" s="6"/>
      <c r="F70" s="19"/>
      <c r="G70" s="24"/>
      <c r="H70" s="24"/>
      <c r="I70" s="31"/>
      <c r="J70" s="31"/>
      <c r="K70" s="35"/>
    </row>
    <row r="71" spans="1:54" x14ac:dyDescent="0.3">
      <c r="C71" s="62" t="s">
        <v>200</v>
      </c>
      <c r="D71" s="56"/>
      <c r="E71" s="5"/>
      <c r="F71" s="20"/>
      <c r="G71" s="26">
        <v>6837.61</v>
      </c>
      <c r="H71" s="26">
        <v>100</v>
      </c>
      <c r="I71" s="32"/>
      <c r="J71" s="32"/>
      <c r="K71" s="36"/>
    </row>
    <row r="74" spans="1:54" x14ac:dyDescent="0.3">
      <c r="C74" s="1" t="s">
        <v>201</v>
      </c>
    </row>
    <row r="75" spans="1:54" x14ac:dyDescent="0.3">
      <c r="C75" s="37" t="s">
        <v>202</v>
      </c>
      <c r="D75" s="37"/>
      <c r="E75" s="37"/>
      <c r="F75" s="37"/>
      <c r="G75" s="37"/>
      <c r="H75" s="37"/>
      <c r="I75" s="37"/>
      <c r="J75" s="37"/>
      <c r="K75" s="37"/>
    </row>
    <row r="76" spans="1:54" x14ac:dyDescent="0.3">
      <c r="C76" s="2" t="s">
        <v>203</v>
      </c>
    </row>
    <row r="77" spans="1:54" x14ac:dyDescent="0.3">
      <c r="C77" s="2" t="s">
        <v>204</v>
      </c>
    </row>
    <row r="78" spans="1:54" ht="30" customHeight="1" x14ac:dyDescent="0.3">
      <c r="C78" s="87" t="s">
        <v>205</v>
      </c>
      <c r="D78" s="88"/>
      <c r="E78" s="88"/>
      <c r="F78" s="88"/>
      <c r="G78" s="88"/>
      <c r="H78" s="88"/>
      <c r="I78" s="88"/>
      <c r="J78" s="88"/>
      <c r="K78" s="88"/>
    </row>
    <row r="79" spans="1:54" x14ac:dyDescent="0.3">
      <c r="C79" s="2" t="s">
        <v>206</v>
      </c>
    </row>
    <row r="81" spans="3:5" x14ac:dyDescent="0.3">
      <c r="C81" s="1" t="s">
        <v>5109</v>
      </c>
      <c r="E81" s="85" t="s">
        <v>5110</v>
      </c>
    </row>
    <row r="82" spans="3:5" x14ac:dyDescent="0.3">
      <c r="E82" s="2" t="s">
        <v>5153</v>
      </c>
    </row>
  </sheetData>
  <mergeCells count="1">
    <mergeCell ref="C78:K78"/>
  </mergeCells>
  <hyperlinks>
    <hyperlink ref="J2" location="'Index'!A1" display="'Index'!A1" xr:uid="{B0523C99-E868-4582-9BB0-E3599D44AAED}"/>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ECB2-2CEF-4554-BF83-21595BABF199}">
  <sheetPr codeName="Sheet159"/>
  <dimension ref="A1:IV82"/>
  <sheetViews>
    <sheetView showGridLines="0" zoomScale="90" zoomScaleNormal="90" workbookViewId="0">
      <pane ySplit="6" topLeftCell="A6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3099</v>
      </c>
      <c r="J2" s="38" t="s">
        <v>4603</v>
      </c>
    </row>
    <row r="3" spans="1:54" ht="16.2" x14ac:dyDescent="0.35">
      <c r="C3" s="1" t="s">
        <v>28</v>
      </c>
      <c r="D3" s="21" t="s">
        <v>3100</v>
      </c>
      <c r="F3" s="79" t="s">
        <v>5054</v>
      </c>
      <c r="G3" s="13" t="s">
        <v>4538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45</v>
      </c>
      <c r="C11" s="61" t="s">
        <v>46</v>
      </c>
      <c r="D11" s="55" t="s">
        <v>47</v>
      </c>
      <c r="E11" s="6" t="s">
        <v>44</v>
      </c>
      <c r="F11" s="19">
        <v>659695</v>
      </c>
      <c r="G11" s="24">
        <v>9096.5300000000007</v>
      </c>
      <c r="H11" s="24">
        <v>21.65</v>
      </c>
      <c r="I11" s="31"/>
      <c r="J11" s="31"/>
      <c r="K11" s="35"/>
    </row>
    <row r="12" spans="1:54" x14ac:dyDescent="0.3">
      <c r="B12" s="8" t="s">
        <v>51</v>
      </c>
      <c r="C12" s="61" t="s">
        <v>52</v>
      </c>
      <c r="D12" s="55" t="s">
        <v>53</v>
      </c>
      <c r="E12" s="6" t="s">
        <v>44</v>
      </c>
      <c r="F12" s="19">
        <v>654511</v>
      </c>
      <c r="G12" s="24">
        <v>9057.7800000000007</v>
      </c>
      <c r="H12" s="24">
        <v>21.56</v>
      </c>
      <c r="I12" s="31"/>
      <c r="J12" s="31"/>
      <c r="K12" s="35"/>
    </row>
    <row r="13" spans="1:54" x14ac:dyDescent="0.3">
      <c r="B13" s="8" t="s">
        <v>41</v>
      </c>
      <c r="C13" s="61" t="s">
        <v>42</v>
      </c>
      <c r="D13" s="55" t="s">
        <v>43</v>
      </c>
      <c r="E13" s="6" t="s">
        <v>44</v>
      </c>
      <c r="F13" s="19">
        <v>897946</v>
      </c>
      <c r="G13" s="24">
        <v>7971.52</v>
      </c>
      <c r="H13" s="24">
        <v>18.97</v>
      </c>
      <c r="I13" s="31"/>
      <c r="J13" s="31"/>
      <c r="K13" s="35"/>
    </row>
    <row r="14" spans="1:54" x14ac:dyDescent="0.3">
      <c r="B14" s="8" t="s">
        <v>66</v>
      </c>
      <c r="C14" s="61" t="s">
        <v>67</v>
      </c>
      <c r="D14" s="55" t="s">
        <v>68</v>
      </c>
      <c r="E14" s="6" t="s">
        <v>44</v>
      </c>
      <c r="F14" s="19">
        <v>1857199</v>
      </c>
      <c r="G14" s="24">
        <v>7711.09</v>
      </c>
      <c r="H14" s="24">
        <v>18.350000000000001</v>
      </c>
      <c r="I14" s="31"/>
      <c r="J14" s="31"/>
      <c r="K14" s="35"/>
    </row>
    <row r="15" spans="1:54" x14ac:dyDescent="0.3">
      <c r="B15" s="8" t="s">
        <v>2070</v>
      </c>
      <c r="C15" s="61" t="s">
        <v>2071</v>
      </c>
      <c r="D15" s="55" t="s">
        <v>2072</v>
      </c>
      <c r="E15" s="6" t="s">
        <v>44</v>
      </c>
      <c r="F15" s="19">
        <v>782224</v>
      </c>
      <c r="G15" s="24">
        <v>2345.5</v>
      </c>
      <c r="H15" s="24">
        <v>5.58</v>
      </c>
      <c r="I15" s="31"/>
      <c r="J15" s="31"/>
      <c r="K15" s="35"/>
    </row>
    <row r="16" spans="1:54" x14ac:dyDescent="0.3">
      <c r="B16" s="8" t="s">
        <v>2391</v>
      </c>
      <c r="C16" s="61" t="s">
        <v>1489</v>
      </c>
      <c r="D16" s="55" t="s">
        <v>2392</v>
      </c>
      <c r="E16" s="6" t="s">
        <v>44</v>
      </c>
      <c r="F16" s="19">
        <v>209384</v>
      </c>
      <c r="G16" s="24">
        <v>2003.28</v>
      </c>
      <c r="H16" s="24">
        <v>4.7699999999999996</v>
      </c>
      <c r="I16" s="31"/>
      <c r="J16" s="31"/>
      <c r="K16" s="35"/>
    </row>
    <row r="17" spans="2:11" x14ac:dyDescent="0.3">
      <c r="B17" s="8" t="s">
        <v>2327</v>
      </c>
      <c r="C17" s="61" t="s">
        <v>2328</v>
      </c>
      <c r="D17" s="55" t="s">
        <v>2329</v>
      </c>
      <c r="E17" s="6" t="s">
        <v>44</v>
      </c>
      <c r="F17" s="19">
        <v>2104380</v>
      </c>
      <c r="G17" s="24">
        <v>1546.3</v>
      </c>
      <c r="H17" s="24">
        <v>3.68</v>
      </c>
      <c r="I17" s="31"/>
      <c r="J17" s="31"/>
      <c r="K17" s="35"/>
    </row>
    <row r="18" spans="2:11" x14ac:dyDescent="0.3">
      <c r="B18" s="8" t="s">
        <v>2853</v>
      </c>
      <c r="C18" s="61" t="s">
        <v>1242</v>
      </c>
      <c r="D18" s="55" t="s">
        <v>2854</v>
      </c>
      <c r="E18" s="6" t="s">
        <v>44</v>
      </c>
      <c r="F18" s="19">
        <v>5582153</v>
      </c>
      <c r="G18" s="24">
        <v>1156.6199999999999</v>
      </c>
      <c r="H18" s="24">
        <v>2.75</v>
      </c>
      <c r="I18" s="31"/>
      <c r="J18" s="31"/>
      <c r="K18" s="35"/>
    </row>
    <row r="19" spans="2:11" x14ac:dyDescent="0.3">
      <c r="B19" s="8" t="s">
        <v>2304</v>
      </c>
      <c r="C19" s="61" t="s">
        <v>2305</v>
      </c>
      <c r="D19" s="55" t="s">
        <v>2306</v>
      </c>
      <c r="E19" s="6" t="s">
        <v>44</v>
      </c>
      <c r="F19" s="19">
        <v>191436</v>
      </c>
      <c r="G19" s="24">
        <v>612.12</v>
      </c>
      <c r="H19" s="24">
        <v>1.46</v>
      </c>
      <c r="I19" s="31"/>
      <c r="J19" s="31"/>
      <c r="K19" s="35"/>
    </row>
    <row r="20" spans="2:11" x14ac:dyDescent="0.3">
      <c r="B20" s="8" t="s">
        <v>1073</v>
      </c>
      <c r="C20" s="61" t="s">
        <v>1074</v>
      </c>
      <c r="D20" s="55" t="s">
        <v>1075</v>
      </c>
      <c r="E20" s="6" t="s">
        <v>44</v>
      </c>
      <c r="F20" s="19">
        <v>280529</v>
      </c>
      <c r="G20" s="24">
        <v>510.51</v>
      </c>
      <c r="H20" s="24">
        <v>1.22</v>
      </c>
      <c r="I20" s="31"/>
      <c r="J20" s="31"/>
      <c r="K20" s="35"/>
    </row>
    <row r="21" spans="2:11" x14ac:dyDescent="0.3">
      <c r="C21" s="59" t="s">
        <v>182</v>
      </c>
      <c r="D21" s="55"/>
      <c r="E21" s="6"/>
      <c r="F21" s="19"/>
      <c r="G21" s="25">
        <v>42011.25</v>
      </c>
      <c r="H21" s="25">
        <v>99.99</v>
      </c>
      <c r="I21" s="31"/>
      <c r="J21" s="31"/>
      <c r="K21" s="35"/>
    </row>
    <row r="22" spans="2:11" x14ac:dyDescent="0.3">
      <c r="C22" s="58"/>
      <c r="D22" s="55"/>
      <c r="E22" s="6"/>
      <c r="F22" s="19"/>
      <c r="G22" s="24"/>
      <c r="H22" s="24"/>
      <c r="I22" s="31"/>
      <c r="J22" s="31"/>
      <c r="K22" s="35"/>
    </row>
    <row r="23" spans="2:11" x14ac:dyDescent="0.3">
      <c r="C23" s="59" t="s">
        <v>3</v>
      </c>
      <c r="D23" s="55"/>
      <c r="E23" s="6"/>
      <c r="F23" s="19"/>
      <c r="G23" s="24" t="s">
        <v>2</v>
      </c>
      <c r="H23" s="24" t="s">
        <v>2</v>
      </c>
      <c r="I23" s="31"/>
      <c r="J23" s="31"/>
      <c r="K23" s="35"/>
    </row>
    <row r="24" spans="2:11" x14ac:dyDescent="0.3">
      <c r="C24" s="58"/>
      <c r="D24" s="55"/>
      <c r="E24" s="6"/>
      <c r="F24" s="19"/>
      <c r="G24" s="24"/>
      <c r="H24" s="24"/>
      <c r="I24" s="31"/>
      <c r="J24" s="31"/>
      <c r="K24" s="35"/>
    </row>
    <row r="25" spans="2:11" x14ac:dyDescent="0.3">
      <c r="C25" s="59" t="s">
        <v>4</v>
      </c>
      <c r="D25" s="55"/>
      <c r="E25" s="6"/>
      <c r="F25" s="19"/>
      <c r="G25" s="24" t="s">
        <v>2</v>
      </c>
      <c r="H25" s="24" t="s">
        <v>2</v>
      </c>
      <c r="I25" s="31"/>
      <c r="J25" s="31"/>
      <c r="K25" s="35"/>
    </row>
    <row r="26" spans="2:11" x14ac:dyDescent="0.3">
      <c r="C26" s="58"/>
      <c r="D26" s="55"/>
      <c r="E26" s="6"/>
      <c r="F26" s="19"/>
      <c r="G26" s="24"/>
      <c r="H26" s="24"/>
      <c r="I26" s="31"/>
      <c r="J26" s="31"/>
      <c r="K26" s="35"/>
    </row>
    <row r="27" spans="2:11" x14ac:dyDescent="0.3">
      <c r="C27" s="59" t="s">
        <v>5</v>
      </c>
      <c r="D27" s="55"/>
      <c r="E27" s="6"/>
      <c r="F27" s="19"/>
      <c r="G27" s="24"/>
      <c r="H27" s="24"/>
      <c r="I27" s="31"/>
      <c r="J27" s="31"/>
      <c r="K27" s="35"/>
    </row>
    <row r="28" spans="2:11" x14ac:dyDescent="0.3">
      <c r="C28" s="58"/>
      <c r="D28" s="55"/>
      <c r="E28" s="6"/>
      <c r="F28" s="19"/>
      <c r="G28" s="24"/>
      <c r="H28" s="24"/>
      <c r="I28" s="31"/>
      <c r="J28" s="31"/>
      <c r="K28" s="35"/>
    </row>
    <row r="29" spans="2:11" x14ac:dyDescent="0.3">
      <c r="C29" s="59" t="s">
        <v>6</v>
      </c>
      <c r="D29" s="55"/>
      <c r="E29" s="6"/>
      <c r="F29" s="19"/>
      <c r="G29" s="24" t="s">
        <v>2</v>
      </c>
      <c r="H29" s="24" t="s">
        <v>2</v>
      </c>
      <c r="I29" s="31"/>
      <c r="J29" s="31"/>
      <c r="K29" s="35"/>
    </row>
    <row r="30" spans="2:11" x14ac:dyDescent="0.3">
      <c r="C30" s="58"/>
      <c r="D30" s="55"/>
      <c r="E30" s="6"/>
      <c r="F30" s="19"/>
      <c r="G30" s="24"/>
      <c r="H30" s="24"/>
      <c r="I30" s="31"/>
      <c r="J30" s="31"/>
      <c r="K30" s="35"/>
    </row>
    <row r="31" spans="2:11" x14ac:dyDescent="0.3">
      <c r="C31" s="59" t="s">
        <v>7</v>
      </c>
      <c r="D31" s="55"/>
      <c r="E31" s="6"/>
      <c r="F31" s="19"/>
      <c r="G31" s="24" t="s">
        <v>2</v>
      </c>
      <c r="H31" s="24" t="s">
        <v>2</v>
      </c>
      <c r="I31" s="31"/>
      <c r="J31" s="31"/>
      <c r="K31" s="35"/>
    </row>
    <row r="32" spans="2:11" x14ac:dyDescent="0.3">
      <c r="C32" s="58"/>
      <c r="D32" s="55"/>
      <c r="E32" s="6"/>
      <c r="F32" s="19"/>
      <c r="G32" s="24"/>
      <c r="H32" s="24"/>
      <c r="I32" s="31"/>
      <c r="J32" s="31"/>
      <c r="K32" s="35"/>
    </row>
    <row r="33" spans="3:11" x14ac:dyDescent="0.3">
      <c r="C33" s="59" t="s">
        <v>8</v>
      </c>
      <c r="D33" s="55"/>
      <c r="E33" s="6"/>
      <c r="F33" s="19"/>
      <c r="G33" s="24" t="s">
        <v>2</v>
      </c>
      <c r="H33" s="24" t="s">
        <v>2</v>
      </c>
      <c r="I33" s="31"/>
      <c r="J33" s="31"/>
      <c r="K33" s="35"/>
    </row>
    <row r="34" spans="3:11" x14ac:dyDescent="0.3">
      <c r="C34" s="58"/>
      <c r="D34" s="55"/>
      <c r="E34" s="6"/>
      <c r="F34" s="19"/>
      <c r="G34" s="24"/>
      <c r="H34" s="24"/>
      <c r="I34" s="31"/>
      <c r="J34" s="31"/>
      <c r="K34" s="35"/>
    </row>
    <row r="35" spans="3:11" x14ac:dyDescent="0.3">
      <c r="C35" s="59" t="s">
        <v>9</v>
      </c>
      <c r="D35" s="55"/>
      <c r="E35" s="6"/>
      <c r="F35" s="19"/>
      <c r="G35" s="24" t="s">
        <v>2</v>
      </c>
      <c r="H35" s="24" t="s">
        <v>2</v>
      </c>
      <c r="I35" s="31"/>
      <c r="J35" s="31"/>
      <c r="K35" s="35"/>
    </row>
    <row r="36" spans="3:11" x14ac:dyDescent="0.3">
      <c r="C36" s="58"/>
      <c r="D36" s="55"/>
      <c r="E36" s="6"/>
      <c r="F36" s="19"/>
      <c r="G36" s="24"/>
      <c r="H36" s="24"/>
      <c r="I36" s="31"/>
      <c r="J36" s="31"/>
      <c r="K36" s="35"/>
    </row>
    <row r="37" spans="3:11" x14ac:dyDescent="0.3">
      <c r="C37" s="59" t="s">
        <v>10</v>
      </c>
      <c r="D37" s="55"/>
      <c r="E37" s="6"/>
      <c r="F37" s="19"/>
      <c r="G37" s="24" t="s">
        <v>2</v>
      </c>
      <c r="H37" s="24" t="s">
        <v>2</v>
      </c>
      <c r="I37" s="31"/>
      <c r="J37" s="31"/>
      <c r="K37" s="35"/>
    </row>
    <row r="38" spans="3:11" x14ac:dyDescent="0.3">
      <c r="C38" s="58"/>
      <c r="D38" s="55"/>
      <c r="E38" s="6"/>
      <c r="F38" s="19"/>
      <c r="G38" s="24"/>
      <c r="H38" s="24"/>
      <c r="I38" s="31"/>
      <c r="J38" s="31"/>
      <c r="K38" s="35"/>
    </row>
    <row r="39" spans="3:11" x14ac:dyDescent="0.3">
      <c r="C39" s="59" t="s">
        <v>11</v>
      </c>
      <c r="D39" s="55"/>
      <c r="E39" s="6"/>
      <c r="F39" s="19"/>
      <c r="G39" s="24" t="s">
        <v>2</v>
      </c>
      <c r="H39" s="24" t="s">
        <v>2</v>
      </c>
      <c r="I39" s="31"/>
      <c r="J39" s="31"/>
      <c r="K39" s="35"/>
    </row>
    <row r="40" spans="3:11" x14ac:dyDescent="0.3">
      <c r="C40" s="58"/>
      <c r="D40" s="55"/>
      <c r="E40" s="6"/>
      <c r="F40" s="19"/>
      <c r="G40" s="24"/>
      <c r="H40" s="24"/>
      <c r="I40" s="31"/>
      <c r="J40" s="31"/>
      <c r="K40" s="35"/>
    </row>
    <row r="41" spans="3:11" x14ac:dyDescent="0.3">
      <c r="C41" s="59" t="s">
        <v>13</v>
      </c>
      <c r="D41" s="55"/>
      <c r="E41" s="6"/>
      <c r="F41" s="19"/>
      <c r="G41" s="24"/>
      <c r="H41" s="24"/>
      <c r="I41" s="31"/>
      <c r="J41" s="31"/>
      <c r="K41" s="35"/>
    </row>
    <row r="42" spans="3:11" x14ac:dyDescent="0.3">
      <c r="C42" s="58"/>
      <c r="D42" s="55"/>
      <c r="E42" s="6"/>
      <c r="F42" s="19"/>
      <c r="G42" s="24"/>
      <c r="H42" s="24"/>
      <c r="I42" s="31"/>
      <c r="J42" s="31"/>
      <c r="K42" s="35"/>
    </row>
    <row r="43" spans="3:11" x14ac:dyDescent="0.3">
      <c r="C43" s="59" t="s">
        <v>14</v>
      </c>
      <c r="D43" s="55"/>
      <c r="E43" s="6"/>
      <c r="F43" s="19"/>
      <c r="G43" s="24" t="s">
        <v>2</v>
      </c>
      <c r="H43" s="24" t="s">
        <v>2</v>
      </c>
      <c r="I43" s="31"/>
      <c r="J43" s="31"/>
      <c r="K43" s="35"/>
    </row>
    <row r="44" spans="3:11" x14ac:dyDescent="0.3">
      <c r="C44" s="58"/>
      <c r="D44" s="55"/>
      <c r="E44" s="6"/>
      <c r="F44" s="19"/>
      <c r="G44" s="24"/>
      <c r="H44" s="24"/>
      <c r="I44" s="31"/>
      <c r="J44" s="31"/>
      <c r="K44" s="35"/>
    </row>
    <row r="45" spans="3:11" x14ac:dyDescent="0.3">
      <c r="C45" s="59" t="s">
        <v>15</v>
      </c>
      <c r="D45" s="55"/>
      <c r="E45" s="6"/>
      <c r="F45" s="19"/>
      <c r="G45" s="24" t="s">
        <v>2</v>
      </c>
      <c r="H45" s="24" t="s">
        <v>2</v>
      </c>
      <c r="I45" s="31"/>
      <c r="J45" s="31"/>
      <c r="K45" s="35"/>
    </row>
    <row r="46" spans="3:11" x14ac:dyDescent="0.3">
      <c r="C46" s="58"/>
      <c r="D46" s="55"/>
      <c r="E46" s="6"/>
      <c r="F46" s="19"/>
      <c r="G46" s="24"/>
      <c r="H46" s="24"/>
      <c r="I46" s="31"/>
      <c r="J46" s="31"/>
      <c r="K46" s="35"/>
    </row>
    <row r="47" spans="3:11" x14ac:dyDescent="0.3">
      <c r="C47" s="59" t="s">
        <v>16</v>
      </c>
      <c r="D47" s="55"/>
      <c r="E47" s="6"/>
      <c r="F47" s="19"/>
      <c r="G47" s="24" t="s">
        <v>2</v>
      </c>
      <c r="H47" s="24" t="s">
        <v>2</v>
      </c>
      <c r="I47" s="31"/>
      <c r="J47" s="31"/>
      <c r="K47" s="35"/>
    </row>
    <row r="48" spans="3:11" x14ac:dyDescent="0.3">
      <c r="C48" s="58"/>
      <c r="D48" s="55"/>
      <c r="E48" s="6"/>
      <c r="F48" s="19"/>
      <c r="G48" s="24"/>
      <c r="H48" s="24"/>
      <c r="I48" s="31"/>
      <c r="J48" s="31"/>
      <c r="K48" s="35"/>
    </row>
    <row r="49" spans="1:11" x14ac:dyDescent="0.3">
      <c r="C49" s="59" t="s">
        <v>17</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18</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A53" s="10"/>
      <c r="B53" s="28"/>
      <c r="C53" s="59" t="s">
        <v>19</v>
      </c>
      <c r="D53" s="55"/>
      <c r="E53" s="6"/>
      <c r="F53" s="19"/>
      <c r="G53" s="24"/>
      <c r="H53" s="24"/>
      <c r="I53" s="31"/>
      <c r="J53" s="31"/>
      <c r="K53" s="35"/>
    </row>
    <row r="54" spans="1:11" x14ac:dyDescent="0.3">
      <c r="A54" s="28"/>
      <c r="B54" s="28"/>
      <c r="C54" s="59" t="s">
        <v>20</v>
      </c>
      <c r="D54" s="55"/>
      <c r="E54" s="6"/>
      <c r="F54" s="19"/>
      <c r="G54" s="24" t="s">
        <v>2</v>
      </c>
      <c r="H54" s="24" t="s">
        <v>2</v>
      </c>
      <c r="I54" s="31"/>
      <c r="J54" s="31"/>
      <c r="K54" s="35"/>
    </row>
    <row r="55" spans="1:11" x14ac:dyDescent="0.3">
      <c r="A55" s="28"/>
      <c r="B55" s="28"/>
      <c r="C55" s="59"/>
      <c r="D55" s="55"/>
      <c r="E55" s="6"/>
      <c r="F55" s="19"/>
      <c r="G55" s="24"/>
      <c r="H55" s="24"/>
      <c r="I55" s="31"/>
      <c r="J55" s="31"/>
      <c r="K55" s="35"/>
    </row>
    <row r="56" spans="1:11" x14ac:dyDescent="0.3">
      <c r="A56" s="28"/>
      <c r="B56" s="28"/>
      <c r="C56" s="59" t="s">
        <v>21</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22</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23</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C62" s="60" t="s">
        <v>24</v>
      </c>
      <c r="D62" s="55"/>
      <c r="E62" s="6"/>
      <c r="F62" s="19"/>
      <c r="G62" s="24"/>
      <c r="H62" s="24"/>
      <c r="I62" s="31"/>
      <c r="J62" s="31"/>
      <c r="K62" s="35"/>
    </row>
    <row r="63" spans="1:11" x14ac:dyDescent="0.3">
      <c r="B63" s="8" t="s">
        <v>197</v>
      </c>
      <c r="C63" s="61" t="s">
        <v>198</v>
      </c>
      <c r="D63" s="55"/>
      <c r="E63" s="6"/>
      <c r="F63" s="19"/>
      <c r="G63" s="24">
        <v>12.22</v>
      </c>
      <c r="H63" s="24">
        <v>0.03</v>
      </c>
      <c r="I63" s="31"/>
      <c r="J63" s="31"/>
      <c r="K63" s="35"/>
    </row>
    <row r="64" spans="1:11" x14ac:dyDescent="0.3">
      <c r="C64" s="59" t="s">
        <v>182</v>
      </c>
      <c r="D64" s="55"/>
      <c r="E64" s="6"/>
      <c r="F64" s="19"/>
      <c r="G64" s="25">
        <v>12.22</v>
      </c>
      <c r="H64" s="25">
        <v>0.03</v>
      </c>
      <c r="I64" s="31"/>
      <c r="J64" s="31"/>
      <c r="K64" s="35"/>
    </row>
    <row r="65" spans="1:54" x14ac:dyDescent="0.3">
      <c r="C65" s="58"/>
      <c r="D65" s="55"/>
      <c r="E65" s="6"/>
      <c r="F65" s="19"/>
      <c r="G65" s="24"/>
      <c r="H65" s="24"/>
      <c r="I65" s="31"/>
      <c r="J65" s="31"/>
      <c r="K65" s="35"/>
    </row>
    <row r="66" spans="1:54" x14ac:dyDescent="0.3">
      <c r="A66" s="10"/>
      <c r="B66" s="28"/>
      <c r="C66" s="59" t="s">
        <v>25</v>
      </c>
      <c r="D66" s="55"/>
      <c r="E66" s="6"/>
      <c r="F66" s="19"/>
      <c r="G66" s="24"/>
      <c r="H66" s="24"/>
      <c r="I66" s="31"/>
      <c r="J66" s="31"/>
      <c r="K66" s="35"/>
    </row>
    <row r="67" spans="1:54" s="2" customFormat="1" ht="13.8" x14ac:dyDescent="0.3">
      <c r="A67" s="28"/>
      <c r="B67" s="28"/>
      <c r="C67" s="58" t="s">
        <v>4955</v>
      </c>
      <c r="D67" s="55"/>
      <c r="E67" s="6"/>
      <c r="F67" s="19"/>
      <c r="G67" s="24" t="s">
        <v>2</v>
      </c>
      <c r="H67" s="24" t="s">
        <v>2</v>
      </c>
      <c r="I67" s="31"/>
      <c r="J67" s="31"/>
      <c r="K67" s="35"/>
      <c r="L67" s="3"/>
      <c r="AI67" s="3"/>
      <c r="AV67" s="3"/>
      <c r="AX67" s="3"/>
      <c r="BB67" s="3"/>
    </row>
    <row r="68" spans="1:54" x14ac:dyDescent="0.3">
      <c r="B68" s="8"/>
      <c r="C68" s="61" t="s">
        <v>199</v>
      </c>
      <c r="D68" s="55"/>
      <c r="E68" s="6"/>
      <c r="F68" s="19"/>
      <c r="G68" s="24">
        <v>-11.92</v>
      </c>
      <c r="H68" s="24">
        <v>-1.9999999999999997E-2</v>
      </c>
      <c r="I68" s="31"/>
      <c r="J68" s="31"/>
      <c r="K68" s="35"/>
    </row>
    <row r="69" spans="1:54" x14ac:dyDescent="0.3">
      <c r="C69" s="59" t="s">
        <v>182</v>
      </c>
      <c r="D69" s="55"/>
      <c r="E69" s="6"/>
      <c r="F69" s="19"/>
      <c r="G69" s="25">
        <v>-11.92</v>
      </c>
      <c r="H69" s="25">
        <v>-1.9999999999999997E-2</v>
      </c>
      <c r="I69" s="31"/>
      <c r="J69" s="31"/>
      <c r="K69" s="35"/>
    </row>
    <row r="70" spans="1:54" x14ac:dyDescent="0.3">
      <c r="C70" s="58"/>
      <c r="D70" s="55"/>
      <c r="E70" s="6"/>
      <c r="F70" s="19"/>
      <c r="G70" s="24"/>
      <c r="H70" s="24"/>
      <c r="I70" s="31"/>
      <c r="J70" s="31"/>
      <c r="K70" s="35"/>
    </row>
    <row r="71" spans="1:54" x14ac:dyDescent="0.3">
      <c r="C71" s="62" t="s">
        <v>200</v>
      </c>
      <c r="D71" s="56"/>
      <c r="E71" s="5"/>
      <c r="F71" s="20"/>
      <c r="G71" s="26">
        <v>42011.55</v>
      </c>
      <c r="H71" s="26">
        <v>100</v>
      </c>
      <c r="I71" s="32"/>
      <c r="J71" s="32"/>
      <c r="K71" s="36"/>
    </row>
    <row r="74" spans="1:54" x14ac:dyDescent="0.3">
      <c r="C74" s="1" t="s">
        <v>201</v>
      </c>
    </row>
    <row r="75" spans="1:54" x14ac:dyDescent="0.3">
      <c r="C75" s="37" t="s">
        <v>202</v>
      </c>
      <c r="D75" s="37"/>
      <c r="E75" s="37"/>
      <c r="F75" s="37"/>
      <c r="G75" s="37"/>
      <c r="H75" s="37"/>
      <c r="I75" s="37"/>
      <c r="J75" s="37"/>
      <c r="K75" s="37"/>
    </row>
    <row r="76" spans="1:54" x14ac:dyDescent="0.3">
      <c r="C76" s="2" t="s">
        <v>203</v>
      </c>
    </row>
    <row r="77" spans="1:54" x14ac:dyDescent="0.3">
      <c r="C77" s="2" t="s">
        <v>204</v>
      </c>
    </row>
    <row r="78" spans="1:54" ht="30" customHeight="1" x14ac:dyDescent="0.3">
      <c r="C78" s="87" t="s">
        <v>205</v>
      </c>
      <c r="D78" s="88"/>
      <c r="E78" s="88"/>
      <c r="F78" s="88"/>
      <c r="G78" s="88"/>
      <c r="H78" s="88"/>
      <c r="I78" s="88"/>
      <c r="J78" s="88"/>
      <c r="K78" s="88"/>
    </row>
    <row r="79" spans="1:54" x14ac:dyDescent="0.3">
      <c r="C79" s="2" t="s">
        <v>206</v>
      </c>
    </row>
    <row r="81" spans="3:5" x14ac:dyDescent="0.3">
      <c r="C81" s="1" t="s">
        <v>5109</v>
      </c>
      <c r="E81" s="85" t="s">
        <v>5110</v>
      </c>
    </row>
    <row r="82" spans="3:5" x14ac:dyDescent="0.3">
      <c r="E82" s="2" t="s">
        <v>5154</v>
      </c>
    </row>
  </sheetData>
  <mergeCells count="1">
    <mergeCell ref="C78:K78"/>
  </mergeCells>
  <hyperlinks>
    <hyperlink ref="J2" location="'Index'!A1" display="'Index'!A1" xr:uid="{BD92E47C-90D8-487C-8A46-92CFA766E033}"/>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4FA5-F40E-47A9-AD79-42425F63F00F}">
  <sheetPr codeName="Sheet160"/>
  <dimension ref="A1:IV136"/>
  <sheetViews>
    <sheetView showGridLines="0" zoomScale="90" zoomScaleNormal="90" workbookViewId="0">
      <pane ySplit="6" topLeftCell="A119"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3101</v>
      </c>
      <c r="J2" s="38" t="s">
        <v>4603</v>
      </c>
    </row>
    <row r="3" spans="1:54" ht="16.2" x14ac:dyDescent="0.35">
      <c r="C3" s="1" t="s">
        <v>28</v>
      </c>
      <c r="D3" s="21" t="s">
        <v>3102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2651760</v>
      </c>
      <c r="G11" s="24">
        <v>23541</v>
      </c>
      <c r="H11" s="24">
        <v>7.65</v>
      </c>
      <c r="I11" s="31"/>
      <c r="J11" s="31"/>
      <c r="K11" s="35"/>
    </row>
    <row r="12" spans="1:54" x14ac:dyDescent="0.3">
      <c r="B12" s="8" t="s">
        <v>45</v>
      </c>
      <c r="C12" s="61" t="s">
        <v>46</v>
      </c>
      <c r="D12" s="55" t="s">
        <v>47</v>
      </c>
      <c r="E12" s="6" t="s">
        <v>44</v>
      </c>
      <c r="F12" s="19">
        <v>1306300</v>
      </c>
      <c r="G12" s="24">
        <v>18012.57</v>
      </c>
      <c r="H12" s="24">
        <v>5.85</v>
      </c>
      <c r="I12" s="31"/>
      <c r="J12" s="31"/>
      <c r="K12" s="35"/>
    </row>
    <row r="13" spans="1:54" x14ac:dyDescent="0.3">
      <c r="B13" s="8" t="s">
        <v>88</v>
      </c>
      <c r="C13" s="61" t="s">
        <v>89</v>
      </c>
      <c r="D13" s="55" t="s">
        <v>90</v>
      </c>
      <c r="E13" s="6" t="s">
        <v>91</v>
      </c>
      <c r="F13" s="19">
        <v>1231000</v>
      </c>
      <c r="G13" s="24">
        <v>17158.91</v>
      </c>
      <c r="H13" s="24">
        <v>5.57</v>
      </c>
      <c r="I13" s="31"/>
      <c r="J13" s="31"/>
      <c r="K13" s="35"/>
    </row>
    <row r="14" spans="1:54" x14ac:dyDescent="0.3">
      <c r="B14" s="8" t="s">
        <v>48</v>
      </c>
      <c r="C14" s="61" t="s">
        <v>49</v>
      </c>
      <c r="D14" s="55" t="s">
        <v>50</v>
      </c>
      <c r="E14" s="6" t="s">
        <v>44</v>
      </c>
      <c r="F14" s="19">
        <v>1152820</v>
      </c>
      <c r="G14" s="24">
        <v>13853.44</v>
      </c>
      <c r="H14" s="24">
        <v>4.5</v>
      </c>
      <c r="I14" s="31"/>
      <c r="J14" s="31"/>
      <c r="K14" s="35"/>
    </row>
    <row r="15" spans="1:54" x14ac:dyDescent="0.3">
      <c r="B15" s="8" t="s">
        <v>54</v>
      </c>
      <c r="C15" s="61" t="s">
        <v>55</v>
      </c>
      <c r="D15" s="55" t="s">
        <v>56</v>
      </c>
      <c r="E15" s="6" t="s">
        <v>57</v>
      </c>
      <c r="F15" s="19">
        <v>314899</v>
      </c>
      <c r="G15" s="24">
        <v>13472.32</v>
      </c>
      <c r="H15" s="24">
        <v>4.38</v>
      </c>
      <c r="I15" s="31"/>
      <c r="J15" s="31"/>
      <c r="K15" s="35"/>
    </row>
    <row r="16" spans="1:54" x14ac:dyDescent="0.3">
      <c r="B16" s="8" t="s">
        <v>62</v>
      </c>
      <c r="C16" s="61" t="s">
        <v>63</v>
      </c>
      <c r="D16" s="55" t="s">
        <v>64</v>
      </c>
      <c r="E16" s="6" t="s">
        <v>65</v>
      </c>
      <c r="F16" s="19">
        <v>81100</v>
      </c>
      <c r="G16" s="24">
        <v>12049.03</v>
      </c>
      <c r="H16" s="24">
        <v>3.91</v>
      </c>
      <c r="I16" s="31"/>
      <c r="J16" s="31"/>
      <c r="K16" s="35"/>
    </row>
    <row r="17" spans="2:11" x14ac:dyDescent="0.3">
      <c r="B17" s="8" t="s">
        <v>58</v>
      </c>
      <c r="C17" s="61" t="s">
        <v>59</v>
      </c>
      <c r="D17" s="55" t="s">
        <v>60</v>
      </c>
      <c r="E17" s="6" t="s">
        <v>61</v>
      </c>
      <c r="F17" s="19">
        <v>714091</v>
      </c>
      <c r="G17" s="24">
        <v>9283.9</v>
      </c>
      <c r="H17" s="24">
        <v>3.02</v>
      </c>
      <c r="I17" s="31"/>
      <c r="J17" s="31"/>
      <c r="K17" s="35"/>
    </row>
    <row r="18" spans="2:11" x14ac:dyDescent="0.3">
      <c r="B18" s="8" t="s">
        <v>51</v>
      </c>
      <c r="C18" s="61" t="s">
        <v>52</v>
      </c>
      <c r="D18" s="55" t="s">
        <v>53</v>
      </c>
      <c r="E18" s="6" t="s">
        <v>44</v>
      </c>
      <c r="F18" s="19">
        <v>665000</v>
      </c>
      <c r="G18" s="24">
        <v>9202.94</v>
      </c>
      <c r="H18" s="24">
        <v>2.99</v>
      </c>
      <c r="I18" s="31"/>
      <c r="J18" s="31"/>
      <c r="K18" s="35"/>
    </row>
    <row r="19" spans="2:11" x14ac:dyDescent="0.3">
      <c r="B19" s="8" t="s">
        <v>73</v>
      </c>
      <c r="C19" s="61" t="s">
        <v>74</v>
      </c>
      <c r="D19" s="55" t="s">
        <v>75</v>
      </c>
      <c r="E19" s="6" t="s">
        <v>76</v>
      </c>
      <c r="F19" s="19">
        <v>72300</v>
      </c>
      <c r="G19" s="24">
        <v>9165.4699999999993</v>
      </c>
      <c r="H19" s="24">
        <v>2.98</v>
      </c>
      <c r="I19" s="31"/>
      <c r="J19" s="31"/>
      <c r="K19" s="35"/>
    </row>
    <row r="20" spans="2:11" x14ac:dyDescent="0.3">
      <c r="B20" s="8" t="s">
        <v>66</v>
      </c>
      <c r="C20" s="61" t="s">
        <v>67</v>
      </c>
      <c r="D20" s="55" t="s">
        <v>68</v>
      </c>
      <c r="E20" s="6" t="s">
        <v>44</v>
      </c>
      <c r="F20" s="19">
        <v>1960000</v>
      </c>
      <c r="G20" s="24">
        <v>8137.92</v>
      </c>
      <c r="H20" s="24">
        <v>2.64</v>
      </c>
      <c r="I20" s="31"/>
      <c r="J20" s="31"/>
      <c r="K20" s="35"/>
    </row>
    <row r="21" spans="2:11" x14ac:dyDescent="0.3">
      <c r="B21" s="8" t="s">
        <v>69</v>
      </c>
      <c r="C21" s="61" t="s">
        <v>70</v>
      </c>
      <c r="D21" s="55" t="s">
        <v>71</v>
      </c>
      <c r="E21" s="6" t="s">
        <v>72</v>
      </c>
      <c r="F21" s="19">
        <v>715000</v>
      </c>
      <c r="G21" s="24">
        <v>7120.69</v>
      </c>
      <c r="H21" s="24">
        <v>2.31</v>
      </c>
      <c r="I21" s="31"/>
      <c r="J21" s="31"/>
      <c r="K21" s="35"/>
    </row>
    <row r="22" spans="2:11" x14ac:dyDescent="0.3">
      <c r="B22" s="8" t="s">
        <v>106</v>
      </c>
      <c r="C22" s="61" t="s">
        <v>107</v>
      </c>
      <c r="D22" s="55" t="s">
        <v>108</v>
      </c>
      <c r="E22" s="6" t="s">
        <v>109</v>
      </c>
      <c r="F22" s="19">
        <v>191000</v>
      </c>
      <c r="G22" s="24">
        <v>6633.24</v>
      </c>
      <c r="H22" s="24">
        <v>2.16</v>
      </c>
      <c r="I22" s="31"/>
      <c r="J22" s="31"/>
      <c r="K22" s="35"/>
    </row>
    <row r="23" spans="2:11" x14ac:dyDescent="0.3">
      <c r="B23" s="8" t="s">
        <v>125</v>
      </c>
      <c r="C23" s="61" t="s">
        <v>126</v>
      </c>
      <c r="D23" s="55" t="s">
        <v>127</v>
      </c>
      <c r="E23" s="6" t="s">
        <v>128</v>
      </c>
      <c r="F23" s="19">
        <v>148000</v>
      </c>
      <c r="G23" s="24">
        <v>6448.66</v>
      </c>
      <c r="H23" s="24">
        <v>2.1</v>
      </c>
      <c r="I23" s="31"/>
      <c r="J23" s="31"/>
      <c r="K23" s="35"/>
    </row>
    <row r="24" spans="2:11" x14ac:dyDescent="0.3">
      <c r="B24" s="8" t="s">
        <v>2100</v>
      </c>
      <c r="C24" s="61" t="s">
        <v>2101</v>
      </c>
      <c r="D24" s="55" t="s">
        <v>2103</v>
      </c>
      <c r="E24" s="6" t="s">
        <v>153</v>
      </c>
      <c r="F24" s="19">
        <v>5896117</v>
      </c>
      <c r="G24" s="24">
        <v>6254.01</v>
      </c>
      <c r="H24" s="24">
        <v>2.0299999999999998</v>
      </c>
      <c r="I24" s="31"/>
      <c r="J24" s="31"/>
      <c r="K24" s="35" t="s">
        <v>4959</v>
      </c>
    </row>
    <row r="25" spans="2:11" x14ac:dyDescent="0.3">
      <c r="B25" s="8" t="s">
        <v>77</v>
      </c>
      <c r="C25" s="61" t="s">
        <v>78</v>
      </c>
      <c r="D25" s="55" t="s">
        <v>79</v>
      </c>
      <c r="E25" s="6" t="s">
        <v>80</v>
      </c>
      <c r="F25" s="19">
        <v>670000</v>
      </c>
      <c r="G25" s="24">
        <v>6195.49</v>
      </c>
      <c r="H25" s="24">
        <v>2.0099999999999998</v>
      </c>
      <c r="I25" s="31"/>
      <c r="J25" s="31"/>
      <c r="K25" s="35"/>
    </row>
    <row r="26" spans="2:11" x14ac:dyDescent="0.3">
      <c r="B26" s="8" t="s">
        <v>81</v>
      </c>
      <c r="C26" s="61" t="s">
        <v>82</v>
      </c>
      <c r="D26" s="55" t="s">
        <v>83</v>
      </c>
      <c r="E26" s="6" t="s">
        <v>65</v>
      </c>
      <c r="F26" s="19">
        <v>157000</v>
      </c>
      <c r="G26" s="24">
        <v>6075.43</v>
      </c>
      <c r="H26" s="24">
        <v>1.97</v>
      </c>
      <c r="I26" s="31"/>
      <c r="J26" s="31"/>
      <c r="K26" s="35"/>
    </row>
    <row r="27" spans="2:11" x14ac:dyDescent="0.3">
      <c r="B27" s="8" t="s">
        <v>275</v>
      </c>
      <c r="C27" s="61" t="s">
        <v>276</v>
      </c>
      <c r="D27" s="55" t="s">
        <v>277</v>
      </c>
      <c r="E27" s="6" t="s">
        <v>128</v>
      </c>
      <c r="F27" s="19">
        <v>36936</v>
      </c>
      <c r="G27" s="24">
        <v>5600.98</v>
      </c>
      <c r="H27" s="24">
        <v>1.82</v>
      </c>
      <c r="I27" s="31"/>
      <c r="J27" s="31"/>
      <c r="K27" s="35"/>
    </row>
    <row r="28" spans="2:11" x14ac:dyDescent="0.3">
      <c r="B28" s="8" t="s">
        <v>507</v>
      </c>
      <c r="C28" s="61" t="s">
        <v>508</v>
      </c>
      <c r="D28" s="55" t="s">
        <v>509</v>
      </c>
      <c r="E28" s="6" t="s">
        <v>72</v>
      </c>
      <c r="F28" s="19">
        <v>250000</v>
      </c>
      <c r="G28" s="24">
        <v>4983.5</v>
      </c>
      <c r="H28" s="24">
        <v>1.62</v>
      </c>
      <c r="I28" s="31"/>
      <c r="J28" s="31"/>
      <c r="K28" s="35"/>
    </row>
    <row r="29" spans="2:11" x14ac:dyDescent="0.3">
      <c r="B29" s="8" t="s">
        <v>160</v>
      </c>
      <c r="C29" s="61" t="s">
        <v>161</v>
      </c>
      <c r="D29" s="55" t="s">
        <v>162</v>
      </c>
      <c r="E29" s="6" t="s">
        <v>132</v>
      </c>
      <c r="F29" s="19">
        <v>950000</v>
      </c>
      <c r="G29" s="24">
        <v>4939.05</v>
      </c>
      <c r="H29" s="24">
        <v>1.6</v>
      </c>
      <c r="I29" s="31"/>
      <c r="J29" s="31"/>
      <c r="K29" s="35"/>
    </row>
    <row r="30" spans="2:11" x14ac:dyDescent="0.3">
      <c r="B30" s="8" t="s">
        <v>540</v>
      </c>
      <c r="C30" s="61" t="s">
        <v>541</v>
      </c>
      <c r="D30" s="55" t="s">
        <v>542</v>
      </c>
      <c r="E30" s="6" t="s">
        <v>105</v>
      </c>
      <c r="F30" s="19">
        <v>73000</v>
      </c>
      <c r="G30" s="24">
        <v>4567.25</v>
      </c>
      <c r="H30" s="24">
        <v>1.48</v>
      </c>
      <c r="I30" s="31"/>
      <c r="J30" s="31"/>
      <c r="K30" s="35"/>
    </row>
    <row r="31" spans="2:11" x14ac:dyDescent="0.3">
      <c r="B31" s="8" t="s">
        <v>235</v>
      </c>
      <c r="C31" s="61" t="s">
        <v>236</v>
      </c>
      <c r="D31" s="55" t="s">
        <v>237</v>
      </c>
      <c r="E31" s="6" t="s">
        <v>120</v>
      </c>
      <c r="F31" s="19">
        <v>17200</v>
      </c>
      <c r="G31" s="24">
        <v>4563.16</v>
      </c>
      <c r="H31" s="24">
        <v>1.48</v>
      </c>
      <c r="I31" s="31"/>
      <c r="J31" s="31"/>
      <c r="K31" s="35"/>
    </row>
    <row r="32" spans="2:11" x14ac:dyDescent="0.3">
      <c r="B32" s="8" t="s">
        <v>84</v>
      </c>
      <c r="C32" s="61" t="s">
        <v>85</v>
      </c>
      <c r="D32" s="55" t="s">
        <v>86</v>
      </c>
      <c r="E32" s="6" t="s">
        <v>87</v>
      </c>
      <c r="F32" s="19">
        <v>190000</v>
      </c>
      <c r="G32" s="24">
        <v>4514.78</v>
      </c>
      <c r="H32" s="24">
        <v>1.47</v>
      </c>
      <c r="I32" s="31"/>
      <c r="J32" s="31"/>
      <c r="K32" s="35"/>
    </row>
    <row r="33" spans="2:11" x14ac:dyDescent="0.3">
      <c r="B33" s="8" t="s">
        <v>117</v>
      </c>
      <c r="C33" s="61" t="s">
        <v>118</v>
      </c>
      <c r="D33" s="55" t="s">
        <v>119</v>
      </c>
      <c r="E33" s="6" t="s">
        <v>120</v>
      </c>
      <c r="F33" s="19">
        <v>69000</v>
      </c>
      <c r="G33" s="24">
        <v>4421.87</v>
      </c>
      <c r="H33" s="24">
        <v>1.44</v>
      </c>
      <c r="I33" s="31"/>
      <c r="J33" s="31"/>
      <c r="K33" s="35"/>
    </row>
    <row r="34" spans="2:11" x14ac:dyDescent="0.3">
      <c r="B34" s="8" t="s">
        <v>3103</v>
      </c>
      <c r="C34" s="61" t="s">
        <v>3104</v>
      </c>
      <c r="D34" s="55" t="s">
        <v>3105</v>
      </c>
      <c r="E34" s="6" t="s">
        <v>128</v>
      </c>
      <c r="F34" s="19">
        <v>156000</v>
      </c>
      <c r="G34" s="24">
        <v>4152.25</v>
      </c>
      <c r="H34" s="24">
        <v>1.35</v>
      </c>
      <c r="I34" s="31"/>
      <c r="J34" s="31"/>
      <c r="K34" s="35"/>
    </row>
    <row r="35" spans="2:11" x14ac:dyDescent="0.3">
      <c r="B35" s="8" t="s">
        <v>147</v>
      </c>
      <c r="C35" s="61" t="s">
        <v>148</v>
      </c>
      <c r="D35" s="55" t="s">
        <v>149</v>
      </c>
      <c r="E35" s="6" t="s">
        <v>87</v>
      </c>
      <c r="F35" s="19">
        <v>265000</v>
      </c>
      <c r="G35" s="24">
        <v>4137.45</v>
      </c>
      <c r="H35" s="24">
        <v>1.34</v>
      </c>
      <c r="I35" s="31"/>
      <c r="J35" s="31"/>
      <c r="K35" s="35"/>
    </row>
    <row r="36" spans="2:11" x14ac:dyDescent="0.3">
      <c r="B36" s="8" t="s">
        <v>98</v>
      </c>
      <c r="C36" s="61" t="s">
        <v>99</v>
      </c>
      <c r="D36" s="55" t="s">
        <v>100</v>
      </c>
      <c r="E36" s="6" t="s">
        <v>101</v>
      </c>
      <c r="F36" s="19">
        <v>66940</v>
      </c>
      <c r="G36" s="24">
        <v>4065.27</v>
      </c>
      <c r="H36" s="24">
        <v>1.32</v>
      </c>
      <c r="I36" s="31"/>
      <c r="J36" s="31"/>
      <c r="K36" s="35"/>
    </row>
    <row r="37" spans="2:11" x14ac:dyDescent="0.3">
      <c r="B37" s="8" t="s">
        <v>150</v>
      </c>
      <c r="C37" s="61" t="s">
        <v>151</v>
      </c>
      <c r="D37" s="55" t="s">
        <v>152</v>
      </c>
      <c r="E37" s="6" t="s">
        <v>153</v>
      </c>
      <c r="F37" s="19">
        <v>1522008</v>
      </c>
      <c r="G37" s="24">
        <v>4040.63</v>
      </c>
      <c r="H37" s="24">
        <v>1.31</v>
      </c>
      <c r="I37" s="31"/>
      <c r="J37" s="31"/>
      <c r="K37" s="35"/>
    </row>
    <row r="38" spans="2:11" x14ac:dyDescent="0.3">
      <c r="B38" s="8" t="s">
        <v>102</v>
      </c>
      <c r="C38" s="61" t="s">
        <v>103</v>
      </c>
      <c r="D38" s="55" t="s">
        <v>104</v>
      </c>
      <c r="E38" s="6" t="s">
        <v>105</v>
      </c>
      <c r="F38" s="19">
        <v>270000</v>
      </c>
      <c r="G38" s="24">
        <v>4028.4</v>
      </c>
      <c r="H38" s="24">
        <v>1.31</v>
      </c>
      <c r="I38" s="31"/>
      <c r="J38" s="31"/>
      <c r="K38" s="35"/>
    </row>
    <row r="39" spans="2:11" x14ac:dyDescent="0.3">
      <c r="B39" s="8" t="s">
        <v>129</v>
      </c>
      <c r="C39" s="61" t="s">
        <v>130</v>
      </c>
      <c r="D39" s="55" t="s">
        <v>131</v>
      </c>
      <c r="E39" s="6" t="s">
        <v>132</v>
      </c>
      <c r="F39" s="19">
        <v>600000</v>
      </c>
      <c r="G39" s="24">
        <v>4002.3</v>
      </c>
      <c r="H39" s="24">
        <v>1.3</v>
      </c>
      <c r="I39" s="31"/>
      <c r="J39" s="31"/>
      <c r="K39" s="35"/>
    </row>
    <row r="40" spans="2:11" x14ac:dyDescent="0.3">
      <c r="B40" s="8" t="s">
        <v>231</v>
      </c>
      <c r="C40" s="61" t="s">
        <v>232</v>
      </c>
      <c r="D40" s="55" t="s">
        <v>233</v>
      </c>
      <c r="E40" s="6" t="s">
        <v>234</v>
      </c>
      <c r="F40" s="19">
        <v>250000</v>
      </c>
      <c r="G40" s="24">
        <v>3916</v>
      </c>
      <c r="H40" s="24">
        <v>1.27</v>
      </c>
      <c r="I40" s="31"/>
      <c r="J40" s="31"/>
      <c r="K40" s="35"/>
    </row>
    <row r="41" spans="2:11" x14ac:dyDescent="0.3">
      <c r="B41" s="8" t="s">
        <v>163</v>
      </c>
      <c r="C41" s="61" t="s">
        <v>164</v>
      </c>
      <c r="D41" s="55" t="s">
        <v>165</v>
      </c>
      <c r="E41" s="6" t="s">
        <v>166</v>
      </c>
      <c r="F41" s="19">
        <v>111000</v>
      </c>
      <c r="G41" s="24">
        <v>3898.76</v>
      </c>
      <c r="H41" s="24">
        <v>1.27</v>
      </c>
      <c r="I41" s="31"/>
      <c r="J41" s="31"/>
      <c r="K41" s="35"/>
    </row>
    <row r="42" spans="2:11" x14ac:dyDescent="0.3">
      <c r="B42" s="8" t="s">
        <v>452</v>
      </c>
      <c r="C42" s="61" t="s">
        <v>453</v>
      </c>
      <c r="D42" s="55" t="s">
        <v>454</v>
      </c>
      <c r="E42" s="6" t="s">
        <v>109</v>
      </c>
      <c r="F42" s="19">
        <v>227615</v>
      </c>
      <c r="G42" s="24">
        <v>3783.87</v>
      </c>
      <c r="H42" s="24">
        <v>1.23</v>
      </c>
      <c r="I42" s="31"/>
      <c r="J42" s="31"/>
      <c r="K42" s="35"/>
    </row>
    <row r="43" spans="2:11" x14ac:dyDescent="0.3">
      <c r="B43" s="8" t="s">
        <v>110</v>
      </c>
      <c r="C43" s="61" t="s">
        <v>111</v>
      </c>
      <c r="D43" s="55" t="s">
        <v>112</v>
      </c>
      <c r="E43" s="6" t="s">
        <v>113</v>
      </c>
      <c r="F43" s="19">
        <v>555000</v>
      </c>
      <c r="G43" s="24">
        <v>3632.48</v>
      </c>
      <c r="H43" s="24">
        <v>1.18</v>
      </c>
      <c r="I43" s="31"/>
      <c r="J43" s="31"/>
      <c r="K43" s="35"/>
    </row>
    <row r="44" spans="2:11" x14ac:dyDescent="0.3">
      <c r="B44" s="8" t="s">
        <v>136</v>
      </c>
      <c r="C44" s="61" t="s">
        <v>137</v>
      </c>
      <c r="D44" s="55" t="s">
        <v>138</v>
      </c>
      <c r="E44" s="6" t="s">
        <v>128</v>
      </c>
      <c r="F44" s="19">
        <v>647659</v>
      </c>
      <c r="G44" s="24">
        <v>3461.74</v>
      </c>
      <c r="H44" s="24">
        <v>1.1200000000000001</v>
      </c>
      <c r="I44" s="31"/>
      <c r="J44" s="31"/>
      <c r="K44" s="35"/>
    </row>
    <row r="45" spans="2:11" x14ac:dyDescent="0.3">
      <c r="B45" s="8" t="s">
        <v>2721</v>
      </c>
      <c r="C45" s="61" t="s">
        <v>2722</v>
      </c>
      <c r="D45" s="55" t="s">
        <v>2723</v>
      </c>
      <c r="E45" s="6" t="s">
        <v>109</v>
      </c>
      <c r="F45" s="19">
        <v>60850</v>
      </c>
      <c r="G45" s="24">
        <v>3350.1</v>
      </c>
      <c r="H45" s="24">
        <v>1.0900000000000001</v>
      </c>
      <c r="I45" s="31"/>
      <c r="J45" s="31"/>
      <c r="K45" s="35"/>
    </row>
    <row r="46" spans="2:11" x14ac:dyDescent="0.3">
      <c r="B46" s="8" t="s">
        <v>528</v>
      </c>
      <c r="C46" s="61" t="s">
        <v>529</v>
      </c>
      <c r="D46" s="55" t="s">
        <v>530</v>
      </c>
      <c r="E46" s="6" t="s">
        <v>72</v>
      </c>
      <c r="F46" s="19">
        <v>469332</v>
      </c>
      <c r="G46" s="24">
        <v>3309.96</v>
      </c>
      <c r="H46" s="24">
        <v>1.08</v>
      </c>
      <c r="I46" s="31"/>
      <c r="J46" s="31"/>
      <c r="K46" s="35"/>
    </row>
    <row r="47" spans="2:11" x14ac:dyDescent="0.3">
      <c r="B47" s="8" t="s">
        <v>133</v>
      </c>
      <c r="C47" s="61" t="s">
        <v>134</v>
      </c>
      <c r="D47" s="55" t="s">
        <v>135</v>
      </c>
      <c r="E47" s="6" t="s">
        <v>101</v>
      </c>
      <c r="F47" s="19">
        <v>106000</v>
      </c>
      <c r="G47" s="24">
        <v>3304.87</v>
      </c>
      <c r="H47" s="24">
        <v>1.07</v>
      </c>
      <c r="I47" s="31"/>
      <c r="J47" s="31"/>
      <c r="K47" s="35"/>
    </row>
    <row r="48" spans="2:11" x14ac:dyDescent="0.3">
      <c r="B48" s="8" t="s">
        <v>95</v>
      </c>
      <c r="C48" s="61" t="s">
        <v>96</v>
      </c>
      <c r="D48" s="55" t="s">
        <v>97</v>
      </c>
      <c r="E48" s="6" t="s">
        <v>61</v>
      </c>
      <c r="F48" s="19">
        <v>73000</v>
      </c>
      <c r="G48" s="24">
        <v>3257.26</v>
      </c>
      <c r="H48" s="24">
        <v>1.06</v>
      </c>
      <c r="I48" s="31"/>
      <c r="J48" s="31"/>
      <c r="K48" s="35"/>
    </row>
    <row r="49" spans="2:11" x14ac:dyDescent="0.3">
      <c r="B49" s="8" t="s">
        <v>154</v>
      </c>
      <c r="C49" s="61" t="s">
        <v>155</v>
      </c>
      <c r="D49" s="55" t="s">
        <v>156</v>
      </c>
      <c r="E49" s="6" t="s">
        <v>87</v>
      </c>
      <c r="F49" s="19">
        <v>339000</v>
      </c>
      <c r="G49" s="24">
        <v>3244.57</v>
      </c>
      <c r="H49" s="24">
        <v>1.05</v>
      </c>
      <c r="I49" s="31"/>
      <c r="J49" s="31"/>
      <c r="K49" s="35"/>
    </row>
    <row r="50" spans="2:11" x14ac:dyDescent="0.3">
      <c r="B50" s="8" t="s">
        <v>171</v>
      </c>
      <c r="C50" s="61" t="s">
        <v>172</v>
      </c>
      <c r="D50" s="55" t="s">
        <v>173</v>
      </c>
      <c r="E50" s="6" t="s">
        <v>174</v>
      </c>
      <c r="F50" s="19">
        <v>10300</v>
      </c>
      <c r="G50" s="24">
        <v>3190.43</v>
      </c>
      <c r="H50" s="24">
        <v>1.04</v>
      </c>
      <c r="I50" s="31"/>
      <c r="J50" s="31"/>
      <c r="K50" s="35"/>
    </row>
    <row r="51" spans="2:11" x14ac:dyDescent="0.3">
      <c r="B51" s="8" t="s">
        <v>175</v>
      </c>
      <c r="C51" s="61" t="s">
        <v>176</v>
      </c>
      <c r="D51" s="55" t="s">
        <v>177</v>
      </c>
      <c r="E51" s="6" t="s">
        <v>87</v>
      </c>
      <c r="F51" s="19">
        <v>680000</v>
      </c>
      <c r="G51" s="24">
        <v>3101.48</v>
      </c>
      <c r="H51" s="24">
        <v>1.01</v>
      </c>
      <c r="I51" s="31"/>
      <c r="J51" s="31"/>
      <c r="K51" s="35"/>
    </row>
    <row r="52" spans="2:11" x14ac:dyDescent="0.3">
      <c r="B52" s="8" t="s">
        <v>167</v>
      </c>
      <c r="C52" s="61" t="s">
        <v>168</v>
      </c>
      <c r="D52" s="55" t="s">
        <v>169</v>
      </c>
      <c r="E52" s="6" t="s">
        <v>170</v>
      </c>
      <c r="F52" s="19">
        <v>220000</v>
      </c>
      <c r="G52" s="24">
        <v>3079.78</v>
      </c>
      <c r="H52" s="24">
        <v>1</v>
      </c>
      <c r="I52" s="31"/>
      <c r="J52" s="31"/>
      <c r="K52" s="35"/>
    </row>
    <row r="53" spans="2:11" x14ac:dyDescent="0.3">
      <c r="B53" s="8" t="s">
        <v>143</v>
      </c>
      <c r="C53" s="61" t="s">
        <v>144</v>
      </c>
      <c r="D53" s="55" t="s">
        <v>145</v>
      </c>
      <c r="E53" s="6" t="s">
        <v>146</v>
      </c>
      <c r="F53" s="19">
        <v>197808</v>
      </c>
      <c r="G53" s="24">
        <v>3012.22</v>
      </c>
      <c r="H53" s="24">
        <v>0.98</v>
      </c>
      <c r="I53" s="31"/>
      <c r="J53" s="31"/>
      <c r="K53" s="35"/>
    </row>
    <row r="54" spans="2:11" x14ac:dyDescent="0.3">
      <c r="B54" s="8" t="s">
        <v>2120</v>
      </c>
      <c r="C54" s="61" t="s">
        <v>2121</v>
      </c>
      <c r="D54" s="55" t="s">
        <v>2122</v>
      </c>
      <c r="E54" s="6" t="s">
        <v>539</v>
      </c>
      <c r="F54" s="19">
        <v>625000</v>
      </c>
      <c r="G54" s="24">
        <v>2941.25</v>
      </c>
      <c r="H54" s="24">
        <v>0.96</v>
      </c>
      <c r="I54" s="31"/>
      <c r="J54" s="31"/>
      <c r="K54" s="35"/>
    </row>
    <row r="55" spans="2:11" x14ac:dyDescent="0.3">
      <c r="B55" s="8" t="s">
        <v>157</v>
      </c>
      <c r="C55" s="61" t="s">
        <v>158</v>
      </c>
      <c r="D55" s="55" t="s">
        <v>159</v>
      </c>
      <c r="E55" s="6" t="s">
        <v>146</v>
      </c>
      <c r="F55" s="19">
        <v>162000</v>
      </c>
      <c r="G55" s="24">
        <v>2804.22</v>
      </c>
      <c r="H55" s="24">
        <v>0.91</v>
      </c>
      <c r="I55" s="31"/>
      <c r="J55" s="31"/>
      <c r="K55" s="35"/>
    </row>
    <row r="56" spans="2:11" x14ac:dyDescent="0.3">
      <c r="B56" s="8" t="s">
        <v>2264</v>
      </c>
      <c r="C56" s="61" t="s">
        <v>2265</v>
      </c>
      <c r="D56" s="55" t="s">
        <v>2266</v>
      </c>
      <c r="E56" s="6" t="s">
        <v>146</v>
      </c>
      <c r="F56" s="19">
        <v>460000</v>
      </c>
      <c r="G56" s="24">
        <v>2777.71</v>
      </c>
      <c r="H56" s="24">
        <v>0.9</v>
      </c>
      <c r="I56" s="31"/>
      <c r="J56" s="31"/>
      <c r="K56" s="35"/>
    </row>
    <row r="57" spans="2:11" x14ac:dyDescent="0.3">
      <c r="B57" s="8" t="s">
        <v>139</v>
      </c>
      <c r="C57" s="61" t="s">
        <v>140</v>
      </c>
      <c r="D57" s="55" t="s">
        <v>141</v>
      </c>
      <c r="E57" s="6" t="s">
        <v>142</v>
      </c>
      <c r="F57" s="19">
        <v>7880</v>
      </c>
      <c r="G57" s="24">
        <v>2530.27</v>
      </c>
      <c r="H57" s="24">
        <v>0.82</v>
      </c>
      <c r="I57" s="31"/>
      <c r="J57" s="31"/>
      <c r="K57" s="35"/>
    </row>
    <row r="58" spans="2:11" x14ac:dyDescent="0.3">
      <c r="B58" s="8" t="s">
        <v>290</v>
      </c>
      <c r="C58" s="61" t="s">
        <v>291</v>
      </c>
      <c r="D58" s="55" t="s">
        <v>292</v>
      </c>
      <c r="E58" s="6" t="s">
        <v>109</v>
      </c>
      <c r="F58" s="19">
        <v>62528</v>
      </c>
      <c r="G58" s="24">
        <v>2408.33</v>
      </c>
      <c r="H58" s="24">
        <v>0.78</v>
      </c>
      <c r="I58" s="31"/>
      <c r="J58" s="31"/>
      <c r="K58" s="35"/>
    </row>
    <row r="59" spans="2:11" x14ac:dyDescent="0.3">
      <c r="B59" s="8" t="s">
        <v>510</v>
      </c>
      <c r="C59" s="61" t="s">
        <v>511</v>
      </c>
      <c r="D59" s="55" t="s">
        <v>512</v>
      </c>
      <c r="E59" s="6" t="s">
        <v>174</v>
      </c>
      <c r="F59" s="19">
        <v>250889</v>
      </c>
      <c r="G59" s="24">
        <v>2283.2199999999998</v>
      </c>
      <c r="H59" s="24">
        <v>0.74</v>
      </c>
      <c r="I59" s="31"/>
      <c r="J59" s="31"/>
      <c r="K59" s="35"/>
    </row>
    <row r="60" spans="2:11" x14ac:dyDescent="0.3">
      <c r="B60" s="8" t="s">
        <v>925</v>
      </c>
      <c r="C60" s="61" t="s">
        <v>926</v>
      </c>
      <c r="D60" s="55" t="s">
        <v>927</v>
      </c>
      <c r="E60" s="6" t="s">
        <v>132</v>
      </c>
      <c r="F60" s="19">
        <v>3667438</v>
      </c>
      <c r="G60" s="24">
        <v>2227.9699999999998</v>
      </c>
      <c r="H60" s="24">
        <v>0.72</v>
      </c>
      <c r="I60" s="31"/>
      <c r="J60" s="31"/>
      <c r="K60" s="35"/>
    </row>
    <row r="61" spans="2:11" x14ac:dyDescent="0.3">
      <c r="B61" s="8" t="s">
        <v>1104</v>
      </c>
      <c r="C61" s="61" t="s">
        <v>1105</v>
      </c>
      <c r="D61" s="55" t="s">
        <v>1106</v>
      </c>
      <c r="E61" s="6" t="s">
        <v>109</v>
      </c>
      <c r="F61" s="19">
        <v>210000</v>
      </c>
      <c r="G61" s="24">
        <v>1728.83</v>
      </c>
      <c r="H61" s="24">
        <v>0.56000000000000005</v>
      </c>
      <c r="I61" s="31"/>
      <c r="J61" s="31"/>
      <c r="K61" s="35"/>
    </row>
    <row r="62" spans="2:11" x14ac:dyDescent="0.3">
      <c r="B62" s="8" t="s">
        <v>336</v>
      </c>
      <c r="C62" s="61" t="s">
        <v>337</v>
      </c>
      <c r="D62" s="55" t="s">
        <v>338</v>
      </c>
      <c r="E62" s="6" t="s">
        <v>76</v>
      </c>
      <c r="F62" s="19">
        <v>485000</v>
      </c>
      <c r="G62" s="24">
        <v>1591.53</v>
      </c>
      <c r="H62" s="24">
        <v>0.52</v>
      </c>
      <c r="I62" s="31"/>
      <c r="J62" s="31"/>
      <c r="K62" s="35"/>
    </row>
    <row r="63" spans="2:11" x14ac:dyDescent="0.3">
      <c r="C63" s="59" t="s">
        <v>182</v>
      </c>
      <c r="D63" s="55"/>
      <c r="E63" s="6"/>
      <c r="F63" s="19"/>
      <c r="G63" s="25">
        <v>299458.76</v>
      </c>
      <c r="H63" s="25">
        <v>97.27</v>
      </c>
      <c r="I63" s="31"/>
      <c r="J63" s="31"/>
      <c r="K63" s="35"/>
    </row>
    <row r="64" spans="2:11" x14ac:dyDescent="0.3">
      <c r="C64" s="58"/>
      <c r="D64" s="55"/>
      <c r="E64" s="6"/>
      <c r="F64" s="19"/>
      <c r="G64" s="24"/>
      <c r="H64" s="24"/>
      <c r="I64" s="31"/>
      <c r="J64" s="31"/>
      <c r="K64" s="35"/>
    </row>
    <row r="65" spans="1:11" x14ac:dyDescent="0.3">
      <c r="C65" s="59" t="s">
        <v>3</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4</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A69" s="10"/>
      <c r="B69" s="28"/>
      <c r="C69" s="59" t="s">
        <v>5</v>
      </c>
      <c r="D69" s="55"/>
      <c r="E69" s="6"/>
      <c r="F69" s="19"/>
      <c r="G69" s="24"/>
      <c r="H69" s="24"/>
      <c r="I69" s="31"/>
      <c r="J69" s="31"/>
      <c r="K69" s="35"/>
    </row>
    <row r="70" spans="1:11" x14ac:dyDescent="0.3">
      <c r="C70" s="60" t="s">
        <v>6</v>
      </c>
      <c r="D70" s="55"/>
      <c r="E70" s="6"/>
      <c r="F70" s="19"/>
      <c r="G70" s="24"/>
      <c r="H70" s="24"/>
      <c r="I70" s="31"/>
      <c r="J70" s="31"/>
      <c r="K70" s="35"/>
    </row>
    <row r="71" spans="1:11" x14ac:dyDescent="0.3">
      <c r="C71" s="60" t="s">
        <v>660</v>
      </c>
      <c r="D71" s="55"/>
      <c r="E71" s="6"/>
      <c r="F71" s="19"/>
      <c r="G71" s="24"/>
      <c r="H71" s="24"/>
      <c r="I71" s="31"/>
      <c r="J71" s="31"/>
      <c r="K71" s="35"/>
    </row>
    <row r="72" spans="1:11" x14ac:dyDescent="0.3">
      <c r="B72" s="8" t="s">
        <v>3106</v>
      </c>
      <c r="C72" s="61" t="s">
        <v>2403</v>
      </c>
      <c r="D72" s="55" t="s">
        <v>3107</v>
      </c>
      <c r="E72" s="6" t="s">
        <v>713</v>
      </c>
      <c r="F72" s="19">
        <v>50</v>
      </c>
      <c r="G72" s="24">
        <v>520.6</v>
      </c>
      <c r="H72" s="24">
        <v>0.17</v>
      </c>
      <c r="I72" s="31">
        <v>7.1360999999999999</v>
      </c>
      <c r="J72" s="31"/>
      <c r="K72" s="35" t="s">
        <v>664</v>
      </c>
    </row>
    <row r="73" spans="1:11" x14ac:dyDescent="0.3">
      <c r="C73" s="59" t="s">
        <v>182</v>
      </c>
      <c r="D73" s="55"/>
      <c r="E73" s="6"/>
      <c r="F73" s="19"/>
      <c r="G73" s="25">
        <v>520.6</v>
      </c>
      <c r="H73" s="25">
        <v>0.17</v>
      </c>
      <c r="I73" s="31"/>
      <c r="J73" s="31"/>
      <c r="K73" s="35"/>
    </row>
    <row r="74" spans="1:11" x14ac:dyDescent="0.3">
      <c r="C74" s="58"/>
      <c r="D74" s="55"/>
      <c r="E74" s="6"/>
      <c r="F74" s="19"/>
      <c r="G74" s="24"/>
      <c r="H74" s="24"/>
      <c r="I74" s="31"/>
      <c r="J74" s="31"/>
      <c r="K74" s="35"/>
    </row>
    <row r="75" spans="1:11" x14ac:dyDescent="0.3">
      <c r="C75" s="60" t="s">
        <v>7</v>
      </c>
      <c r="D75" s="55"/>
      <c r="E75" s="6"/>
      <c r="F75" s="19"/>
      <c r="G75" s="24"/>
      <c r="H75" s="24"/>
      <c r="I75" s="31"/>
      <c r="J75" s="31"/>
      <c r="K75" s="35"/>
    </row>
    <row r="76" spans="1:11" x14ac:dyDescent="0.3">
      <c r="B76" s="8" t="s">
        <v>190</v>
      </c>
      <c r="C76" s="61" t="s">
        <v>82</v>
      </c>
      <c r="D76" s="55" t="s">
        <v>191</v>
      </c>
      <c r="E76" s="6" t="s">
        <v>192</v>
      </c>
      <c r="F76" s="19">
        <v>628000</v>
      </c>
      <c r="G76" s="24">
        <v>64.510000000000005</v>
      </c>
      <c r="H76" s="24">
        <v>0.02</v>
      </c>
      <c r="I76" s="31">
        <v>6.33</v>
      </c>
      <c r="J76" s="31"/>
      <c r="K76" s="35" t="s">
        <v>4978</v>
      </c>
    </row>
    <row r="77" spans="1:11" x14ac:dyDescent="0.3">
      <c r="C77" s="59" t="s">
        <v>182</v>
      </c>
      <c r="D77" s="55"/>
      <c r="E77" s="6"/>
      <c r="F77" s="19"/>
      <c r="G77" s="25">
        <v>64.510000000000005</v>
      </c>
      <c r="H77" s="25">
        <v>0.02</v>
      </c>
      <c r="I77" s="31"/>
      <c r="J77" s="31"/>
      <c r="K77" s="35"/>
    </row>
    <row r="78" spans="1:11" x14ac:dyDescent="0.3">
      <c r="C78" s="58"/>
      <c r="D78" s="55"/>
      <c r="E78" s="6"/>
      <c r="F78" s="19"/>
      <c r="G78" s="24"/>
      <c r="H78" s="24"/>
      <c r="I78" s="31"/>
      <c r="J78" s="31"/>
      <c r="K78" s="35"/>
    </row>
    <row r="79" spans="1:11" x14ac:dyDescent="0.3">
      <c r="C79" s="59" t="s">
        <v>8</v>
      </c>
      <c r="D79" s="55"/>
      <c r="E79" s="6"/>
      <c r="F79" s="19"/>
      <c r="G79" s="24" t="s">
        <v>2</v>
      </c>
      <c r="H79" s="24" t="s">
        <v>2</v>
      </c>
      <c r="I79" s="31"/>
      <c r="J79" s="31"/>
      <c r="K79" s="35"/>
    </row>
    <row r="80" spans="1:11" x14ac:dyDescent="0.3">
      <c r="C80" s="58"/>
      <c r="D80" s="55"/>
      <c r="E80" s="6"/>
      <c r="F80" s="19"/>
      <c r="G80" s="24"/>
      <c r="H80" s="24"/>
      <c r="I80" s="31"/>
      <c r="J80" s="31"/>
      <c r="K80" s="35"/>
    </row>
    <row r="81" spans="2:11" x14ac:dyDescent="0.3">
      <c r="C81" s="60" t="s">
        <v>9</v>
      </c>
      <c r="D81" s="55"/>
      <c r="E81" s="6"/>
      <c r="F81" s="19"/>
      <c r="G81" s="24"/>
      <c r="H81" s="24"/>
      <c r="I81" s="31"/>
      <c r="J81" s="31"/>
      <c r="K81" s="35"/>
    </row>
    <row r="82" spans="2:11" x14ac:dyDescent="0.3">
      <c r="B82" s="8" t="s">
        <v>3082</v>
      </c>
      <c r="C82" s="61" t="s">
        <v>3083</v>
      </c>
      <c r="D82" s="55" t="s">
        <v>3084</v>
      </c>
      <c r="E82" s="6" t="s">
        <v>196</v>
      </c>
      <c r="F82" s="19">
        <v>100000</v>
      </c>
      <c r="G82" s="24">
        <v>102.8</v>
      </c>
      <c r="H82" s="24">
        <v>0.03</v>
      </c>
      <c r="I82" s="31">
        <v>0</v>
      </c>
      <c r="J82" s="31"/>
      <c r="K82" s="35"/>
    </row>
    <row r="83" spans="2:11" x14ac:dyDescent="0.3">
      <c r="C83" s="59" t="s">
        <v>182</v>
      </c>
      <c r="D83" s="55"/>
      <c r="E83" s="6"/>
      <c r="F83" s="19"/>
      <c r="G83" s="25">
        <v>102.8</v>
      </c>
      <c r="H83" s="25">
        <v>0.03</v>
      </c>
      <c r="I83" s="31"/>
      <c r="J83" s="31"/>
      <c r="K83" s="35"/>
    </row>
    <row r="84" spans="2:11" x14ac:dyDescent="0.3">
      <c r="C84" s="58"/>
      <c r="D84" s="55"/>
      <c r="E84" s="6"/>
      <c r="F84" s="19"/>
      <c r="G84" s="24"/>
      <c r="H84" s="24"/>
      <c r="I84" s="31"/>
      <c r="J84" s="31"/>
      <c r="K84" s="35"/>
    </row>
    <row r="85" spans="2:11" x14ac:dyDescent="0.3">
      <c r="C85" s="60" t="s">
        <v>9</v>
      </c>
      <c r="D85" s="55"/>
      <c r="E85" s="6"/>
      <c r="F85" s="19"/>
      <c r="G85" s="24"/>
      <c r="H85" s="24"/>
      <c r="I85" s="31"/>
      <c r="J85" s="31"/>
      <c r="K85" s="35"/>
    </row>
    <row r="86" spans="2:11" x14ac:dyDescent="0.3">
      <c r="B86" s="8" t="s">
        <v>805</v>
      </c>
      <c r="C86" s="61" t="s">
        <v>806</v>
      </c>
      <c r="D86" s="55" t="s">
        <v>807</v>
      </c>
      <c r="E86" s="6" t="s">
        <v>196</v>
      </c>
      <c r="F86" s="19">
        <v>2500000</v>
      </c>
      <c r="G86" s="24">
        <v>2467.48</v>
      </c>
      <c r="H86" s="24">
        <v>0.8</v>
      </c>
      <c r="I86" s="31">
        <v>6.7754694999999998</v>
      </c>
      <c r="J86" s="31"/>
      <c r="K86" s="35"/>
    </row>
    <row r="87" spans="2:11" x14ac:dyDescent="0.3">
      <c r="C87" s="59" t="s">
        <v>182</v>
      </c>
      <c r="D87" s="55"/>
      <c r="E87" s="6"/>
      <c r="F87" s="19"/>
      <c r="G87" s="25">
        <v>2467.48</v>
      </c>
      <c r="H87" s="25">
        <v>0.8</v>
      </c>
      <c r="I87" s="31"/>
      <c r="J87" s="31"/>
      <c r="K87" s="35"/>
    </row>
    <row r="88" spans="2:11" x14ac:dyDescent="0.3">
      <c r="C88" s="58"/>
      <c r="D88" s="55"/>
      <c r="E88" s="6"/>
      <c r="F88" s="19"/>
      <c r="G88" s="24"/>
      <c r="H88" s="24"/>
      <c r="I88" s="31"/>
      <c r="J88" s="31"/>
      <c r="K88" s="35"/>
    </row>
    <row r="89" spans="2:11" x14ac:dyDescent="0.3">
      <c r="C89" s="59" t="s">
        <v>10</v>
      </c>
      <c r="D89" s="55"/>
      <c r="E89" s="6"/>
      <c r="F89" s="19"/>
      <c r="G89" s="24" t="s">
        <v>2</v>
      </c>
      <c r="H89" s="24" t="s">
        <v>2</v>
      </c>
      <c r="I89" s="31"/>
      <c r="J89" s="31"/>
      <c r="K89" s="35"/>
    </row>
    <row r="90" spans="2:11" x14ac:dyDescent="0.3">
      <c r="C90" s="58"/>
      <c r="D90" s="55"/>
      <c r="E90" s="6"/>
      <c r="F90" s="19"/>
      <c r="G90" s="24"/>
      <c r="H90" s="24"/>
      <c r="I90" s="31"/>
      <c r="J90" s="31"/>
      <c r="K90" s="35"/>
    </row>
    <row r="91" spans="2:11" x14ac:dyDescent="0.3">
      <c r="C91" s="59" t="s">
        <v>11</v>
      </c>
      <c r="D91" s="55"/>
      <c r="E91" s="6"/>
      <c r="F91" s="19"/>
      <c r="G91" s="24" t="s">
        <v>2</v>
      </c>
      <c r="H91" s="24" t="s">
        <v>2</v>
      </c>
      <c r="I91" s="31"/>
      <c r="J91" s="31"/>
      <c r="K91" s="35"/>
    </row>
    <row r="92" spans="2:11" x14ac:dyDescent="0.3">
      <c r="C92" s="58"/>
      <c r="D92" s="55"/>
      <c r="E92" s="6"/>
      <c r="F92" s="19"/>
      <c r="G92" s="24"/>
      <c r="H92" s="24"/>
      <c r="I92" s="31"/>
      <c r="J92" s="31"/>
      <c r="K92" s="35"/>
    </row>
    <row r="93" spans="2:11" x14ac:dyDescent="0.3">
      <c r="C93" s="59" t="s">
        <v>13</v>
      </c>
      <c r="D93" s="55"/>
      <c r="E93" s="6"/>
      <c r="F93" s="19"/>
      <c r="G93" s="24"/>
      <c r="H93" s="24"/>
      <c r="I93" s="31"/>
      <c r="J93" s="31"/>
      <c r="K93" s="35"/>
    </row>
    <row r="94" spans="2:11" x14ac:dyDescent="0.3">
      <c r="C94" s="58"/>
      <c r="D94" s="55"/>
      <c r="E94" s="6"/>
      <c r="F94" s="19"/>
      <c r="G94" s="24"/>
      <c r="H94" s="24"/>
      <c r="I94" s="31"/>
      <c r="J94" s="31"/>
      <c r="K94" s="35"/>
    </row>
    <row r="95" spans="2:11" x14ac:dyDescent="0.3">
      <c r="C95" s="59" t="s">
        <v>14</v>
      </c>
      <c r="D95" s="55"/>
      <c r="E95" s="6"/>
      <c r="F95" s="19"/>
      <c r="G95" s="24" t="s">
        <v>2</v>
      </c>
      <c r="H95" s="24" t="s">
        <v>2</v>
      </c>
      <c r="I95" s="31"/>
      <c r="J95" s="31"/>
      <c r="K95" s="35"/>
    </row>
    <row r="96" spans="2:11" x14ac:dyDescent="0.3">
      <c r="C96" s="58"/>
      <c r="D96" s="55"/>
      <c r="E96" s="6"/>
      <c r="F96" s="19"/>
      <c r="G96" s="24"/>
      <c r="H96" s="24"/>
      <c r="I96" s="31"/>
      <c r="J96" s="31"/>
      <c r="K96" s="35"/>
    </row>
    <row r="97" spans="1:11" x14ac:dyDescent="0.3">
      <c r="C97" s="59" t="s">
        <v>15</v>
      </c>
      <c r="D97" s="55"/>
      <c r="E97" s="6"/>
      <c r="F97" s="19"/>
      <c r="G97" s="24" t="s">
        <v>2</v>
      </c>
      <c r="H97" s="24" t="s">
        <v>2</v>
      </c>
      <c r="I97" s="31"/>
      <c r="J97" s="31"/>
      <c r="K97" s="35"/>
    </row>
    <row r="98" spans="1:11" x14ac:dyDescent="0.3">
      <c r="C98" s="58"/>
      <c r="D98" s="55"/>
      <c r="E98" s="6"/>
      <c r="F98" s="19"/>
      <c r="G98" s="24"/>
      <c r="H98" s="24"/>
      <c r="I98" s="31"/>
      <c r="J98" s="31"/>
      <c r="K98" s="35"/>
    </row>
    <row r="99" spans="1:11" x14ac:dyDescent="0.3">
      <c r="C99" s="59" t="s">
        <v>16</v>
      </c>
      <c r="D99" s="55"/>
      <c r="E99" s="6"/>
      <c r="F99" s="19"/>
      <c r="G99" s="24" t="s">
        <v>2</v>
      </c>
      <c r="H99" s="24" t="s">
        <v>2</v>
      </c>
      <c r="I99" s="31"/>
      <c r="J99" s="31"/>
      <c r="K99" s="35"/>
    </row>
    <row r="100" spans="1:11" x14ac:dyDescent="0.3">
      <c r="C100" s="58"/>
      <c r="D100" s="55"/>
      <c r="E100" s="6"/>
      <c r="F100" s="19"/>
      <c r="G100" s="24"/>
      <c r="H100" s="24"/>
      <c r="I100" s="31"/>
      <c r="J100" s="31"/>
      <c r="K100" s="35"/>
    </row>
    <row r="101" spans="1:11" x14ac:dyDescent="0.3">
      <c r="C101" s="59" t="s">
        <v>17</v>
      </c>
      <c r="D101" s="55"/>
      <c r="E101" s="6"/>
      <c r="F101" s="19"/>
      <c r="G101" s="24" t="s">
        <v>2</v>
      </c>
      <c r="H101" s="24" t="s">
        <v>2</v>
      </c>
      <c r="I101" s="31"/>
      <c r="J101" s="31"/>
      <c r="K101" s="35"/>
    </row>
    <row r="102" spans="1:11" x14ac:dyDescent="0.3">
      <c r="C102" s="58"/>
      <c r="D102" s="55"/>
      <c r="E102" s="6"/>
      <c r="F102" s="19"/>
      <c r="G102" s="24"/>
      <c r="H102" s="24"/>
      <c r="I102" s="31"/>
      <c r="J102" s="31"/>
      <c r="K102" s="35"/>
    </row>
    <row r="103" spans="1:11" x14ac:dyDescent="0.3">
      <c r="C103" s="59" t="s">
        <v>18</v>
      </c>
      <c r="D103" s="55"/>
      <c r="E103" s="6"/>
      <c r="F103" s="19"/>
      <c r="G103" s="24" t="s">
        <v>2</v>
      </c>
      <c r="H103" s="24" t="s">
        <v>2</v>
      </c>
      <c r="I103" s="31"/>
      <c r="J103" s="31"/>
      <c r="K103" s="35"/>
    </row>
    <row r="104" spans="1:11" x14ac:dyDescent="0.3">
      <c r="C104" s="58"/>
      <c r="D104" s="55"/>
      <c r="E104" s="6"/>
      <c r="F104" s="19"/>
      <c r="G104" s="24"/>
      <c r="H104" s="24"/>
      <c r="I104" s="31"/>
      <c r="J104" s="31"/>
      <c r="K104" s="35"/>
    </row>
    <row r="105" spans="1:11" x14ac:dyDescent="0.3">
      <c r="A105" s="10"/>
      <c r="B105" s="28"/>
      <c r="C105" s="59" t="s">
        <v>19</v>
      </c>
      <c r="D105" s="55"/>
      <c r="E105" s="6"/>
      <c r="F105" s="19"/>
      <c r="G105" s="24"/>
      <c r="H105" s="24"/>
      <c r="I105" s="31"/>
      <c r="J105" s="31"/>
      <c r="K105" s="35"/>
    </row>
    <row r="106" spans="1:11" x14ac:dyDescent="0.3">
      <c r="A106" s="28"/>
      <c r="B106" s="28"/>
      <c r="C106" s="59" t="s">
        <v>20</v>
      </c>
      <c r="D106" s="55"/>
      <c r="E106" s="6"/>
      <c r="F106" s="19"/>
      <c r="G106" s="24" t="s">
        <v>2</v>
      </c>
      <c r="H106" s="24" t="s">
        <v>2</v>
      </c>
      <c r="I106" s="31"/>
      <c r="J106" s="31"/>
      <c r="K106" s="35"/>
    </row>
    <row r="107" spans="1:11" x14ac:dyDescent="0.3">
      <c r="A107" s="28"/>
      <c r="B107" s="28"/>
      <c r="C107" s="59"/>
      <c r="D107" s="55"/>
      <c r="E107" s="6"/>
      <c r="F107" s="19"/>
      <c r="G107" s="24"/>
      <c r="H107" s="24"/>
      <c r="I107" s="31"/>
      <c r="J107" s="31"/>
      <c r="K107" s="35"/>
    </row>
    <row r="108" spans="1:11" x14ac:dyDescent="0.3">
      <c r="A108" s="28"/>
      <c r="B108" s="28"/>
      <c r="C108" s="59" t="s">
        <v>21</v>
      </c>
      <c r="D108" s="55"/>
      <c r="E108" s="6"/>
      <c r="F108" s="19"/>
      <c r="G108" s="24" t="s">
        <v>2</v>
      </c>
      <c r="H108" s="24" t="s">
        <v>2</v>
      </c>
      <c r="I108" s="31"/>
      <c r="J108" s="31"/>
      <c r="K108" s="35"/>
    </row>
    <row r="109" spans="1:11" x14ac:dyDescent="0.3">
      <c r="A109" s="28"/>
      <c r="B109" s="28"/>
      <c r="C109" s="59"/>
      <c r="D109" s="55"/>
      <c r="E109" s="6"/>
      <c r="F109" s="19"/>
      <c r="G109" s="24"/>
      <c r="H109" s="24"/>
      <c r="I109" s="31"/>
      <c r="J109" s="31"/>
      <c r="K109" s="35"/>
    </row>
    <row r="110" spans="1:11" x14ac:dyDescent="0.3">
      <c r="A110" s="28"/>
      <c r="B110" s="28"/>
      <c r="C110" s="59" t="s">
        <v>22</v>
      </c>
      <c r="D110" s="55"/>
      <c r="E110" s="6"/>
      <c r="F110" s="19"/>
      <c r="G110" s="24" t="s">
        <v>2</v>
      </c>
      <c r="H110" s="24" t="s">
        <v>2</v>
      </c>
      <c r="I110" s="31"/>
      <c r="J110" s="31"/>
      <c r="K110" s="35"/>
    </row>
    <row r="111" spans="1:11" x14ac:dyDescent="0.3">
      <c r="A111" s="28"/>
      <c r="B111" s="28"/>
      <c r="C111" s="59"/>
      <c r="D111" s="55"/>
      <c r="E111" s="6"/>
      <c r="F111" s="19"/>
      <c r="G111" s="24"/>
      <c r="H111" s="24"/>
      <c r="I111" s="31"/>
      <c r="J111" s="31"/>
      <c r="K111" s="35"/>
    </row>
    <row r="112" spans="1:11" x14ac:dyDescent="0.3">
      <c r="A112" s="28"/>
      <c r="B112" s="28"/>
      <c r="C112" s="59" t="s">
        <v>23</v>
      </c>
      <c r="D112" s="55"/>
      <c r="E112" s="6"/>
      <c r="F112" s="19"/>
      <c r="G112" s="24" t="s">
        <v>2</v>
      </c>
      <c r="H112" s="24" t="s">
        <v>2</v>
      </c>
      <c r="I112" s="31"/>
      <c r="J112" s="31"/>
      <c r="K112" s="35"/>
    </row>
    <row r="113" spans="1:54" x14ac:dyDescent="0.3">
      <c r="A113" s="28"/>
      <c r="B113" s="28"/>
      <c r="C113" s="59"/>
      <c r="D113" s="55"/>
      <c r="E113" s="6"/>
      <c r="F113" s="19"/>
      <c r="G113" s="24"/>
      <c r="H113" s="24"/>
      <c r="I113" s="31"/>
      <c r="J113" s="31"/>
      <c r="K113" s="35"/>
    </row>
    <row r="114" spans="1:54" x14ac:dyDescent="0.3">
      <c r="C114" s="60" t="s">
        <v>24</v>
      </c>
      <c r="D114" s="55"/>
      <c r="E114" s="6"/>
      <c r="F114" s="19"/>
      <c r="G114" s="24"/>
      <c r="H114" s="24"/>
      <c r="I114" s="31"/>
      <c r="J114" s="31"/>
      <c r="K114" s="35"/>
    </row>
    <row r="115" spans="1:54" x14ac:dyDescent="0.3">
      <c r="B115" s="8" t="s">
        <v>197</v>
      </c>
      <c r="C115" s="61" t="s">
        <v>198</v>
      </c>
      <c r="D115" s="55"/>
      <c r="E115" s="6"/>
      <c r="F115" s="19"/>
      <c r="G115" s="24">
        <v>5576.01</v>
      </c>
      <c r="H115" s="24">
        <v>1.81</v>
      </c>
      <c r="I115" s="31"/>
      <c r="J115" s="31"/>
      <c r="K115" s="35"/>
    </row>
    <row r="116" spans="1:54" x14ac:dyDescent="0.3">
      <c r="C116" s="59" t="s">
        <v>182</v>
      </c>
      <c r="D116" s="55"/>
      <c r="E116" s="6"/>
      <c r="F116" s="19"/>
      <c r="G116" s="25">
        <v>5576.01</v>
      </c>
      <c r="H116" s="25">
        <v>1.81</v>
      </c>
      <c r="I116" s="31"/>
      <c r="J116" s="31"/>
      <c r="K116" s="35"/>
    </row>
    <row r="117" spans="1:54" x14ac:dyDescent="0.3">
      <c r="C117" s="58"/>
      <c r="D117" s="55"/>
      <c r="E117" s="6"/>
      <c r="F117" s="19"/>
      <c r="G117" s="24"/>
      <c r="H117" s="24"/>
      <c r="I117" s="31"/>
      <c r="J117" s="31"/>
      <c r="K117" s="35"/>
    </row>
    <row r="118" spans="1:54" x14ac:dyDescent="0.3">
      <c r="A118" s="10"/>
      <c r="B118" s="28"/>
      <c r="C118" s="59" t="s">
        <v>25</v>
      </c>
      <c r="D118" s="55"/>
      <c r="E118" s="6"/>
      <c r="F118" s="19"/>
      <c r="G118" s="24"/>
      <c r="H118" s="24"/>
      <c r="I118" s="31"/>
      <c r="J118" s="31"/>
      <c r="K118" s="35"/>
    </row>
    <row r="119" spans="1:54" s="2" customFormat="1" ht="13.8" x14ac:dyDescent="0.3">
      <c r="A119" s="28"/>
      <c r="B119" s="28"/>
      <c r="C119" s="58" t="s">
        <v>4955</v>
      </c>
      <c r="D119" s="55"/>
      <c r="E119" s="6"/>
      <c r="F119" s="19"/>
      <c r="G119" s="24" t="s">
        <v>2</v>
      </c>
      <c r="H119" s="24" t="s">
        <v>2</v>
      </c>
      <c r="I119" s="31"/>
      <c r="J119" s="31"/>
      <c r="K119" s="35"/>
      <c r="L119" s="3"/>
      <c r="AI119" s="3"/>
      <c r="AV119" s="3"/>
      <c r="AX119" s="3"/>
      <c r="BB119" s="3"/>
    </row>
    <row r="120" spans="1:54" x14ac:dyDescent="0.3">
      <c r="B120" s="8"/>
      <c r="C120" s="61" t="s">
        <v>199</v>
      </c>
      <c r="D120" s="55"/>
      <c r="E120" s="6"/>
      <c r="F120" s="19"/>
      <c r="G120" s="24">
        <v>-393.47</v>
      </c>
      <c r="H120" s="24">
        <v>-0.1</v>
      </c>
      <c r="I120" s="31"/>
      <c r="J120" s="31"/>
      <c r="K120" s="35"/>
    </row>
    <row r="121" spans="1:54" x14ac:dyDescent="0.3">
      <c r="C121" s="59" t="s">
        <v>182</v>
      </c>
      <c r="D121" s="55"/>
      <c r="E121" s="6"/>
      <c r="F121" s="19"/>
      <c r="G121" s="25">
        <v>-393.47</v>
      </c>
      <c r="H121" s="25">
        <v>-0.1</v>
      </c>
      <c r="I121" s="31"/>
      <c r="J121" s="31"/>
      <c r="K121" s="35"/>
    </row>
    <row r="122" spans="1:54" x14ac:dyDescent="0.3">
      <c r="C122" s="58"/>
      <c r="D122" s="55"/>
      <c r="E122" s="6"/>
      <c r="F122" s="19"/>
      <c r="G122" s="24"/>
      <c r="H122" s="24"/>
      <c r="I122" s="31"/>
      <c r="J122" s="31"/>
      <c r="K122" s="35"/>
    </row>
    <row r="123" spans="1:54" x14ac:dyDescent="0.3">
      <c r="C123" s="62" t="s">
        <v>200</v>
      </c>
      <c r="D123" s="56"/>
      <c r="E123" s="5"/>
      <c r="F123" s="20"/>
      <c r="G123" s="26">
        <v>307796.69</v>
      </c>
      <c r="H123" s="26">
        <v>100</v>
      </c>
      <c r="I123" s="32"/>
      <c r="J123" s="32"/>
      <c r="K123" s="36"/>
    </row>
    <row r="126" spans="1:54" x14ac:dyDescent="0.3">
      <c r="C126" s="1" t="s">
        <v>201</v>
      </c>
    </row>
    <row r="127" spans="1:54" x14ac:dyDescent="0.3">
      <c r="C127" s="37" t="s">
        <v>202</v>
      </c>
      <c r="D127" s="37"/>
      <c r="E127" s="37"/>
      <c r="F127" s="37"/>
      <c r="G127" s="37"/>
      <c r="H127" s="37"/>
      <c r="I127" s="37"/>
      <c r="J127" s="37"/>
      <c r="K127" s="37"/>
    </row>
    <row r="128" spans="1:54" x14ac:dyDescent="0.3">
      <c r="C128" s="2" t="s">
        <v>203</v>
      </c>
    </row>
    <row r="129" spans="3:11" x14ac:dyDescent="0.3">
      <c r="C129" s="2" t="s">
        <v>204</v>
      </c>
    </row>
    <row r="130" spans="3:11" ht="30" customHeight="1" x14ac:dyDescent="0.3">
      <c r="C130" s="87" t="s">
        <v>205</v>
      </c>
      <c r="D130" s="88"/>
      <c r="E130" s="88"/>
      <c r="F130" s="88"/>
      <c r="G130" s="88"/>
      <c r="H130" s="88"/>
      <c r="I130" s="88"/>
      <c r="J130" s="88"/>
      <c r="K130" s="88"/>
    </row>
    <row r="131" spans="3:11" x14ac:dyDescent="0.3">
      <c r="C131" s="2" t="s">
        <v>206</v>
      </c>
    </row>
    <row r="132" spans="3:11" x14ac:dyDescent="0.3">
      <c r="C132" s="2" t="s">
        <v>4963</v>
      </c>
    </row>
    <row r="133" spans="3:11" ht="52.5" customHeight="1" x14ac:dyDescent="0.3">
      <c r="C133" s="87" t="s">
        <v>5000</v>
      </c>
      <c r="D133" s="88"/>
      <c r="E133" s="88"/>
      <c r="F133" s="88"/>
      <c r="G133" s="88"/>
      <c r="H133" s="88"/>
      <c r="I133" s="88"/>
      <c r="J133" s="88"/>
      <c r="K133" s="88"/>
    </row>
    <row r="135" spans="3:11" x14ac:dyDescent="0.3">
      <c r="C135" s="1" t="s">
        <v>5109</v>
      </c>
      <c r="E135" s="85" t="s">
        <v>5110</v>
      </c>
    </row>
    <row r="136" spans="3:11" x14ac:dyDescent="0.3">
      <c r="E136" s="2" t="s">
        <v>5113</v>
      </c>
    </row>
  </sheetData>
  <mergeCells count="2">
    <mergeCell ref="C130:K130"/>
    <mergeCell ref="C133:K133"/>
  </mergeCells>
  <hyperlinks>
    <hyperlink ref="J2" location="'Index'!A1" display="'Index'!A1" xr:uid="{FF07224D-410A-4AFC-B71E-ABAF50A1C4A5}"/>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3FA27-7801-45C5-A679-EA1F39E7FF50}">
  <sheetPr codeName="Sheet161"/>
  <dimension ref="A1:IV144"/>
  <sheetViews>
    <sheetView showGridLines="0" zoomScale="90" zoomScaleNormal="90" workbookViewId="0">
      <pane ySplit="6" topLeftCell="A12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3108</v>
      </c>
      <c r="J2" s="38" t="s">
        <v>4603</v>
      </c>
    </row>
    <row r="3" spans="1:54" ht="16.2" x14ac:dyDescent="0.35">
      <c r="C3" s="1" t="s">
        <v>28</v>
      </c>
      <c r="D3" s="21" t="s">
        <v>3109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1164296</v>
      </c>
      <c r="G11" s="24">
        <v>10336.040000000001</v>
      </c>
      <c r="H11" s="24">
        <v>6.3</v>
      </c>
      <c r="I11" s="31"/>
      <c r="J11" s="31"/>
      <c r="K11" s="35"/>
    </row>
    <row r="12" spans="1:54" x14ac:dyDescent="0.3">
      <c r="B12" s="8" t="s">
        <v>45</v>
      </c>
      <c r="C12" s="61" t="s">
        <v>46</v>
      </c>
      <c r="D12" s="55" t="s">
        <v>47</v>
      </c>
      <c r="E12" s="6" t="s">
        <v>44</v>
      </c>
      <c r="F12" s="19">
        <v>555000</v>
      </c>
      <c r="G12" s="24">
        <v>7652.9</v>
      </c>
      <c r="H12" s="24">
        <v>4.67</v>
      </c>
      <c r="I12" s="31"/>
      <c r="J12" s="31"/>
      <c r="K12" s="35"/>
    </row>
    <row r="13" spans="1:54" x14ac:dyDescent="0.3">
      <c r="B13" s="8" t="s">
        <v>88</v>
      </c>
      <c r="C13" s="61" t="s">
        <v>89</v>
      </c>
      <c r="D13" s="55" t="s">
        <v>90</v>
      </c>
      <c r="E13" s="6" t="s">
        <v>91</v>
      </c>
      <c r="F13" s="19">
        <v>520000</v>
      </c>
      <c r="G13" s="24">
        <v>7248.28</v>
      </c>
      <c r="H13" s="24">
        <v>4.42</v>
      </c>
      <c r="I13" s="31"/>
      <c r="J13" s="31"/>
      <c r="K13" s="35"/>
    </row>
    <row r="14" spans="1:54" x14ac:dyDescent="0.3">
      <c r="B14" s="8" t="s">
        <v>54</v>
      </c>
      <c r="C14" s="61" t="s">
        <v>55</v>
      </c>
      <c r="D14" s="55" t="s">
        <v>56</v>
      </c>
      <c r="E14" s="6" t="s">
        <v>57</v>
      </c>
      <c r="F14" s="19">
        <v>135584</v>
      </c>
      <c r="G14" s="24">
        <v>5800.69</v>
      </c>
      <c r="H14" s="24">
        <v>3.54</v>
      </c>
      <c r="I14" s="31"/>
      <c r="J14" s="31"/>
      <c r="K14" s="35"/>
    </row>
    <row r="15" spans="1:54" x14ac:dyDescent="0.3">
      <c r="B15" s="8" t="s">
        <v>48</v>
      </c>
      <c r="C15" s="61" t="s">
        <v>49</v>
      </c>
      <c r="D15" s="55" t="s">
        <v>50</v>
      </c>
      <c r="E15" s="6" t="s">
        <v>44</v>
      </c>
      <c r="F15" s="19">
        <v>478460</v>
      </c>
      <c r="G15" s="24">
        <v>5749.65</v>
      </c>
      <c r="H15" s="24">
        <v>3.51</v>
      </c>
      <c r="I15" s="31"/>
      <c r="J15" s="31"/>
      <c r="K15" s="35"/>
    </row>
    <row r="16" spans="1:54" x14ac:dyDescent="0.3">
      <c r="B16" s="8" t="s">
        <v>62</v>
      </c>
      <c r="C16" s="61" t="s">
        <v>63</v>
      </c>
      <c r="D16" s="55" t="s">
        <v>64</v>
      </c>
      <c r="E16" s="6" t="s">
        <v>65</v>
      </c>
      <c r="F16" s="19">
        <v>34900</v>
      </c>
      <c r="G16" s="24">
        <v>5185.09</v>
      </c>
      <c r="H16" s="24">
        <v>3.16</v>
      </c>
      <c r="I16" s="31"/>
      <c r="J16" s="31"/>
      <c r="K16" s="35"/>
    </row>
    <row r="17" spans="2:11" x14ac:dyDescent="0.3">
      <c r="B17" s="8" t="s">
        <v>73</v>
      </c>
      <c r="C17" s="61" t="s">
        <v>74</v>
      </c>
      <c r="D17" s="55" t="s">
        <v>75</v>
      </c>
      <c r="E17" s="6" t="s">
        <v>76</v>
      </c>
      <c r="F17" s="19">
        <v>33400</v>
      </c>
      <c r="G17" s="24">
        <v>4234.12</v>
      </c>
      <c r="H17" s="24">
        <v>2.58</v>
      </c>
      <c r="I17" s="31"/>
      <c r="J17" s="31"/>
      <c r="K17" s="35"/>
    </row>
    <row r="18" spans="2:11" x14ac:dyDescent="0.3">
      <c r="B18" s="8" t="s">
        <v>58</v>
      </c>
      <c r="C18" s="61" t="s">
        <v>59</v>
      </c>
      <c r="D18" s="55" t="s">
        <v>60</v>
      </c>
      <c r="E18" s="6" t="s">
        <v>61</v>
      </c>
      <c r="F18" s="19">
        <v>318906</v>
      </c>
      <c r="G18" s="24">
        <v>4146.1000000000004</v>
      </c>
      <c r="H18" s="24">
        <v>2.5299999999999998</v>
      </c>
      <c r="I18" s="31"/>
      <c r="J18" s="31"/>
      <c r="K18" s="35"/>
    </row>
    <row r="19" spans="2:11" x14ac:dyDescent="0.3">
      <c r="B19" s="8" t="s">
        <v>51</v>
      </c>
      <c r="C19" s="61" t="s">
        <v>52</v>
      </c>
      <c r="D19" s="55" t="s">
        <v>53</v>
      </c>
      <c r="E19" s="6" t="s">
        <v>44</v>
      </c>
      <c r="F19" s="19">
        <v>291300</v>
      </c>
      <c r="G19" s="24">
        <v>4031.3</v>
      </c>
      <c r="H19" s="24">
        <v>2.46</v>
      </c>
      <c r="I19" s="31"/>
      <c r="J19" s="31"/>
      <c r="K19" s="35"/>
    </row>
    <row r="20" spans="2:11" x14ac:dyDescent="0.3">
      <c r="B20" s="8" t="s">
        <v>66</v>
      </c>
      <c r="C20" s="61" t="s">
        <v>67</v>
      </c>
      <c r="D20" s="55" t="s">
        <v>68</v>
      </c>
      <c r="E20" s="6" t="s">
        <v>44</v>
      </c>
      <c r="F20" s="19">
        <v>835000</v>
      </c>
      <c r="G20" s="24">
        <v>3466.92</v>
      </c>
      <c r="H20" s="24">
        <v>2.11</v>
      </c>
      <c r="I20" s="31"/>
      <c r="J20" s="31"/>
      <c r="K20" s="35"/>
    </row>
    <row r="21" spans="2:11" x14ac:dyDescent="0.3">
      <c r="B21" s="8" t="s">
        <v>69</v>
      </c>
      <c r="C21" s="61" t="s">
        <v>70</v>
      </c>
      <c r="D21" s="55" t="s">
        <v>71</v>
      </c>
      <c r="E21" s="6" t="s">
        <v>72</v>
      </c>
      <c r="F21" s="19">
        <v>310000</v>
      </c>
      <c r="G21" s="24">
        <v>3087.29</v>
      </c>
      <c r="H21" s="24">
        <v>1.88</v>
      </c>
      <c r="I21" s="31"/>
      <c r="J21" s="31"/>
      <c r="K21" s="35"/>
    </row>
    <row r="22" spans="2:11" x14ac:dyDescent="0.3">
      <c r="B22" s="8" t="s">
        <v>106</v>
      </c>
      <c r="C22" s="61" t="s">
        <v>107</v>
      </c>
      <c r="D22" s="55" t="s">
        <v>108</v>
      </c>
      <c r="E22" s="6" t="s">
        <v>109</v>
      </c>
      <c r="F22" s="19">
        <v>84000</v>
      </c>
      <c r="G22" s="24">
        <v>2917.24</v>
      </c>
      <c r="H22" s="24">
        <v>1.78</v>
      </c>
      <c r="I22" s="31"/>
      <c r="J22" s="31"/>
      <c r="K22" s="35"/>
    </row>
    <row r="23" spans="2:11" x14ac:dyDescent="0.3">
      <c r="B23" s="8" t="s">
        <v>77</v>
      </c>
      <c r="C23" s="61" t="s">
        <v>78</v>
      </c>
      <c r="D23" s="55" t="s">
        <v>79</v>
      </c>
      <c r="E23" s="6" t="s">
        <v>80</v>
      </c>
      <c r="F23" s="19">
        <v>310000</v>
      </c>
      <c r="G23" s="24">
        <v>2866.57</v>
      </c>
      <c r="H23" s="24">
        <v>1.75</v>
      </c>
      <c r="I23" s="31"/>
      <c r="J23" s="31"/>
      <c r="K23" s="35"/>
    </row>
    <row r="24" spans="2:11" x14ac:dyDescent="0.3">
      <c r="B24" s="8" t="s">
        <v>81</v>
      </c>
      <c r="C24" s="61" t="s">
        <v>82</v>
      </c>
      <c r="D24" s="55" t="s">
        <v>83</v>
      </c>
      <c r="E24" s="6" t="s">
        <v>65</v>
      </c>
      <c r="F24" s="19">
        <v>70000</v>
      </c>
      <c r="G24" s="24">
        <v>2708.79</v>
      </c>
      <c r="H24" s="24">
        <v>1.65</v>
      </c>
      <c r="I24" s="31"/>
      <c r="J24" s="31"/>
      <c r="K24" s="35"/>
    </row>
    <row r="25" spans="2:11" x14ac:dyDescent="0.3">
      <c r="B25" s="8" t="s">
        <v>2100</v>
      </c>
      <c r="C25" s="61" t="s">
        <v>2101</v>
      </c>
      <c r="D25" s="55" t="s">
        <v>2103</v>
      </c>
      <c r="E25" s="6" t="s">
        <v>153</v>
      </c>
      <c r="F25" s="19">
        <v>2549515</v>
      </c>
      <c r="G25" s="24">
        <v>2704.27</v>
      </c>
      <c r="H25" s="24">
        <v>1.65</v>
      </c>
      <c r="I25" s="31"/>
      <c r="J25" s="31"/>
      <c r="K25" s="35" t="s">
        <v>4959</v>
      </c>
    </row>
    <row r="26" spans="2:11" x14ac:dyDescent="0.3">
      <c r="B26" s="8" t="s">
        <v>125</v>
      </c>
      <c r="C26" s="61" t="s">
        <v>126</v>
      </c>
      <c r="D26" s="55" t="s">
        <v>127</v>
      </c>
      <c r="E26" s="6" t="s">
        <v>128</v>
      </c>
      <c r="F26" s="19">
        <v>61400</v>
      </c>
      <c r="G26" s="24">
        <v>2675.32</v>
      </c>
      <c r="H26" s="24">
        <v>1.63</v>
      </c>
      <c r="I26" s="31"/>
      <c r="J26" s="31"/>
      <c r="K26" s="35"/>
    </row>
    <row r="27" spans="2:11" x14ac:dyDescent="0.3">
      <c r="B27" s="8" t="s">
        <v>275</v>
      </c>
      <c r="C27" s="61" t="s">
        <v>276</v>
      </c>
      <c r="D27" s="55" t="s">
        <v>277</v>
      </c>
      <c r="E27" s="6" t="s">
        <v>128</v>
      </c>
      <c r="F27" s="19">
        <v>16358</v>
      </c>
      <c r="G27" s="24">
        <v>2480.5300000000002</v>
      </c>
      <c r="H27" s="24">
        <v>1.51</v>
      </c>
      <c r="I27" s="31"/>
      <c r="J27" s="31"/>
      <c r="K27" s="35"/>
    </row>
    <row r="28" spans="2:11" x14ac:dyDescent="0.3">
      <c r="B28" s="8" t="s">
        <v>235</v>
      </c>
      <c r="C28" s="61" t="s">
        <v>236</v>
      </c>
      <c r="D28" s="55" t="s">
        <v>237</v>
      </c>
      <c r="E28" s="6" t="s">
        <v>120</v>
      </c>
      <c r="F28" s="19">
        <v>8815</v>
      </c>
      <c r="G28" s="24">
        <v>2338.62</v>
      </c>
      <c r="H28" s="24">
        <v>1.43</v>
      </c>
      <c r="I28" s="31"/>
      <c r="J28" s="31"/>
      <c r="K28" s="35"/>
    </row>
    <row r="29" spans="2:11" x14ac:dyDescent="0.3">
      <c r="B29" s="8" t="s">
        <v>507</v>
      </c>
      <c r="C29" s="61" t="s">
        <v>508</v>
      </c>
      <c r="D29" s="55" t="s">
        <v>509</v>
      </c>
      <c r="E29" s="6" t="s">
        <v>72</v>
      </c>
      <c r="F29" s="19">
        <v>109000</v>
      </c>
      <c r="G29" s="24">
        <v>2172.81</v>
      </c>
      <c r="H29" s="24">
        <v>1.32</v>
      </c>
      <c r="I29" s="31"/>
      <c r="J29" s="31"/>
      <c r="K29" s="35"/>
    </row>
    <row r="30" spans="2:11" x14ac:dyDescent="0.3">
      <c r="B30" s="8" t="s">
        <v>160</v>
      </c>
      <c r="C30" s="61" t="s">
        <v>161</v>
      </c>
      <c r="D30" s="55" t="s">
        <v>162</v>
      </c>
      <c r="E30" s="6" t="s">
        <v>132</v>
      </c>
      <c r="F30" s="19">
        <v>415000</v>
      </c>
      <c r="G30" s="24">
        <v>2157.59</v>
      </c>
      <c r="H30" s="24">
        <v>1.32</v>
      </c>
      <c r="I30" s="31"/>
      <c r="J30" s="31"/>
      <c r="K30" s="35"/>
    </row>
    <row r="31" spans="2:11" x14ac:dyDescent="0.3">
      <c r="B31" s="8" t="s">
        <v>540</v>
      </c>
      <c r="C31" s="61" t="s">
        <v>541</v>
      </c>
      <c r="D31" s="55" t="s">
        <v>542</v>
      </c>
      <c r="E31" s="6" t="s">
        <v>105</v>
      </c>
      <c r="F31" s="19">
        <v>32000</v>
      </c>
      <c r="G31" s="24">
        <v>2002.08</v>
      </c>
      <c r="H31" s="24">
        <v>1.22</v>
      </c>
      <c r="I31" s="31"/>
      <c r="J31" s="31"/>
      <c r="K31" s="35"/>
    </row>
    <row r="32" spans="2:11" x14ac:dyDescent="0.3">
      <c r="B32" s="8" t="s">
        <v>84</v>
      </c>
      <c r="C32" s="61" t="s">
        <v>85</v>
      </c>
      <c r="D32" s="55" t="s">
        <v>86</v>
      </c>
      <c r="E32" s="6" t="s">
        <v>87</v>
      </c>
      <c r="F32" s="19">
        <v>83000</v>
      </c>
      <c r="G32" s="24">
        <v>1972.25</v>
      </c>
      <c r="H32" s="24">
        <v>1.2</v>
      </c>
      <c r="I32" s="31"/>
      <c r="J32" s="31"/>
      <c r="K32" s="35"/>
    </row>
    <row r="33" spans="2:11" x14ac:dyDescent="0.3">
      <c r="B33" s="8" t="s">
        <v>117</v>
      </c>
      <c r="C33" s="61" t="s">
        <v>118</v>
      </c>
      <c r="D33" s="55" t="s">
        <v>119</v>
      </c>
      <c r="E33" s="6" t="s">
        <v>120</v>
      </c>
      <c r="F33" s="19">
        <v>28800</v>
      </c>
      <c r="G33" s="24">
        <v>1845.65</v>
      </c>
      <c r="H33" s="24">
        <v>1.1299999999999999</v>
      </c>
      <c r="I33" s="31"/>
      <c r="J33" s="31"/>
      <c r="K33" s="35"/>
    </row>
    <row r="34" spans="2:11" x14ac:dyDescent="0.3">
      <c r="B34" s="8" t="s">
        <v>3103</v>
      </c>
      <c r="C34" s="61" t="s">
        <v>3104</v>
      </c>
      <c r="D34" s="55" t="s">
        <v>3105</v>
      </c>
      <c r="E34" s="6" t="s">
        <v>128</v>
      </c>
      <c r="F34" s="19">
        <v>69000</v>
      </c>
      <c r="G34" s="24">
        <v>1836.57</v>
      </c>
      <c r="H34" s="24">
        <v>1.1200000000000001</v>
      </c>
      <c r="I34" s="31"/>
      <c r="J34" s="31"/>
      <c r="K34" s="35"/>
    </row>
    <row r="35" spans="2:11" x14ac:dyDescent="0.3">
      <c r="B35" s="8" t="s">
        <v>163</v>
      </c>
      <c r="C35" s="61" t="s">
        <v>164</v>
      </c>
      <c r="D35" s="55" t="s">
        <v>165</v>
      </c>
      <c r="E35" s="6" t="s">
        <v>166</v>
      </c>
      <c r="F35" s="19">
        <v>52000</v>
      </c>
      <c r="G35" s="24">
        <v>1826.45</v>
      </c>
      <c r="H35" s="24">
        <v>1.1100000000000001</v>
      </c>
      <c r="I35" s="31"/>
      <c r="J35" s="31"/>
      <c r="K35" s="35"/>
    </row>
    <row r="36" spans="2:11" x14ac:dyDescent="0.3">
      <c r="B36" s="8" t="s">
        <v>147</v>
      </c>
      <c r="C36" s="61" t="s">
        <v>148</v>
      </c>
      <c r="D36" s="55" t="s">
        <v>149</v>
      </c>
      <c r="E36" s="6" t="s">
        <v>87</v>
      </c>
      <c r="F36" s="19">
        <v>115000</v>
      </c>
      <c r="G36" s="24">
        <v>1795.5</v>
      </c>
      <c r="H36" s="24">
        <v>1.0900000000000001</v>
      </c>
      <c r="I36" s="31"/>
      <c r="J36" s="31"/>
      <c r="K36" s="35"/>
    </row>
    <row r="37" spans="2:11" x14ac:dyDescent="0.3">
      <c r="B37" s="8" t="s">
        <v>102</v>
      </c>
      <c r="C37" s="61" t="s">
        <v>103</v>
      </c>
      <c r="D37" s="55" t="s">
        <v>104</v>
      </c>
      <c r="E37" s="6" t="s">
        <v>105</v>
      </c>
      <c r="F37" s="19">
        <v>117000</v>
      </c>
      <c r="G37" s="24">
        <v>1745.64</v>
      </c>
      <c r="H37" s="24">
        <v>1.06</v>
      </c>
      <c r="I37" s="31"/>
      <c r="J37" s="31"/>
      <c r="K37" s="35"/>
    </row>
    <row r="38" spans="2:11" x14ac:dyDescent="0.3">
      <c r="B38" s="8" t="s">
        <v>452</v>
      </c>
      <c r="C38" s="61" t="s">
        <v>453</v>
      </c>
      <c r="D38" s="55" t="s">
        <v>454</v>
      </c>
      <c r="E38" s="6" t="s">
        <v>109</v>
      </c>
      <c r="F38" s="19">
        <v>104694</v>
      </c>
      <c r="G38" s="24">
        <v>1740.43</v>
      </c>
      <c r="H38" s="24">
        <v>1.06</v>
      </c>
      <c r="I38" s="31"/>
      <c r="J38" s="31"/>
      <c r="K38" s="35"/>
    </row>
    <row r="39" spans="2:11" x14ac:dyDescent="0.3">
      <c r="B39" s="8" t="s">
        <v>129</v>
      </c>
      <c r="C39" s="61" t="s">
        <v>130</v>
      </c>
      <c r="D39" s="55" t="s">
        <v>131</v>
      </c>
      <c r="E39" s="6" t="s">
        <v>132</v>
      </c>
      <c r="F39" s="19">
        <v>260000</v>
      </c>
      <c r="G39" s="24">
        <v>1734.33</v>
      </c>
      <c r="H39" s="24">
        <v>1.06</v>
      </c>
      <c r="I39" s="31"/>
      <c r="J39" s="31"/>
      <c r="K39" s="35"/>
    </row>
    <row r="40" spans="2:11" x14ac:dyDescent="0.3">
      <c r="B40" s="8" t="s">
        <v>231</v>
      </c>
      <c r="C40" s="61" t="s">
        <v>232</v>
      </c>
      <c r="D40" s="55" t="s">
        <v>233</v>
      </c>
      <c r="E40" s="6" t="s">
        <v>234</v>
      </c>
      <c r="F40" s="19">
        <v>110000</v>
      </c>
      <c r="G40" s="24">
        <v>1723.04</v>
      </c>
      <c r="H40" s="24">
        <v>1.05</v>
      </c>
      <c r="I40" s="31"/>
      <c r="J40" s="31"/>
      <c r="K40" s="35"/>
    </row>
    <row r="41" spans="2:11" x14ac:dyDescent="0.3">
      <c r="B41" s="8" t="s">
        <v>290</v>
      </c>
      <c r="C41" s="61" t="s">
        <v>291</v>
      </c>
      <c r="D41" s="55" t="s">
        <v>292</v>
      </c>
      <c r="E41" s="6" t="s">
        <v>109</v>
      </c>
      <c r="F41" s="19">
        <v>44665</v>
      </c>
      <c r="G41" s="24">
        <v>1720.32</v>
      </c>
      <c r="H41" s="24">
        <v>1.05</v>
      </c>
      <c r="I41" s="31"/>
      <c r="J41" s="31"/>
      <c r="K41" s="35"/>
    </row>
    <row r="42" spans="2:11" x14ac:dyDescent="0.3">
      <c r="B42" s="8" t="s">
        <v>150</v>
      </c>
      <c r="C42" s="61" t="s">
        <v>151</v>
      </c>
      <c r="D42" s="55" t="s">
        <v>152</v>
      </c>
      <c r="E42" s="6" t="s">
        <v>153</v>
      </c>
      <c r="F42" s="19">
        <v>640024</v>
      </c>
      <c r="G42" s="24">
        <v>1699.14</v>
      </c>
      <c r="H42" s="24">
        <v>1.04</v>
      </c>
      <c r="I42" s="31"/>
      <c r="J42" s="31"/>
      <c r="K42" s="35"/>
    </row>
    <row r="43" spans="2:11" x14ac:dyDescent="0.3">
      <c r="B43" s="8" t="s">
        <v>110</v>
      </c>
      <c r="C43" s="61" t="s">
        <v>111</v>
      </c>
      <c r="D43" s="55" t="s">
        <v>112</v>
      </c>
      <c r="E43" s="6" t="s">
        <v>113</v>
      </c>
      <c r="F43" s="19">
        <v>245000</v>
      </c>
      <c r="G43" s="24">
        <v>1603.53</v>
      </c>
      <c r="H43" s="24">
        <v>0.98</v>
      </c>
      <c r="I43" s="31"/>
      <c r="J43" s="31"/>
      <c r="K43" s="35"/>
    </row>
    <row r="44" spans="2:11" x14ac:dyDescent="0.3">
      <c r="B44" s="8" t="s">
        <v>136</v>
      </c>
      <c r="C44" s="61" t="s">
        <v>137</v>
      </c>
      <c r="D44" s="55" t="s">
        <v>138</v>
      </c>
      <c r="E44" s="6" t="s">
        <v>128</v>
      </c>
      <c r="F44" s="19">
        <v>299732</v>
      </c>
      <c r="G44" s="24">
        <v>1602.07</v>
      </c>
      <c r="H44" s="24">
        <v>0.98</v>
      </c>
      <c r="I44" s="31"/>
      <c r="J44" s="31"/>
      <c r="K44" s="35"/>
    </row>
    <row r="45" spans="2:11" x14ac:dyDescent="0.3">
      <c r="B45" s="8" t="s">
        <v>2721</v>
      </c>
      <c r="C45" s="61" t="s">
        <v>2722</v>
      </c>
      <c r="D45" s="55" t="s">
        <v>2723</v>
      </c>
      <c r="E45" s="6" t="s">
        <v>109</v>
      </c>
      <c r="F45" s="19">
        <v>27100</v>
      </c>
      <c r="G45" s="24">
        <v>1491.99</v>
      </c>
      <c r="H45" s="24">
        <v>0.91</v>
      </c>
      <c r="I45" s="31"/>
      <c r="J45" s="31"/>
      <c r="K45" s="35"/>
    </row>
    <row r="46" spans="2:11" x14ac:dyDescent="0.3">
      <c r="B46" s="8" t="s">
        <v>171</v>
      </c>
      <c r="C46" s="61" t="s">
        <v>172</v>
      </c>
      <c r="D46" s="55" t="s">
        <v>173</v>
      </c>
      <c r="E46" s="6" t="s">
        <v>174</v>
      </c>
      <c r="F46" s="19">
        <v>4600</v>
      </c>
      <c r="G46" s="24">
        <v>1424.85</v>
      </c>
      <c r="H46" s="24">
        <v>0.87</v>
      </c>
      <c r="I46" s="31"/>
      <c r="J46" s="31"/>
      <c r="K46" s="35"/>
    </row>
    <row r="47" spans="2:11" x14ac:dyDescent="0.3">
      <c r="B47" s="8" t="s">
        <v>133</v>
      </c>
      <c r="C47" s="61" t="s">
        <v>134</v>
      </c>
      <c r="D47" s="55" t="s">
        <v>135</v>
      </c>
      <c r="E47" s="6" t="s">
        <v>101</v>
      </c>
      <c r="F47" s="19">
        <v>45500</v>
      </c>
      <c r="G47" s="24">
        <v>1418.6</v>
      </c>
      <c r="H47" s="24">
        <v>0.86</v>
      </c>
      <c r="I47" s="31"/>
      <c r="J47" s="31"/>
      <c r="K47" s="35"/>
    </row>
    <row r="48" spans="2:11" x14ac:dyDescent="0.3">
      <c r="B48" s="8" t="s">
        <v>2120</v>
      </c>
      <c r="C48" s="61" t="s">
        <v>2121</v>
      </c>
      <c r="D48" s="55" t="s">
        <v>2122</v>
      </c>
      <c r="E48" s="6" t="s">
        <v>539</v>
      </c>
      <c r="F48" s="19">
        <v>300000</v>
      </c>
      <c r="G48" s="24">
        <v>1411.8</v>
      </c>
      <c r="H48" s="24">
        <v>0.86</v>
      </c>
      <c r="I48" s="31"/>
      <c r="J48" s="31"/>
      <c r="K48" s="35"/>
    </row>
    <row r="49" spans="2:11" x14ac:dyDescent="0.3">
      <c r="B49" s="8" t="s">
        <v>167</v>
      </c>
      <c r="C49" s="61" t="s">
        <v>168</v>
      </c>
      <c r="D49" s="55" t="s">
        <v>169</v>
      </c>
      <c r="E49" s="6" t="s">
        <v>170</v>
      </c>
      <c r="F49" s="19">
        <v>100000</v>
      </c>
      <c r="G49" s="24">
        <v>1399.9</v>
      </c>
      <c r="H49" s="24">
        <v>0.85</v>
      </c>
      <c r="I49" s="31"/>
      <c r="J49" s="31"/>
      <c r="K49" s="35"/>
    </row>
    <row r="50" spans="2:11" x14ac:dyDescent="0.3">
      <c r="B50" s="8" t="s">
        <v>175</v>
      </c>
      <c r="C50" s="61" t="s">
        <v>176</v>
      </c>
      <c r="D50" s="55" t="s">
        <v>177</v>
      </c>
      <c r="E50" s="6" t="s">
        <v>87</v>
      </c>
      <c r="F50" s="19">
        <v>300000</v>
      </c>
      <c r="G50" s="24">
        <v>1368.3</v>
      </c>
      <c r="H50" s="24">
        <v>0.83</v>
      </c>
      <c r="I50" s="31"/>
      <c r="J50" s="31"/>
      <c r="K50" s="35"/>
    </row>
    <row r="51" spans="2:11" x14ac:dyDescent="0.3">
      <c r="B51" s="8" t="s">
        <v>154</v>
      </c>
      <c r="C51" s="61" t="s">
        <v>155</v>
      </c>
      <c r="D51" s="55" t="s">
        <v>156</v>
      </c>
      <c r="E51" s="6" t="s">
        <v>87</v>
      </c>
      <c r="F51" s="19">
        <v>141000</v>
      </c>
      <c r="G51" s="24">
        <v>1349.51</v>
      </c>
      <c r="H51" s="24">
        <v>0.82</v>
      </c>
      <c r="I51" s="31"/>
      <c r="J51" s="31"/>
      <c r="K51" s="35"/>
    </row>
    <row r="52" spans="2:11" x14ac:dyDescent="0.3">
      <c r="B52" s="8" t="s">
        <v>143</v>
      </c>
      <c r="C52" s="61" t="s">
        <v>144</v>
      </c>
      <c r="D52" s="55" t="s">
        <v>145</v>
      </c>
      <c r="E52" s="6" t="s">
        <v>146</v>
      </c>
      <c r="F52" s="19">
        <v>85971</v>
      </c>
      <c r="G52" s="24">
        <v>1309.17</v>
      </c>
      <c r="H52" s="24">
        <v>0.8</v>
      </c>
      <c r="I52" s="31"/>
      <c r="J52" s="31"/>
      <c r="K52" s="35"/>
    </row>
    <row r="53" spans="2:11" x14ac:dyDescent="0.3">
      <c r="B53" s="8" t="s">
        <v>95</v>
      </c>
      <c r="C53" s="61" t="s">
        <v>96</v>
      </c>
      <c r="D53" s="55" t="s">
        <v>97</v>
      </c>
      <c r="E53" s="6" t="s">
        <v>61</v>
      </c>
      <c r="F53" s="19">
        <v>28000</v>
      </c>
      <c r="G53" s="24">
        <v>1249.3599999999999</v>
      </c>
      <c r="H53" s="24">
        <v>0.76</v>
      </c>
      <c r="I53" s="31"/>
      <c r="J53" s="31"/>
      <c r="K53" s="35"/>
    </row>
    <row r="54" spans="2:11" x14ac:dyDescent="0.3">
      <c r="B54" s="8" t="s">
        <v>2264</v>
      </c>
      <c r="C54" s="61" t="s">
        <v>2265</v>
      </c>
      <c r="D54" s="55" t="s">
        <v>2266</v>
      </c>
      <c r="E54" s="6" t="s">
        <v>146</v>
      </c>
      <c r="F54" s="19">
        <v>205000</v>
      </c>
      <c r="G54" s="24">
        <v>1237.8900000000001</v>
      </c>
      <c r="H54" s="24">
        <v>0.75</v>
      </c>
      <c r="I54" s="31"/>
      <c r="J54" s="31"/>
      <c r="K54" s="35"/>
    </row>
    <row r="55" spans="2:11" x14ac:dyDescent="0.3">
      <c r="B55" s="8" t="s">
        <v>157</v>
      </c>
      <c r="C55" s="61" t="s">
        <v>158</v>
      </c>
      <c r="D55" s="55" t="s">
        <v>159</v>
      </c>
      <c r="E55" s="6" t="s">
        <v>146</v>
      </c>
      <c r="F55" s="19">
        <v>70000</v>
      </c>
      <c r="G55" s="24">
        <v>1211.7</v>
      </c>
      <c r="H55" s="24">
        <v>0.74</v>
      </c>
      <c r="I55" s="31"/>
      <c r="J55" s="31"/>
      <c r="K55" s="35"/>
    </row>
    <row r="56" spans="2:11" x14ac:dyDescent="0.3">
      <c r="B56" s="8" t="s">
        <v>98</v>
      </c>
      <c r="C56" s="61" t="s">
        <v>99</v>
      </c>
      <c r="D56" s="55" t="s">
        <v>100</v>
      </c>
      <c r="E56" s="6" t="s">
        <v>101</v>
      </c>
      <c r="F56" s="19">
        <v>19931</v>
      </c>
      <c r="G56" s="24">
        <v>1210.4100000000001</v>
      </c>
      <c r="H56" s="24">
        <v>0.74</v>
      </c>
      <c r="I56" s="31"/>
      <c r="J56" s="31"/>
      <c r="K56" s="35"/>
    </row>
    <row r="57" spans="2:11" x14ac:dyDescent="0.3">
      <c r="B57" s="8" t="s">
        <v>139</v>
      </c>
      <c r="C57" s="61" t="s">
        <v>140</v>
      </c>
      <c r="D57" s="55" t="s">
        <v>141</v>
      </c>
      <c r="E57" s="6" t="s">
        <v>142</v>
      </c>
      <c r="F57" s="19">
        <v>3400</v>
      </c>
      <c r="G57" s="24">
        <v>1091.74</v>
      </c>
      <c r="H57" s="24">
        <v>0.67</v>
      </c>
      <c r="I57" s="31"/>
      <c r="J57" s="31"/>
      <c r="K57" s="35"/>
    </row>
    <row r="58" spans="2:11" x14ac:dyDescent="0.3">
      <c r="B58" s="8" t="s">
        <v>528</v>
      </c>
      <c r="C58" s="61" t="s">
        <v>529</v>
      </c>
      <c r="D58" s="55" t="s">
        <v>530</v>
      </c>
      <c r="E58" s="6" t="s">
        <v>72</v>
      </c>
      <c r="F58" s="19">
        <v>150000</v>
      </c>
      <c r="G58" s="24">
        <v>1057.8800000000001</v>
      </c>
      <c r="H58" s="24">
        <v>0.64</v>
      </c>
      <c r="I58" s="31"/>
      <c r="J58" s="31"/>
      <c r="K58" s="35"/>
    </row>
    <row r="59" spans="2:11" x14ac:dyDescent="0.3">
      <c r="B59" s="8" t="s">
        <v>510</v>
      </c>
      <c r="C59" s="61" t="s">
        <v>511</v>
      </c>
      <c r="D59" s="55" t="s">
        <v>512</v>
      </c>
      <c r="E59" s="6" t="s">
        <v>174</v>
      </c>
      <c r="F59" s="19">
        <v>114868</v>
      </c>
      <c r="G59" s="24">
        <v>1045.3599999999999</v>
      </c>
      <c r="H59" s="24">
        <v>0.64</v>
      </c>
      <c r="I59" s="31"/>
      <c r="J59" s="31"/>
      <c r="K59" s="35"/>
    </row>
    <row r="60" spans="2:11" x14ac:dyDescent="0.3">
      <c r="B60" s="8" t="s">
        <v>925</v>
      </c>
      <c r="C60" s="61" t="s">
        <v>926</v>
      </c>
      <c r="D60" s="55" t="s">
        <v>927</v>
      </c>
      <c r="E60" s="6" t="s">
        <v>132</v>
      </c>
      <c r="F60" s="19">
        <v>1551104</v>
      </c>
      <c r="G60" s="24">
        <v>942.3</v>
      </c>
      <c r="H60" s="24">
        <v>0.56999999999999995</v>
      </c>
      <c r="I60" s="31"/>
      <c r="J60" s="31"/>
      <c r="K60" s="35"/>
    </row>
    <row r="61" spans="2:11" x14ac:dyDescent="0.3">
      <c r="B61" s="8" t="s">
        <v>1104</v>
      </c>
      <c r="C61" s="61" t="s">
        <v>1105</v>
      </c>
      <c r="D61" s="55" t="s">
        <v>1106</v>
      </c>
      <c r="E61" s="6" t="s">
        <v>109</v>
      </c>
      <c r="F61" s="19">
        <v>110000</v>
      </c>
      <c r="G61" s="24">
        <v>905.58</v>
      </c>
      <c r="H61" s="24">
        <v>0.55000000000000004</v>
      </c>
      <c r="I61" s="31"/>
      <c r="J61" s="31"/>
      <c r="K61" s="35"/>
    </row>
    <row r="62" spans="2:11" x14ac:dyDescent="0.3">
      <c r="B62" s="8" t="s">
        <v>336</v>
      </c>
      <c r="C62" s="61" t="s">
        <v>337</v>
      </c>
      <c r="D62" s="55" t="s">
        <v>338</v>
      </c>
      <c r="E62" s="6" t="s">
        <v>76</v>
      </c>
      <c r="F62" s="19">
        <v>151185</v>
      </c>
      <c r="G62" s="24">
        <v>496.11</v>
      </c>
      <c r="H62" s="24">
        <v>0.3</v>
      </c>
      <c r="I62" s="31"/>
      <c r="J62" s="31"/>
      <c r="K62" s="35"/>
    </row>
    <row r="63" spans="2:11" x14ac:dyDescent="0.3">
      <c r="C63" s="59" t="s">
        <v>182</v>
      </c>
      <c r="D63" s="55"/>
      <c r="E63" s="6"/>
      <c r="F63" s="19"/>
      <c r="G63" s="25">
        <v>130429.57</v>
      </c>
      <c r="H63" s="25">
        <v>79.510000000000005</v>
      </c>
      <c r="I63" s="31"/>
      <c r="J63" s="31"/>
      <c r="K63" s="35"/>
    </row>
    <row r="64" spans="2:11" x14ac:dyDescent="0.3">
      <c r="C64" s="58"/>
      <c r="D64" s="55"/>
      <c r="E64" s="6"/>
      <c r="F64" s="19"/>
      <c r="G64" s="24"/>
      <c r="H64" s="24"/>
      <c r="I64" s="31"/>
      <c r="J64" s="31"/>
      <c r="K64" s="35"/>
    </row>
    <row r="65" spans="1:11" x14ac:dyDescent="0.3">
      <c r="C65" s="59" t="s">
        <v>3</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4</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A69" s="10"/>
      <c r="B69" s="28"/>
      <c r="C69" s="59" t="s">
        <v>5</v>
      </c>
      <c r="D69" s="55"/>
      <c r="E69" s="6"/>
      <c r="F69" s="19"/>
      <c r="G69" s="24"/>
      <c r="H69" s="24"/>
      <c r="I69" s="31"/>
      <c r="J69" s="31"/>
      <c r="K69" s="35"/>
    </row>
    <row r="70" spans="1:11" x14ac:dyDescent="0.3">
      <c r="C70" s="60" t="s">
        <v>6</v>
      </c>
      <c r="D70" s="55"/>
      <c r="E70" s="6"/>
      <c r="F70" s="19"/>
      <c r="G70" s="24"/>
      <c r="H70" s="24"/>
      <c r="I70" s="31"/>
      <c r="J70" s="31"/>
      <c r="K70" s="35"/>
    </row>
    <row r="71" spans="1:11" x14ac:dyDescent="0.3">
      <c r="C71" s="60" t="s">
        <v>660</v>
      </c>
      <c r="D71" s="55"/>
      <c r="E71" s="6"/>
      <c r="F71" s="19"/>
      <c r="G71" s="24"/>
      <c r="H71" s="24"/>
      <c r="I71" s="31"/>
      <c r="J71" s="31"/>
      <c r="K71" s="35"/>
    </row>
    <row r="72" spans="1:11" x14ac:dyDescent="0.3">
      <c r="B72" s="8" t="s">
        <v>3106</v>
      </c>
      <c r="C72" s="61" t="s">
        <v>2403</v>
      </c>
      <c r="D72" s="55" t="s">
        <v>3107</v>
      </c>
      <c r="E72" s="6" t="s">
        <v>713</v>
      </c>
      <c r="F72" s="19">
        <v>50</v>
      </c>
      <c r="G72" s="24">
        <v>520.6</v>
      </c>
      <c r="H72" s="24">
        <v>0.32</v>
      </c>
      <c r="I72" s="31">
        <v>7.1360999999999999</v>
      </c>
      <c r="J72" s="31"/>
      <c r="K72" s="35" t="s">
        <v>664</v>
      </c>
    </row>
    <row r="73" spans="1:11" x14ac:dyDescent="0.3">
      <c r="C73" s="59" t="s">
        <v>182</v>
      </c>
      <c r="D73" s="55"/>
      <c r="E73" s="6"/>
      <c r="F73" s="19"/>
      <c r="G73" s="25">
        <v>520.6</v>
      </c>
      <c r="H73" s="25">
        <v>0.32</v>
      </c>
      <c r="I73" s="31"/>
      <c r="J73" s="31"/>
      <c r="K73" s="35"/>
    </row>
    <row r="74" spans="1:11" x14ac:dyDescent="0.3">
      <c r="C74" s="58"/>
      <c r="D74" s="55"/>
      <c r="E74" s="6"/>
      <c r="F74" s="19"/>
      <c r="G74" s="24"/>
      <c r="H74" s="24"/>
      <c r="I74" s="31"/>
      <c r="J74" s="31"/>
      <c r="K74" s="35"/>
    </row>
    <row r="75" spans="1:11" x14ac:dyDescent="0.3">
      <c r="C75" s="60" t="s">
        <v>7</v>
      </c>
      <c r="D75" s="55"/>
      <c r="E75" s="6"/>
      <c r="F75" s="19"/>
      <c r="G75" s="24"/>
      <c r="H75" s="24"/>
      <c r="I75" s="31"/>
      <c r="J75" s="31"/>
      <c r="K75" s="35"/>
    </row>
    <row r="76" spans="1:11" x14ac:dyDescent="0.3">
      <c r="B76" s="8" t="s">
        <v>190</v>
      </c>
      <c r="C76" s="61" t="s">
        <v>82</v>
      </c>
      <c r="D76" s="55" t="s">
        <v>191</v>
      </c>
      <c r="E76" s="6" t="s">
        <v>192</v>
      </c>
      <c r="F76" s="19">
        <v>280000</v>
      </c>
      <c r="G76" s="24">
        <v>28.76</v>
      </c>
      <c r="H76" s="24">
        <v>0.02</v>
      </c>
      <c r="I76" s="31">
        <v>6.33</v>
      </c>
      <c r="J76" s="31"/>
      <c r="K76" s="35" t="s">
        <v>4978</v>
      </c>
    </row>
    <row r="77" spans="1:11" x14ac:dyDescent="0.3">
      <c r="C77" s="59" t="s">
        <v>182</v>
      </c>
      <c r="D77" s="55"/>
      <c r="E77" s="6"/>
      <c r="F77" s="19"/>
      <c r="G77" s="25">
        <v>28.76</v>
      </c>
      <c r="H77" s="25">
        <v>0.02</v>
      </c>
      <c r="I77" s="31"/>
      <c r="J77" s="31"/>
      <c r="K77" s="35"/>
    </row>
    <row r="78" spans="1:11" x14ac:dyDescent="0.3">
      <c r="C78" s="58"/>
      <c r="D78" s="55"/>
      <c r="E78" s="6"/>
      <c r="F78" s="19"/>
      <c r="G78" s="24"/>
      <c r="H78" s="24"/>
      <c r="I78" s="31"/>
      <c r="J78" s="31"/>
      <c r="K78" s="35"/>
    </row>
    <row r="79" spans="1:11" x14ac:dyDescent="0.3">
      <c r="C79" s="59" t="s">
        <v>8</v>
      </c>
      <c r="D79" s="55"/>
      <c r="E79" s="6"/>
      <c r="F79" s="19"/>
      <c r="G79" s="24" t="s">
        <v>2</v>
      </c>
      <c r="H79" s="24" t="s">
        <v>2</v>
      </c>
      <c r="I79" s="31"/>
      <c r="J79" s="31"/>
      <c r="K79" s="35"/>
    </row>
    <row r="80" spans="1:11" x14ac:dyDescent="0.3">
      <c r="C80" s="58"/>
      <c r="D80" s="55"/>
      <c r="E80" s="6"/>
      <c r="F80" s="19"/>
      <c r="G80" s="24"/>
      <c r="H80" s="24"/>
      <c r="I80" s="31"/>
      <c r="J80" s="31"/>
      <c r="K80" s="35"/>
    </row>
    <row r="81" spans="1:11" x14ac:dyDescent="0.3">
      <c r="C81" s="60" t="s">
        <v>9</v>
      </c>
      <c r="D81" s="55"/>
      <c r="E81" s="6"/>
      <c r="F81" s="19"/>
      <c r="G81" s="24"/>
      <c r="H81" s="24"/>
      <c r="I81" s="31"/>
      <c r="J81" s="31"/>
      <c r="K81" s="35"/>
    </row>
    <row r="82" spans="1:11" x14ac:dyDescent="0.3">
      <c r="B82" s="8" t="s">
        <v>3082</v>
      </c>
      <c r="C82" s="61" t="s">
        <v>3083</v>
      </c>
      <c r="D82" s="55" t="s">
        <v>3084</v>
      </c>
      <c r="E82" s="6" t="s">
        <v>196</v>
      </c>
      <c r="F82" s="19">
        <v>400000</v>
      </c>
      <c r="G82" s="24">
        <v>411.22</v>
      </c>
      <c r="H82" s="24">
        <v>0.25</v>
      </c>
      <c r="I82" s="31">
        <v>0</v>
      </c>
      <c r="J82" s="31"/>
      <c r="K82" s="35"/>
    </row>
    <row r="83" spans="1:11" x14ac:dyDescent="0.3">
      <c r="C83" s="59" t="s">
        <v>182</v>
      </c>
      <c r="D83" s="55"/>
      <c r="E83" s="6"/>
      <c r="F83" s="19"/>
      <c r="G83" s="25">
        <v>411.22</v>
      </c>
      <c r="H83" s="25">
        <v>0.25</v>
      </c>
      <c r="I83" s="31"/>
      <c r="J83" s="31"/>
      <c r="K83" s="35"/>
    </row>
    <row r="84" spans="1:11" x14ac:dyDescent="0.3">
      <c r="C84" s="58"/>
      <c r="D84" s="55"/>
      <c r="E84" s="6"/>
      <c r="F84" s="19"/>
      <c r="G84" s="24"/>
      <c r="H84" s="24"/>
      <c r="I84" s="31"/>
      <c r="J84" s="31"/>
      <c r="K84" s="35"/>
    </row>
    <row r="85" spans="1:11" x14ac:dyDescent="0.3">
      <c r="C85" s="60" t="s">
        <v>9</v>
      </c>
      <c r="D85" s="55"/>
      <c r="E85" s="6"/>
      <c r="F85" s="19"/>
      <c r="G85" s="24"/>
      <c r="H85" s="24"/>
      <c r="I85" s="31"/>
      <c r="J85" s="31"/>
      <c r="K85" s="35"/>
    </row>
    <row r="86" spans="1:11" x14ac:dyDescent="0.3">
      <c r="B86" s="8" t="s">
        <v>805</v>
      </c>
      <c r="C86" s="61" t="s">
        <v>806</v>
      </c>
      <c r="D86" s="55" t="s">
        <v>807</v>
      </c>
      <c r="E86" s="6" t="s">
        <v>196</v>
      </c>
      <c r="F86" s="19">
        <v>7500000</v>
      </c>
      <c r="G86" s="24">
        <v>7402.44</v>
      </c>
      <c r="H86" s="24">
        <v>4.51</v>
      </c>
      <c r="I86" s="31">
        <v>6.7754694999999998</v>
      </c>
      <c r="J86" s="31"/>
      <c r="K86" s="35"/>
    </row>
    <row r="87" spans="1:11" x14ac:dyDescent="0.3">
      <c r="C87" s="59" t="s">
        <v>182</v>
      </c>
      <c r="D87" s="55"/>
      <c r="E87" s="6"/>
      <c r="F87" s="19"/>
      <c r="G87" s="25">
        <v>7402.44</v>
      </c>
      <c r="H87" s="25">
        <v>4.51</v>
      </c>
      <c r="I87" s="31"/>
      <c r="J87" s="31"/>
      <c r="K87" s="35"/>
    </row>
    <row r="88" spans="1:11" x14ac:dyDescent="0.3">
      <c r="C88" s="58"/>
      <c r="D88" s="55"/>
      <c r="E88" s="6"/>
      <c r="F88" s="19"/>
      <c r="G88" s="24"/>
      <c r="H88" s="24"/>
      <c r="I88" s="31"/>
      <c r="J88" s="31"/>
      <c r="K88" s="35"/>
    </row>
    <row r="89" spans="1:11" x14ac:dyDescent="0.3">
      <c r="C89" s="59" t="s">
        <v>10</v>
      </c>
      <c r="D89" s="55"/>
      <c r="E89" s="6"/>
      <c r="F89" s="19"/>
      <c r="G89" s="24" t="s">
        <v>2</v>
      </c>
      <c r="H89" s="24" t="s">
        <v>2</v>
      </c>
      <c r="I89" s="31"/>
      <c r="J89" s="31"/>
      <c r="K89" s="35"/>
    </row>
    <row r="90" spans="1:11" x14ac:dyDescent="0.3">
      <c r="C90" s="58"/>
      <c r="D90" s="55"/>
      <c r="E90" s="6"/>
      <c r="F90" s="19"/>
      <c r="G90" s="24"/>
      <c r="H90" s="24"/>
      <c r="I90" s="31"/>
      <c r="J90" s="31"/>
      <c r="K90" s="35"/>
    </row>
    <row r="91" spans="1:11" x14ac:dyDescent="0.3">
      <c r="C91" s="59" t="s">
        <v>11</v>
      </c>
      <c r="D91" s="55"/>
      <c r="E91" s="6"/>
      <c r="F91" s="19"/>
      <c r="G91" s="24" t="s">
        <v>2</v>
      </c>
      <c r="H91" s="24" t="s">
        <v>2</v>
      </c>
      <c r="I91" s="31"/>
      <c r="J91" s="31"/>
      <c r="K91" s="35"/>
    </row>
    <row r="92" spans="1:11" x14ac:dyDescent="0.3">
      <c r="C92" s="58"/>
      <c r="D92" s="55"/>
      <c r="E92" s="6"/>
      <c r="F92" s="19"/>
      <c r="G92" s="24"/>
      <c r="H92" s="24"/>
      <c r="I92" s="31"/>
      <c r="J92" s="31"/>
      <c r="K92" s="35"/>
    </row>
    <row r="93" spans="1:11" x14ac:dyDescent="0.3">
      <c r="A93" s="10"/>
      <c r="B93" s="28"/>
      <c r="C93" s="59" t="s">
        <v>13</v>
      </c>
      <c r="D93" s="55"/>
      <c r="E93" s="6"/>
      <c r="F93" s="19"/>
      <c r="G93" s="24"/>
      <c r="H93" s="24"/>
      <c r="I93" s="31"/>
      <c r="J93" s="31"/>
      <c r="K93" s="35"/>
    </row>
    <row r="94" spans="1:11" x14ac:dyDescent="0.3">
      <c r="A94" s="28"/>
      <c r="B94" s="28"/>
      <c r="C94" s="59" t="s">
        <v>14</v>
      </c>
      <c r="D94" s="55"/>
      <c r="E94" s="6"/>
      <c r="F94" s="19"/>
      <c r="G94" s="24" t="s">
        <v>2</v>
      </c>
      <c r="H94" s="24" t="s">
        <v>2</v>
      </c>
      <c r="I94" s="31"/>
      <c r="J94" s="31"/>
      <c r="K94" s="35"/>
    </row>
    <row r="95" spans="1:11" x14ac:dyDescent="0.3">
      <c r="A95" s="28"/>
      <c r="B95" s="28"/>
      <c r="C95" s="59"/>
      <c r="D95" s="55"/>
      <c r="E95" s="6"/>
      <c r="F95" s="19"/>
      <c r="G95" s="24"/>
      <c r="H95" s="24"/>
      <c r="I95" s="31"/>
      <c r="J95" s="31"/>
      <c r="K95" s="35"/>
    </row>
    <row r="96" spans="1:11" x14ac:dyDescent="0.3">
      <c r="C96" s="60" t="s">
        <v>15</v>
      </c>
      <c r="D96" s="55"/>
      <c r="E96" s="6"/>
      <c r="F96" s="19"/>
      <c r="G96" s="24"/>
      <c r="H96" s="24"/>
      <c r="I96" s="31"/>
      <c r="J96" s="31"/>
      <c r="K96" s="35"/>
    </row>
    <row r="97" spans="1:11" x14ac:dyDescent="0.3">
      <c r="B97" s="8" t="s">
        <v>1522</v>
      </c>
      <c r="C97" s="61" t="s">
        <v>313</v>
      </c>
      <c r="D97" s="55" t="s">
        <v>1523</v>
      </c>
      <c r="E97" s="6" t="s">
        <v>823</v>
      </c>
      <c r="F97" s="19">
        <v>500</v>
      </c>
      <c r="G97" s="24">
        <v>2493.54</v>
      </c>
      <c r="H97" s="24">
        <v>1.52</v>
      </c>
      <c r="I97" s="31">
        <v>5.5644999999999998</v>
      </c>
      <c r="J97" s="31"/>
      <c r="K97" s="35"/>
    </row>
    <row r="98" spans="1:11" x14ac:dyDescent="0.3">
      <c r="C98" s="59" t="s">
        <v>182</v>
      </c>
      <c r="D98" s="55"/>
      <c r="E98" s="6"/>
      <c r="F98" s="19"/>
      <c r="G98" s="25">
        <v>2493.54</v>
      </c>
      <c r="H98" s="25">
        <v>1.52</v>
      </c>
      <c r="I98" s="31"/>
      <c r="J98" s="31"/>
      <c r="K98" s="35"/>
    </row>
    <row r="99" spans="1:11" x14ac:dyDescent="0.3">
      <c r="C99" s="58"/>
      <c r="D99" s="55"/>
      <c r="E99" s="6"/>
      <c r="F99" s="19"/>
      <c r="G99" s="24"/>
      <c r="H99" s="24"/>
      <c r="I99" s="31"/>
      <c r="J99" s="31"/>
      <c r="K99" s="35"/>
    </row>
    <row r="100" spans="1:11" x14ac:dyDescent="0.3">
      <c r="C100" s="59" t="s">
        <v>16</v>
      </c>
      <c r="D100" s="55"/>
      <c r="E100" s="6"/>
      <c r="F100" s="19"/>
      <c r="G100" s="24" t="s">
        <v>2</v>
      </c>
      <c r="H100" s="24" t="s">
        <v>2</v>
      </c>
      <c r="I100" s="31"/>
      <c r="J100" s="31"/>
      <c r="K100" s="35"/>
    </row>
    <row r="101" spans="1:11" x14ac:dyDescent="0.3">
      <c r="C101" s="58"/>
      <c r="D101" s="55"/>
      <c r="E101" s="6"/>
      <c r="F101" s="19"/>
      <c r="G101" s="24"/>
      <c r="H101" s="24"/>
      <c r="I101" s="31"/>
      <c r="J101" s="31"/>
      <c r="K101" s="35"/>
    </row>
    <row r="102" spans="1:11" x14ac:dyDescent="0.3">
      <c r="C102" s="59" t="s">
        <v>17</v>
      </c>
      <c r="D102" s="55"/>
      <c r="E102" s="6"/>
      <c r="F102" s="19"/>
      <c r="G102" s="24" t="s">
        <v>2</v>
      </c>
      <c r="H102" s="24" t="s">
        <v>2</v>
      </c>
      <c r="I102" s="31"/>
      <c r="J102" s="31"/>
      <c r="K102" s="35"/>
    </row>
    <row r="103" spans="1:11" x14ac:dyDescent="0.3">
      <c r="C103" s="58"/>
      <c r="D103" s="55"/>
      <c r="E103" s="6"/>
      <c r="F103" s="19"/>
      <c r="G103" s="24"/>
      <c r="H103" s="24"/>
      <c r="I103" s="31"/>
      <c r="J103" s="31"/>
      <c r="K103" s="35"/>
    </row>
    <row r="104" spans="1:11" x14ac:dyDescent="0.3">
      <c r="C104" s="59" t="s">
        <v>18</v>
      </c>
      <c r="D104" s="55"/>
      <c r="E104" s="6"/>
      <c r="F104" s="19"/>
      <c r="G104" s="24" t="s">
        <v>2</v>
      </c>
      <c r="H104" s="24" t="s">
        <v>2</v>
      </c>
      <c r="I104" s="31"/>
      <c r="J104" s="31"/>
      <c r="K104" s="35"/>
    </row>
    <row r="105" spans="1:11" x14ac:dyDescent="0.3">
      <c r="C105" s="58"/>
      <c r="D105" s="55"/>
      <c r="E105" s="6"/>
      <c r="F105" s="19"/>
      <c r="G105" s="24"/>
      <c r="H105" s="24"/>
      <c r="I105" s="31"/>
      <c r="J105" s="31"/>
      <c r="K105" s="35"/>
    </row>
    <row r="106" spans="1:11" x14ac:dyDescent="0.3">
      <c r="A106" s="10"/>
      <c r="B106" s="28"/>
      <c r="C106" s="59" t="s">
        <v>19</v>
      </c>
      <c r="D106" s="55"/>
      <c r="E106" s="6"/>
      <c r="F106" s="19"/>
      <c r="G106" s="24"/>
      <c r="H106" s="24"/>
      <c r="I106" s="31"/>
      <c r="J106" s="31"/>
      <c r="K106" s="35"/>
    </row>
    <row r="107" spans="1:11" x14ac:dyDescent="0.3">
      <c r="C107" s="60" t="s">
        <v>20</v>
      </c>
      <c r="D107" s="55"/>
      <c r="E107" s="6"/>
      <c r="F107" s="19"/>
      <c r="G107" s="24"/>
      <c r="H107" s="24"/>
      <c r="I107" s="31"/>
      <c r="J107" s="31"/>
      <c r="K107" s="35"/>
    </row>
    <row r="108" spans="1:11" x14ac:dyDescent="0.3">
      <c r="B108" s="8" t="s">
        <v>2228</v>
      </c>
      <c r="C108" s="61" t="s">
        <v>2229</v>
      </c>
      <c r="D108" s="55" t="s">
        <v>2230</v>
      </c>
      <c r="E108" s="6" t="s">
        <v>5002</v>
      </c>
      <c r="F108" s="19">
        <v>6100000</v>
      </c>
      <c r="G108" s="24">
        <v>8283.7999999999993</v>
      </c>
      <c r="H108" s="24">
        <v>5.05</v>
      </c>
      <c r="I108" s="31"/>
      <c r="J108" s="31"/>
      <c r="K108" s="35"/>
    </row>
    <row r="109" spans="1:11" x14ac:dyDescent="0.3">
      <c r="C109" s="59" t="s">
        <v>182</v>
      </c>
      <c r="D109" s="55"/>
      <c r="E109" s="6"/>
      <c r="F109" s="19"/>
      <c r="G109" s="25">
        <v>8283.7999999999993</v>
      </c>
      <c r="H109" s="25">
        <v>5.05</v>
      </c>
      <c r="I109" s="31"/>
      <c r="J109" s="31"/>
      <c r="K109" s="35"/>
    </row>
    <row r="110" spans="1:11" x14ac:dyDescent="0.3">
      <c r="C110" s="58"/>
      <c r="D110" s="55"/>
      <c r="E110" s="6"/>
      <c r="F110" s="19"/>
      <c r="G110" s="24"/>
      <c r="H110" s="24"/>
      <c r="I110" s="31"/>
      <c r="J110" s="31"/>
      <c r="K110" s="35"/>
    </row>
    <row r="111" spans="1:11" x14ac:dyDescent="0.3">
      <c r="C111" s="60" t="s">
        <v>834</v>
      </c>
      <c r="D111" s="55"/>
      <c r="E111" s="6"/>
      <c r="F111" s="19"/>
      <c r="G111" s="24"/>
      <c r="H111" s="24"/>
      <c r="I111" s="31"/>
      <c r="J111" s="31"/>
      <c r="K111" s="35"/>
    </row>
    <row r="112" spans="1:11" x14ac:dyDescent="0.3">
      <c r="B112" s="8" t="s">
        <v>835</v>
      </c>
      <c r="C112" s="61" t="s">
        <v>800</v>
      </c>
      <c r="D112" s="55" t="s">
        <v>836</v>
      </c>
      <c r="E112" s="6" t="s">
        <v>611</v>
      </c>
      <c r="F112" s="19">
        <v>2600000</v>
      </c>
      <c r="G112" s="24">
        <v>4030</v>
      </c>
      <c r="H112" s="24">
        <v>2.46</v>
      </c>
      <c r="I112" s="31"/>
      <c r="J112" s="31"/>
      <c r="K112" s="35"/>
    </row>
    <row r="113" spans="1:54" x14ac:dyDescent="0.3">
      <c r="B113" s="8" t="s">
        <v>1309</v>
      </c>
      <c r="C113" s="61" t="s">
        <v>715</v>
      </c>
      <c r="D113" s="55" t="s">
        <v>1310</v>
      </c>
      <c r="E113" s="6" t="s">
        <v>611</v>
      </c>
      <c r="F113" s="19">
        <v>2600000</v>
      </c>
      <c r="G113" s="24">
        <v>3640</v>
      </c>
      <c r="H113" s="24">
        <v>2.2200000000000002</v>
      </c>
      <c r="I113" s="31"/>
      <c r="J113" s="31"/>
      <c r="K113" s="35"/>
    </row>
    <row r="114" spans="1:54" x14ac:dyDescent="0.3">
      <c r="C114" s="59" t="s">
        <v>182</v>
      </c>
      <c r="D114" s="55"/>
      <c r="E114" s="6"/>
      <c r="F114" s="19"/>
      <c r="G114" s="25">
        <v>7670</v>
      </c>
      <c r="H114" s="25">
        <v>4.68</v>
      </c>
      <c r="I114" s="31"/>
      <c r="J114" s="31"/>
      <c r="K114" s="35"/>
    </row>
    <row r="115" spans="1:54" x14ac:dyDescent="0.3">
      <c r="C115" s="58"/>
      <c r="D115" s="55"/>
      <c r="E115" s="6"/>
      <c r="F115" s="19"/>
      <c r="G115" s="24"/>
      <c r="H115" s="24"/>
      <c r="I115" s="31"/>
      <c r="J115" s="31"/>
      <c r="K115" s="35"/>
    </row>
    <row r="116" spans="1:54" x14ac:dyDescent="0.3">
      <c r="C116" s="59" t="s">
        <v>21</v>
      </c>
      <c r="D116" s="55"/>
      <c r="E116" s="6"/>
      <c r="F116" s="19"/>
      <c r="G116" s="24" t="s">
        <v>2</v>
      </c>
      <c r="H116" s="24" t="s">
        <v>2</v>
      </c>
      <c r="I116" s="31"/>
      <c r="J116" s="31"/>
      <c r="K116" s="35"/>
    </row>
    <row r="117" spans="1:54" x14ac:dyDescent="0.3">
      <c r="C117" s="58"/>
      <c r="D117" s="55"/>
      <c r="E117" s="6"/>
      <c r="F117" s="19"/>
      <c r="G117" s="24"/>
      <c r="H117" s="24"/>
      <c r="I117" s="31"/>
      <c r="J117" s="31"/>
      <c r="K117" s="35"/>
    </row>
    <row r="118" spans="1:54" x14ac:dyDescent="0.3">
      <c r="C118" s="59" t="s">
        <v>22</v>
      </c>
      <c r="D118" s="55"/>
      <c r="E118" s="6"/>
      <c r="F118" s="19"/>
      <c r="G118" s="24" t="s">
        <v>2</v>
      </c>
      <c r="H118" s="24" t="s">
        <v>2</v>
      </c>
      <c r="I118" s="31"/>
      <c r="J118" s="31"/>
      <c r="K118" s="35"/>
    </row>
    <row r="119" spans="1:54" x14ac:dyDescent="0.3">
      <c r="C119" s="58"/>
      <c r="D119" s="55"/>
      <c r="E119" s="6"/>
      <c r="F119" s="19"/>
      <c r="G119" s="24"/>
      <c r="H119" s="24"/>
      <c r="I119" s="31"/>
      <c r="J119" s="31"/>
      <c r="K119" s="35"/>
    </row>
    <row r="120" spans="1:54" x14ac:dyDescent="0.3">
      <c r="C120" s="59" t="s">
        <v>23</v>
      </c>
      <c r="D120" s="55"/>
      <c r="E120" s="6"/>
      <c r="F120" s="19"/>
      <c r="G120" s="24" t="s">
        <v>2</v>
      </c>
      <c r="H120" s="24" t="s">
        <v>2</v>
      </c>
      <c r="I120" s="31"/>
      <c r="J120" s="31"/>
      <c r="K120" s="35"/>
    </row>
    <row r="121" spans="1:54" x14ac:dyDescent="0.3">
      <c r="C121" s="58"/>
      <c r="D121" s="55"/>
      <c r="E121" s="6"/>
      <c r="F121" s="19"/>
      <c r="G121" s="24"/>
      <c r="H121" s="24"/>
      <c r="I121" s="31"/>
      <c r="J121" s="31"/>
      <c r="K121" s="35"/>
    </row>
    <row r="122" spans="1:54" x14ac:dyDescent="0.3">
      <c r="C122" s="60" t="s">
        <v>24</v>
      </c>
      <c r="D122" s="55"/>
      <c r="E122" s="6"/>
      <c r="F122" s="19"/>
      <c r="G122" s="24"/>
      <c r="H122" s="24"/>
      <c r="I122" s="31"/>
      <c r="J122" s="31"/>
      <c r="K122" s="35"/>
    </row>
    <row r="123" spans="1:54" x14ac:dyDescent="0.3">
      <c r="B123" s="8" t="s">
        <v>197</v>
      </c>
      <c r="C123" s="61" t="s">
        <v>198</v>
      </c>
      <c r="D123" s="55"/>
      <c r="E123" s="6"/>
      <c r="F123" s="19"/>
      <c r="G123" s="24">
        <v>6586.25</v>
      </c>
      <c r="H123" s="24">
        <v>4.0199999999999996</v>
      </c>
      <c r="I123" s="31"/>
      <c r="J123" s="31"/>
      <c r="K123" s="35"/>
    </row>
    <row r="124" spans="1:54" x14ac:dyDescent="0.3">
      <c r="C124" s="59" t="s">
        <v>182</v>
      </c>
      <c r="D124" s="55"/>
      <c r="E124" s="6"/>
      <c r="F124" s="19"/>
      <c r="G124" s="25">
        <v>6586.25</v>
      </c>
      <c r="H124" s="25">
        <v>4.0199999999999996</v>
      </c>
      <c r="I124" s="31"/>
      <c r="J124" s="31"/>
      <c r="K124" s="35"/>
    </row>
    <row r="125" spans="1:54" x14ac:dyDescent="0.3">
      <c r="C125" s="58"/>
      <c r="D125" s="55"/>
      <c r="E125" s="6"/>
      <c r="F125" s="19"/>
      <c r="G125" s="24"/>
      <c r="H125" s="24"/>
      <c r="I125" s="31"/>
      <c r="J125" s="31"/>
      <c r="K125" s="35"/>
    </row>
    <row r="126" spans="1:54" x14ac:dyDescent="0.3">
      <c r="A126" s="10"/>
      <c r="B126" s="28"/>
      <c r="C126" s="59" t="s">
        <v>25</v>
      </c>
      <c r="D126" s="55"/>
      <c r="E126" s="6"/>
      <c r="F126" s="19"/>
      <c r="G126" s="24"/>
      <c r="H126" s="24"/>
      <c r="I126" s="31"/>
      <c r="J126" s="31"/>
      <c r="K126" s="35"/>
    </row>
    <row r="127" spans="1:54" s="2" customFormat="1" ht="13.8" x14ac:dyDescent="0.3">
      <c r="A127" s="28"/>
      <c r="B127" s="28"/>
      <c r="C127" s="58" t="s">
        <v>4955</v>
      </c>
      <c r="D127" s="55"/>
      <c r="E127" s="6"/>
      <c r="F127" s="19"/>
      <c r="G127" s="24" t="s">
        <v>2</v>
      </c>
      <c r="H127" s="24" t="s">
        <v>2</v>
      </c>
      <c r="I127" s="31"/>
      <c r="J127" s="31"/>
      <c r="K127" s="35"/>
      <c r="L127" s="3"/>
      <c r="AI127" s="3"/>
      <c r="AV127" s="3"/>
      <c r="AX127" s="3"/>
      <c r="BB127" s="3"/>
    </row>
    <row r="128" spans="1:54" x14ac:dyDescent="0.3">
      <c r="B128" s="8"/>
      <c r="C128" s="61" t="s">
        <v>199</v>
      </c>
      <c r="D128" s="55"/>
      <c r="E128" s="6"/>
      <c r="F128" s="19"/>
      <c r="G128" s="24">
        <v>186.63</v>
      </c>
      <c r="H128" s="24">
        <v>0.12</v>
      </c>
      <c r="I128" s="31"/>
      <c r="J128" s="31"/>
      <c r="K128" s="35"/>
    </row>
    <row r="129" spans="3:11" x14ac:dyDescent="0.3">
      <c r="C129" s="59" t="s">
        <v>182</v>
      </c>
      <c r="D129" s="55"/>
      <c r="E129" s="6"/>
      <c r="F129" s="19"/>
      <c r="G129" s="25">
        <v>186.63</v>
      </c>
      <c r="H129" s="25">
        <v>0.12</v>
      </c>
      <c r="I129" s="31"/>
      <c r="J129" s="31"/>
      <c r="K129" s="35"/>
    </row>
    <row r="130" spans="3:11" x14ac:dyDescent="0.3">
      <c r="C130" s="58"/>
      <c r="D130" s="55"/>
      <c r="E130" s="6"/>
      <c r="F130" s="19"/>
      <c r="G130" s="24"/>
      <c r="H130" s="24"/>
      <c r="I130" s="31"/>
      <c r="J130" s="31"/>
      <c r="K130" s="35"/>
    </row>
    <row r="131" spans="3:11" x14ac:dyDescent="0.3">
      <c r="C131" s="62" t="s">
        <v>200</v>
      </c>
      <c r="D131" s="56"/>
      <c r="E131" s="5"/>
      <c r="F131" s="20"/>
      <c r="G131" s="26">
        <v>164012.81</v>
      </c>
      <c r="H131" s="26">
        <v>99.999999999999986</v>
      </c>
      <c r="I131" s="32"/>
      <c r="J131" s="32"/>
      <c r="K131" s="36"/>
    </row>
    <row r="134" spans="3:11" x14ac:dyDescent="0.3">
      <c r="C134" s="1" t="s">
        <v>201</v>
      </c>
    </row>
    <row r="135" spans="3:11" x14ac:dyDescent="0.3">
      <c r="C135" s="37" t="s">
        <v>202</v>
      </c>
      <c r="D135" s="37"/>
      <c r="E135" s="37"/>
      <c r="F135" s="37"/>
      <c r="G135" s="37"/>
      <c r="H135" s="37"/>
      <c r="I135" s="37"/>
      <c r="J135" s="37"/>
      <c r="K135" s="37"/>
    </row>
    <row r="136" spans="3:11" x14ac:dyDescent="0.3">
      <c r="C136" s="2" t="s">
        <v>203</v>
      </c>
    </row>
    <row r="137" spans="3:11" x14ac:dyDescent="0.3">
      <c r="C137" s="2" t="s">
        <v>204</v>
      </c>
    </row>
    <row r="138" spans="3:11" ht="30" customHeight="1" x14ac:dyDescent="0.3">
      <c r="C138" s="87" t="s">
        <v>205</v>
      </c>
      <c r="D138" s="88"/>
      <c r="E138" s="88"/>
      <c r="F138" s="88"/>
      <c r="G138" s="88"/>
      <c r="H138" s="88"/>
      <c r="I138" s="88"/>
      <c r="J138" s="88"/>
      <c r="K138" s="88"/>
    </row>
    <row r="139" spans="3:11" x14ac:dyDescent="0.3">
      <c r="C139" s="2" t="s">
        <v>206</v>
      </c>
    </row>
    <row r="140" spans="3:11" x14ac:dyDescent="0.3">
      <c r="C140" s="2" t="s">
        <v>4964</v>
      </c>
    </row>
    <row r="141" spans="3:11" ht="52.5" customHeight="1" x14ac:dyDescent="0.3">
      <c r="C141" s="87" t="s">
        <v>5000</v>
      </c>
      <c r="D141" s="88"/>
      <c r="E141" s="88"/>
      <c r="F141" s="88"/>
      <c r="G141" s="88"/>
      <c r="H141" s="88"/>
      <c r="I141" s="88"/>
      <c r="J141" s="88"/>
      <c r="K141" s="88"/>
    </row>
    <row r="143" spans="3:11" x14ac:dyDescent="0.3">
      <c r="C143" s="1" t="s">
        <v>5109</v>
      </c>
      <c r="E143" s="85" t="s">
        <v>5110</v>
      </c>
    </row>
    <row r="144" spans="3:11" x14ac:dyDescent="0.3">
      <c r="E144" s="2" t="s">
        <v>5115</v>
      </c>
    </row>
  </sheetData>
  <mergeCells count="2">
    <mergeCell ref="C138:K138"/>
    <mergeCell ref="C141:K141"/>
  </mergeCells>
  <hyperlinks>
    <hyperlink ref="J2" location="'Index'!A1" display="'Index'!A1" xr:uid="{EBA45271-A0DD-4763-9131-84EFDFA9E7E4}"/>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41EE1-6A05-4479-896E-735DB9E6DB80}">
  <sheetPr codeName="Sheet162"/>
  <dimension ref="A1:IV146"/>
  <sheetViews>
    <sheetView showGridLines="0" zoomScale="90" zoomScaleNormal="90" workbookViewId="0">
      <pane ySplit="6" topLeftCell="A13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3110</v>
      </c>
      <c r="J2" s="38" t="s">
        <v>4603</v>
      </c>
    </row>
    <row r="3" spans="1:54" ht="16.2" x14ac:dyDescent="0.35">
      <c r="C3" s="1" t="s">
        <v>28</v>
      </c>
      <c r="D3" s="21" t="s">
        <v>3111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96020</v>
      </c>
      <c r="G11" s="24">
        <v>852.42</v>
      </c>
      <c r="H11" s="24">
        <v>3.17</v>
      </c>
      <c r="I11" s="31"/>
      <c r="J11" s="31"/>
      <c r="K11" s="35"/>
    </row>
    <row r="12" spans="1:54" x14ac:dyDescent="0.3">
      <c r="B12" s="8" t="s">
        <v>45</v>
      </c>
      <c r="C12" s="61" t="s">
        <v>46</v>
      </c>
      <c r="D12" s="55" t="s">
        <v>47</v>
      </c>
      <c r="E12" s="6" t="s">
        <v>44</v>
      </c>
      <c r="F12" s="19">
        <v>45400</v>
      </c>
      <c r="G12" s="24">
        <v>626.02</v>
      </c>
      <c r="H12" s="24">
        <v>2.33</v>
      </c>
      <c r="I12" s="31"/>
      <c r="J12" s="31"/>
      <c r="K12" s="35"/>
    </row>
    <row r="13" spans="1:54" x14ac:dyDescent="0.3">
      <c r="B13" s="8" t="s">
        <v>88</v>
      </c>
      <c r="C13" s="61" t="s">
        <v>89</v>
      </c>
      <c r="D13" s="55" t="s">
        <v>90</v>
      </c>
      <c r="E13" s="6" t="s">
        <v>91</v>
      </c>
      <c r="F13" s="19">
        <v>43100</v>
      </c>
      <c r="G13" s="24">
        <v>600.77</v>
      </c>
      <c r="H13" s="24">
        <v>2.23</v>
      </c>
      <c r="I13" s="31"/>
      <c r="J13" s="31"/>
      <c r="K13" s="35"/>
    </row>
    <row r="14" spans="1:54" x14ac:dyDescent="0.3">
      <c r="B14" s="8" t="s">
        <v>48</v>
      </c>
      <c r="C14" s="61" t="s">
        <v>49</v>
      </c>
      <c r="D14" s="55" t="s">
        <v>50</v>
      </c>
      <c r="E14" s="6" t="s">
        <v>44</v>
      </c>
      <c r="F14" s="19">
        <v>41000</v>
      </c>
      <c r="G14" s="24">
        <v>492.7</v>
      </c>
      <c r="H14" s="24">
        <v>1.83</v>
      </c>
      <c r="I14" s="31"/>
      <c r="J14" s="31"/>
      <c r="K14" s="35"/>
    </row>
    <row r="15" spans="1:54" x14ac:dyDescent="0.3">
      <c r="B15" s="8" t="s">
        <v>54</v>
      </c>
      <c r="C15" s="61" t="s">
        <v>55</v>
      </c>
      <c r="D15" s="55" t="s">
        <v>56</v>
      </c>
      <c r="E15" s="6" t="s">
        <v>57</v>
      </c>
      <c r="F15" s="19">
        <v>11095</v>
      </c>
      <c r="G15" s="24">
        <v>474.68</v>
      </c>
      <c r="H15" s="24">
        <v>1.76</v>
      </c>
      <c r="I15" s="31"/>
      <c r="J15" s="31"/>
      <c r="K15" s="35"/>
    </row>
    <row r="16" spans="1:54" x14ac:dyDescent="0.3">
      <c r="B16" s="8" t="s">
        <v>62</v>
      </c>
      <c r="C16" s="61" t="s">
        <v>63</v>
      </c>
      <c r="D16" s="55" t="s">
        <v>64</v>
      </c>
      <c r="E16" s="6" t="s">
        <v>65</v>
      </c>
      <c r="F16" s="19">
        <v>2830</v>
      </c>
      <c r="G16" s="24">
        <v>420.45</v>
      </c>
      <c r="H16" s="24">
        <v>1.56</v>
      </c>
      <c r="I16" s="31"/>
      <c r="J16" s="31"/>
      <c r="K16" s="35"/>
    </row>
    <row r="17" spans="2:11" x14ac:dyDescent="0.3">
      <c r="B17" s="8" t="s">
        <v>73</v>
      </c>
      <c r="C17" s="61" t="s">
        <v>74</v>
      </c>
      <c r="D17" s="55" t="s">
        <v>75</v>
      </c>
      <c r="E17" s="6" t="s">
        <v>76</v>
      </c>
      <c r="F17" s="19">
        <v>2850</v>
      </c>
      <c r="G17" s="24">
        <v>361.29</v>
      </c>
      <c r="H17" s="24">
        <v>1.34</v>
      </c>
      <c r="I17" s="31"/>
      <c r="J17" s="31"/>
      <c r="K17" s="35"/>
    </row>
    <row r="18" spans="2:11" x14ac:dyDescent="0.3">
      <c r="B18" s="8" t="s">
        <v>51</v>
      </c>
      <c r="C18" s="61" t="s">
        <v>52</v>
      </c>
      <c r="D18" s="55" t="s">
        <v>53</v>
      </c>
      <c r="E18" s="6" t="s">
        <v>44</v>
      </c>
      <c r="F18" s="19">
        <v>24600</v>
      </c>
      <c r="G18" s="24">
        <v>340.44</v>
      </c>
      <c r="H18" s="24">
        <v>1.26</v>
      </c>
      <c r="I18" s="31"/>
      <c r="J18" s="31"/>
      <c r="K18" s="35"/>
    </row>
    <row r="19" spans="2:11" x14ac:dyDescent="0.3">
      <c r="B19" s="8" t="s">
        <v>58</v>
      </c>
      <c r="C19" s="61" t="s">
        <v>59</v>
      </c>
      <c r="D19" s="55" t="s">
        <v>60</v>
      </c>
      <c r="E19" s="6" t="s">
        <v>61</v>
      </c>
      <c r="F19" s="19">
        <v>24820</v>
      </c>
      <c r="G19" s="24">
        <v>322.68</v>
      </c>
      <c r="H19" s="24">
        <v>1.2</v>
      </c>
      <c r="I19" s="31"/>
      <c r="J19" s="31"/>
      <c r="K19" s="35"/>
    </row>
    <row r="20" spans="2:11" x14ac:dyDescent="0.3">
      <c r="B20" s="8" t="s">
        <v>66</v>
      </c>
      <c r="C20" s="61" t="s">
        <v>67</v>
      </c>
      <c r="D20" s="55" t="s">
        <v>68</v>
      </c>
      <c r="E20" s="6" t="s">
        <v>44</v>
      </c>
      <c r="F20" s="19">
        <v>70000</v>
      </c>
      <c r="G20" s="24">
        <v>290.64</v>
      </c>
      <c r="H20" s="24">
        <v>1.08</v>
      </c>
      <c r="I20" s="31"/>
      <c r="J20" s="31"/>
      <c r="K20" s="35"/>
    </row>
    <row r="21" spans="2:11" x14ac:dyDescent="0.3">
      <c r="B21" s="8" t="s">
        <v>69</v>
      </c>
      <c r="C21" s="61" t="s">
        <v>70</v>
      </c>
      <c r="D21" s="55" t="s">
        <v>71</v>
      </c>
      <c r="E21" s="6" t="s">
        <v>72</v>
      </c>
      <c r="F21" s="19">
        <v>26000</v>
      </c>
      <c r="G21" s="24">
        <v>258.93</v>
      </c>
      <c r="H21" s="24">
        <v>0.96</v>
      </c>
      <c r="I21" s="31"/>
      <c r="J21" s="31"/>
      <c r="K21" s="35"/>
    </row>
    <row r="22" spans="2:11" x14ac:dyDescent="0.3">
      <c r="B22" s="8" t="s">
        <v>2100</v>
      </c>
      <c r="C22" s="61" t="s">
        <v>2101</v>
      </c>
      <c r="D22" s="55" t="s">
        <v>2103</v>
      </c>
      <c r="E22" s="6" t="s">
        <v>153</v>
      </c>
      <c r="F22" s="19">
        <v>223301</v>
      </c>
      <c r="G22" s="24">
        <v>236.86</v>
      </c>
      <c r="H22" s="24">
        <v>0.88</v>
      </c>
      <c r="I22" s="31"/>
      <c r="J22" s="31"/>
      <c r="K22" s="35" t="s">
        <v>4959</v>
      </c>
    </row>
    <row r="23" spans="2:11" x14ac:dyDescent="0.3">
      <c r="B23" s="8" t="s">
        <v>77</v>
      </c>
      <c r="C23" s="61" t="s">
        <v>78</v>
      </c>
      <c r="D23" s="55" t="s">
        <v>79</v>
      </c>
      <c r="E23" s="6" t="s">
        <v>80</v>
      </c>
      <c r="F23" s="19">
        <v>24800</v>
      </c>
      <c r="G23" s="24">
        <v>229.33</v>
      </c>
      <c r="H23" s="24">
        <v>0.85</v>
      </c>
      <c r="I23" s="31"/>
      <c r="J23" s="31"/>
      <c r="K23" s="35"/>
    </row>
    <row r="24" spans="2:11" x14ac:dyDescent="0.3">
      <c r="B24" s="8" t="s">
        <v>106</v>
      </c>
      <c r="C24" s="61" t="s">
        <v>107</v>
      </c>
      <c r="D24" s="55" t="s">
        <v>108</v>
      </c>
      <c r="E24" s="6" t="s">
        <v>109</v>
      </c>
      <c r="F24" s="19">
        <v>6480</v>
      </c>
      <c r="G24" s="24">
        <v>225.04</v>
      </c>
      <c r="H24" s="24">
        <v>0.84</v>
      </c>
      <c r="I24" s="31"/>
      <c r="J24" s="31"/>
      <c r="K24" s="35"/>
    </row>
    <row r="25" spans="2:11" x14ac:dyDescent="0.3">
      <c r="B25" s="8" t="s">
        <v>81</v>
      </c>
      <c r="C25" s="61" t="s">
        <v>82</v>
      </c>
      <c r="D25" s="55" t="s">
        <v>83</v>
      </c>
      <c r="E25" s="6" t="s">
        <v>65</v>
      </c>
      <c r="F25" s="19">
        <v>5100</v>
      </c>
      <c r="G25" s="24">
        <v>197.35</v>
      </c>
      <c r="H25" s="24">
        <v>0.73</v>
      </c>
      <c r="I25" s="31"/>
      <c r="J25" s="31"/>
      <c r="K25" s="35"/>
    </row>
    <row r="26" spans="2:11" x14ac:dyDescent="0.3">
      <c r="B26" s="8" t="s">
        <v>125</v>
      </c>
      <c r="C26" s="61" t="s">
        <v>126</v>
      </c>
      <c r="D26" s="55" t="s">
        <v>127</v>
      </c>
      <c r="E26" s="6" t="s">
        <v>128</v>
      </c>
      <c r="F26" s="19">
        <v>4250</v>
      </c>
      <c r="G26" s="24">
        <v>185.18</v>
      </c>
      <c r="H26" s="24">
        <v>0.69</v>
      </c>
      <c r="I26" s="31"/>
      <c r="J26" s="31"/>
      <c r="K26" s="35"/>
    </row>
    <row r="27" spans="2:11" x14ac:dyDescent="0.3">
      <c r="B27" s="8" t="s">
        <v>507</v>
      </c>
      <c r="C27" s="61" t="s">
        <v>508</v>
      </c>
      <c r="D27" s="55" t="s">
        <v>509</v>
      </c>
      <c r="E27" s="6" t="s">
        <v>72</v>
      </c>
      <c r="F27" s="19">
        <v>9200</v>
      </c>
      <c r="G27" s="24">
        <v>183.39</v>
      </c>
      <c r="H27" s="24">
        <v>0.68</v>
      </c>
      <c r="I27" s="31"/>
      <c r="J27" s="31"/>
      <c r="K27" s="35"/>
    </row>
    <row r="28" spans="2:11" x14ac:dyDescent="0.3">
      <c r="B28" s="8" t="s">
        <v>275</v>
      </c>
      <c r="C28" s="61" t="s">
        <v>276</v>
      </c>
      <c r="D28" s="55" t="s">
        <v>277</v>
      </c>
      <c r="E28" s="6" t="s">
        <v>128</v>
      </c>
      <c r="F28" s="19">
        <v>1150</v>
      </c>
      <c r="G28" s="24">
        <v>174.39</v>
      </c>
      <c r="H28" s="24">
        <v>0.65</v>
      </c>
      <c r="I28" s="31"/>
      <c r="J28" s="31"/>
      <c r="K28" s="35"/>
    </row>
    <row r="29" spans="2:11" x14ac:dyDescent="0.3">
      <c r="B29" s="8" t="s">
        <v>160</v>
      </c>
      <c r="C29" s="61" t="s">
        <v>161</v>
      </c>
      <c r="D29" s="55" t="s">
        <v>162</v>
      </c>
      <c r="E29" s="6" t="s">
        <v>132</v>
      </c>
      <c r="F29" s="19">
        <v>31600</v>
      </c>
      <c r="G29" s="24">
        <v>164.29</v>
      </c>
      <c r="H29" s="24">
        <v>0.61</v>
      </c>
      <c r="I29" s="31"/>
      <c r="J29" s="31"/>
      <c r="K29" s="35"/>
    </row>
    <row r="30" spans="2:11" x14ac:dyDescent="0.3">
      <c r="B30" s="8" t="s">
        <v>235</v>
      </c>
      <c r="C30" s="61" t="s">
        <v>236</v>
      </c>
      <c r="D30" s="55" t="s">
        <v>237</v>
      </c>
      <c r="E30" s="6" t="s">
        <v>120</v>
      </c>
      <c r="F30" s="19">
        <v>595</v>
      </c>
      <c r="G30" s="24">
        <v>157.85</v>
      </c>
      <c r="H30" s="24">
        <v>0.59</v>
      </c>
      <c r="I30" s="31"/>
      <c r="J30" s="31"/>
      <c r="K30" s="35"/>
    </row>
    <row r="31" spans="2:11" x14ac:dyDescent="0.3">
      <c r="B31" s="8" t="s">
        <v>147</v>
      </c>
      <c r="C31" s="61" t="s">
        <v>148</v>
      </c>
      <c r="D31" s="55" t="s">
        <v>149</v>
      </c>
      <c r="E31" s="6" t="s">
        <v>87</v>
      </c>
      <c r="F31" s="19">
        <v>10000</v>
      </c>
      <c r="G31" s="24">
        <v>156.13</v>
      </c>
      <c r="H31" s="24">
        <v>0.57999999999999996</v>
      </c>
      <c r="I31" s="31"/>
      <c r="J31" s="31"/>
      <c r="K31" s="35"/>
    </row>
    <row r="32" spans="2:11" x14ac:dyDescent="0.3">
      <c r="B32" s="8" t="s">
        <v>452</v>
      </c>
      <c r="C32" s="61" t="s">
        <v>453</v>
      </c>
      <c r="D32" s="55" t="s">
        <v>454</v>
      </c>
      <c r="E32" s="6" t="s">
        <v>109</v>
      </c>
      <c r="F32" s="19">
        <v>9309</v>
      </c>
      <c r="G32" s="24">
        <v>154.75</v>
      </c>
      <c r="H32" s="24">
        <v>0.56999999999999995</v>
      </c>
      <c r="I32" s="31"/>
      <c r="J32" s="31"/>
      <c r="K32" s="35"/>
    </row>
    <row r="33" spans="2:11" x14ac:dyDescent="0.3">
      <c r="B33" s="8" t="s">
        <v>231</v>
      </c>
      <c r="C33" s="61" t="s">
        <v>232</v>
      </c>
      <c r="D33" s="55" t="s">
        <v>233</v>
      </c>
      <c r="E33" s="6" t="s">
        <v>234</v>
      </c>
      <c r="F33" s="19">
        <v>9600</v>
      </c>
      <c r="G33" s="24">
        <v>150.37</v>
      </c>
      <c r="H33" s="24">
        <v>0.56000000000000005</v>
      </c>
      <c r="I33" s="31"/>
      <c r="J33" s="31"/>
      <c r="K33" s="35"/>
    </row>
    <row r="34" spans="2:11" x14ac:dyDescent="0.3">
      <c r="B34" s="8" t="s">
        <v>84</v>
      </c>
      <c r="C34" s="61" t="s">
        <v>85</v>
      </c>
      <c r="D34" s="55" t="s">
        <v>86</v>
      </c>
      <c r="E34" s="6" t="s">
        <v>87</v>
      </c>
      <c r="F34" s="19">
        <v>6300</v>
      </c>
      <c r="G34" s="24">
        <v>149.69999999999999</v>
      </c>
      <c r="H34" s="24">
        <v>0.56000000000000005</v>
      </c>
      <c r="I34" s="31"/>
      <c r="J34" s="31"/>
      <c r="K34" s="35"/>
    </row>
    <row r="35" spans="2:11" x14ac:dyDescent="0.3">
      <c r="B35" s="8" t="s">
        <v>102</v>
      </c>
      <c r="C35" s="61" t="s">
        <v>103</v>
      </c>
      <c r="D35" s="55" t="s">
        <v>104</v>
      </c>
      <c r="E35" s="6" t="s">
        <v>105</v>
      </c>
      <c r="F35" s="19">
        <v>10000</v>
      </c>
      <c r="G35" s="24">
        <v>149.19999999999999</v>
      </c>
      <c r="H35" s="24">
        <v>0.55000000000000004</v>
      </c>
      <c r="I35" s="31"/>
      <c r="J35" s="31"/>
      <c r="K35" s="35"/>
    </row>
    <row r="36" spans="2:11" x14ac:dyDescent="0.3">
      <c r="B36" s="8" t="s">
        <v>163</v>
      </c>
      <c r="C36" s="61" t="s">
        <v>164</v>
      </c>
      <c r="D36" s="55" t="s">
        <v>165</v>
      </c>
      <c r="E36" s="6" t="s">
        <v>166</v>
      </c>
      <c r="F36" s="19">
        <v>4050</v>
      </c>
      <c r="G36" s="24">
        <v>142.25</v>
      </c>
      <c r="H36" s="24">
        <v>0.53</v>
      </c>
      <c r="I36" s="31"/>
      <c r="J36" s="31"/>
      <c r="K36" s="35"/>
    </row>
    <row r="37" spans="2:11" x14ac:dyDescent="0.3">
      <c r="B37" s="8" t="s">
        <v>129</v>
      </c>
      <c r="C37" s="61" t="s">
        <v>130</v>
      </c>
      <c r="D37" s="55" t="s">
        <v>131</v>
      </c>
      <c r="E37" s="6" t="s">
        <v>132</v>
      </c>
      <c r="F37" s="19">
        <v>21000</v>
      </c>
      <c r="G37" s="24">
        <v>140.08000000000001</v>
      </c>
      <c r="H37" s="24">
        <v>0.52</v>
      </c>
      <c r="I37" s="31"/>
      <c r="J37" s="31"/>
      <c r="K37" s="35"/>
    </row>
    <row r="38" spans="2:11" x14ac:dyDescent="0.3">
      <c r="B38" s="8" t="s">
        <v>136</v>
      </c>
      <c r="C38" s="61" t="s">
        <v>137</v>
      </c>
      <c r="D38" s="55" t="s">
        <v>138</v>
      </c>
      <c r="E38" s="6" t="s">
        <v>128</v>
      </c>
      <c r="F38" s="19">
        <v>25500</v>
      </c>
      <c r="G38" s="24">
        <v>136.30000000000001</v>
      </c>
      <c r="H38" s="24">
        <v>0.51</v>
      </c>
      <c r="I38" s="31"/>
      <c r="J38" s="31"/>
      <c r="K38" s="35"/>
    </row>
    <row r="39" spans="2:11" x14ac:dyDescent="0.3">
      <c r="B39" s="8" t="s">
        <v>110</v>
      </c>
      <c r="C39" s="61" t="s">
        <v>111</v>
      </c>
      <c r="D39" s="55" t="s">
        <v>112</v>
      </c>
      <c r="E39" s="6" t="s">
        <v>113</v>
      </c>
      <c r="F39" s="19">
        <v>20000</v>
      </c>
      <c r="G39" s="24">
        <v>130.9</v>
      </c>
      <c r="H39" s="24">
        <v>0.49</v>
      </c>
      <c r="I39" s="31"/>
      <c r="J39" s="31"/>
      <c r="K39" s="35"/>
    </row>
    <row r="40" spans="2:11" x14ac:dyDescent="0.3">
      <c r="B40" s="8" t="s">
        <v>540</v>
      </c>
      <c r="C40" s="61" t="s">
        <v>541</v>
      </c>
      <c r="D40" s="55" t="s">
        <v>542</v>
      </c>
      <c r="E40" s="6" t="s">
        <v>105</v>
      </c>
      <c r="F40" s="19">
        <v>2000</v>
      </c>
      <c r="G40" s="24">
        <v>125.13</v>
      </c>
      <c r="H40" s="24">
        <v>0.46</v>
      </c>
      <c r="I40" s="31"/>
      <c r="J40" s="31"/>
      <c r="K40" s="35"/>
    </row>
    <row r="41" spans="2:11" x14ac:dyDescent="0.3">
      <c r="B41" s="8" t="s">
        <v>171</v>
      </c>
      <c r="C41" s="61" t="s">
        <v>172</v>
      </c>
      <c r="D41" s="55" t="s">
        <v>173</v>
      </c>
      <c r="E41" s="6" t="s">
        <v>174</v>
      </c>
      <c r="F41" s="19">
        <v>400</v>
      </c>
      <c r="G41" s="24">
        <v>123.9</v>
      </c>
      <c r="H41" s="24">
        <v>0.46</v>
      </c>
      <c r="I41" s="31"/>
      <c r="J41" s="31"/>
      <c r="K41" s="35"/>
    </row>
    <row r="42" spans="2:11" x14ac:dyDescent="0.3">
      <c r="B42" s="8" t="s">
        <v>167</v>
      </c>
      <c r="C42" s="61" t="s">
        <v>168</v>
      </c>
      <c r="D42" s="55" t="s">
        <v>169</v>
      </c>
      <c r="E42" s="6" t="s">
        <v>170</v>
      </c>
      <c r="F42" s="19">
        <v>8800</v>
      </c>
      <c r="G42" s="24">
        <v>123.19</v>
      </c>
      <c r="H42" s="24">
        <v>0.46</v>
      </c>
      <c r="I42" s="31"/>
      <c r="J42" s="31"/>
      <c r="K42" s="35"/>
    </row>
    <row r="43" spans="2:11" x14ac:dyDescent="0.3">
      <c r="B43" s="8" t="s">
        <v>117</v>
      </c>
      <c r="C43" s="61" t="s">
        <v>118</v>
      </c>
      <c r="D43" s="55" t="s">
        <v>119</v>
      </c>
      <c r="E43" s="6" t="s">
        <v>120</v>
      </c>
      <c r="F43" s="19">
        <v>1900</v>
      </c>
      <c r="G43" s="24">
        <v>121.76</v>
      </c>
      <c r="H43" s="24">
        <v>0.45</v>
      </c>
      <c r="I43" s="31"/>
      <c r="J43" s="31"/>
      <c r="K43" s="35"/>
    </row>
    <row r="44" spans="2:11" x14ac:dyDescent="0.3">
      <c r="B44" s="8" t="s">
        <v>133</v>
      </c>
      <c r="C44" s="61" t="s">
        <v>134</v>
      </c>
      <c r="D44" s="55" t="s">
        <v>135</v>
      </c>
      <c r="E44" s="6" t="s">
        <v>101</v>
      </c>
      <c r="F44" s="19">
        <v>3900</v>
      </c>
      <c r="G44" s="24">
        <v>121.59</v>
      </c>
      <c r="H44" s="24">
        <v>0.45</v>
      </c>
      <c r="I44" s="31"/>
      <c r="J44" s="31"/>
      <c r="K44" s="35"/>
    </row>
    <row r="45" spans="2:11" x14ac:dyDescent="0.3">
      <c r="B45" s="8" t="s">
        <v>175</v>
      </c>
      <c r="C45" s="61" t="s">
        <v>176</v>
      </c>
      <c r="D45" s="55" t="s">
        <v>177</v>
      </c>
      <c r="E45" s="6" t="s">
        <v>87</v>
      </c>
      <c r="F45" s="19">
        <v>26000</v>
      </c>
      <c r="G45" s="24">
        <v>118.59</v>
      </c>
      <c r="H45" s="24">
        <v>0.44</v>
      </c>
      <c r="I45" s="31"/>
      <c r="J45" s="31"/>
      <c r="K45" s="35"/>
    </row>
    <row r="46" spans="2:11" x14ac:dyDescent="0.3">
      <c r="B46" s="8" t="s">
        <v>3103</v>
      </c>
      <c r="C46" s="61" t="s">
        <v>3104</v>
      </c>
      <c r="D46" s="55" t="s">
        <v>3105</v>
      </c>
      <c r="E46" s="6" t="s">
        <v>128</v>
      </c>
      <c r="F46" s="19">
        <v>4450</v>
      </c>
      <c r="G46" s="24">
        <v>118.45</v>
      </c>
      <c r="H46" s="24">
        <v>0.44</v>
      </c>
      <c r="I46" s="31"/>
      <c r="J46" s="31"/>
      <c r="K46" s="35"/>
    </row>
    <row r="47" spans="2:11" x14ac:dyDescent="0.3">
      <c r="B47" s="8" t="s">
        <v>2120</v>
      </c>
      <c r="C47" s="61" t="s">
        <v>2121</v>
      </c>
      <c r="D47" s="55" t="s">
        <v>2122</v>
      </c>
      <c r="E47" s="6" t="s">
        <v>539</v>
      </c>
      <c r="F47" s="19">
        <v>25000</v>
      </c>
      <c r="G47" s="24">
        <v>117.65</v>
      </c>
      <c r="H47" s="24">
        <v>0.44</v>
      </c>
      <c r="I47" s="31"/>
      <c r="J47" s="31"/>
      <c r="K47" s="35"/>
    </row>
    <row r="48" spans="2:11" x14ac:dyDescent="0.3">
      <c r="B48" s="8" t="s">
        <v>150</v>
      </c>
      <c r="C48" s="61" t="s">
        <v>151</v>
      </c>
      <c r="D48" s="55" t="s">
        <v>152</v>
      </c>
      <c r="E48" s="6" t="s">
        <v>153</v>
      </c>
      <c r="F48" s="19">
        <v>43392</v>
      </c>
      <c r="G48" s="24">
        <v>115.2</v>
      </c>
      <c r="H48" s="24">
        <v>0.43</v>
      </c>
      <c r="I48" s="31"/>
      <c r="J48" s="31"/>
      <c r="K48" s="35"/>
    </row>
    <row r="49" spans="2:11" x14ac:dyDescent="0.3">
      <c r="B49" s="8" t="s">
        <v>143</v>
      </c>
      <c r="C49" s="61" t="s">
        <v>144</v>
      </c>
      <c r="D49" s="55" t="s">
        <v>145</v>
      </c>
      <c r="E49" s="6" t="s">
        <v>146</v>
      </c>
      <c r="F49" s="19">
        <v>7500</v>
      </c>
      <c r="G49" s="24">
        <v>114.21</v>
      </c>
      <c r="H49" s="24">
        <v>0.42</v>
      </c>
      <c r="I49" s="31"/>
      <c r="J49" s="31"/>
      <c r="K49" s="35"/>
    </row>
    <row r="50" spans="2:11" x14ac:dyDescent="0.3">
      <c r="B50" s="8" t="s">
        <v>154</v>
      </c>
      <c r="C50" s="61" t="s">
        <v>155</v>
      </c>
      <c r="D50" s="55" t="s">
        <v>156</v>
      </c>
      <c r="E50" s="6" t="s">
        <v>87</v>
      </c>
      <c r="F50" s="19">
        <v>11700</v>
      </c>
      <c r="G50" s="24">
        <v>111.98</v>
      </c>
      <c r="H50" s="24">
        <v>0.42</v>
      </c>
      <c r="I50" s="31"/>
      <c r="J50" s="31"/>
      <c r="K50" s="35"/>
    </row>
    <row r="51" spans="2:11" x14ac:dyDescent="0.3">
      <c r="B51" s="8" t="s">
        <v>95</v>
      </c>
      <c r="C51" s="61" t="s">
        <v>96</v>
      </c>
      <c r="D51" s="55" t="s">
        <v>97</v>
      </c>
      <c r="E51" s="6" t="s">
        <v>61</v>
      </c>
      <c r="F51" s="19">
        <v>2500</v>
      </c>
      <c r="G51" s="24">
        <v>111.55</v>
      </c>
      <c r="H51" s="24">
        <v>0.41</v>
      </c>
      <c r="I51" s="31"/>
      <c r="J51" s="31"/>
      <c r="K51" s="35"/>
    </row>
    <row r="52" spans="2:11" x14ac:dyDescent="0.3">
      <c r="B52" s="8" t="s">
        <v>2721</v>
      </c>
      <c r="C52" s="61" t="s">
        <v>2722</v>
      </c>
      <c r="D52" s="55" t="s">
        <v>2723</v>
      </c>
      <c r="E52" s="6" t="s">
        <v>109</v>
      </c>
      <c r="F52" s="19">
        <v>1950</v>
      </c>
      <c r="G52" s="24">
        <v>107.36</v>
      </c>
      <c r="H52" s="24">
        <v>0.4</v>
      </c>
      <c r="I52" s="31"/>
      <c r="J52" s="31"/>
      <c r="K52" s="35"/>
    </row>
    <row r="53" spans="2:11" x14ac:dyDescent="0.3">
      <c r="B53" s="8" t="s">
        <v>528</v>
      </c>
      <c r="C53" s="61" t="s">
        <v>529</v>
      </c>
      <c r="D53" s="55" t="s">
        <v>530</v>
      </c>
      <c r="E53" s="6" t="s">
        <v>72</v>
      </c>
      <c r="F53" s="19">
        <v>15000</v>
      </c>
      <c r="G53" s="24">
        <v>105.79</v>
      </c>
      <c r="H53" s="24">
        <v>0.39</v>
      </c>
      <c r="I53" s="31"/>
      <c r="J53" s="31"/>
      <c r="K53" s="35"/>
    </row>
    <row r="54" spans="2:11" x14ac:dyDescent="0.3">
      <c r="B54" s="8" t="s">
        <v>2264</v>
      </c>
      <c r="C54" s="61" t="s">
        <v>2265</v>
      </c>
      <c r="D54" s="55" t="s">
        <v>2266</v>
      </c>
      <c r="E54" s="6" t="s">
        <v>146</v>
      </c>
      <c r="F54" s="19">
        <v>17500</v>
      </c>
      <c r="G54" s="24">
        <v>105.67</v>
      </c>
      <c r="H54" s="24">
        <v>0.39</v>
      </c>
      <c r="I54" s="31"/>
      <c r="J54" s="31"/>
      <c r="K54" s="35"/>
    </row>
    <row r="55" spans="2:11" x14ac:dyDescent="0.3">
      <c r="B55" s="8" t="s">
        <v>157</v>
      </c>
      <c r="C55" s="61" t="s">
        <v>158</v>
      </c>
      <c r="D55" s="55" t="s">
        <v>159</v>
      </c>
      <c r="E55" s="6" t="s">
        <v>146</v>
      </c>
      <c r="F55" s="19">
        <v>6100</v>
      </c>
      <c r="G55" s="24">
        <v>105.59</v>
      </c>
      <c r="H55" s="24">
        <v>0.39</v>
      </c>
      <c r="I55" s="31"/>
      <c r="J55" s="31"/>
      <c r="K55" s="35"/>
    </row>
    <row r="56" spans="2:11" x14ac:dyDescent="0.3">
      <c r="B56" s="8" t="s">
        <v>98</v>
      </c>
      <c r="C56" s="61" t="s">
        <v>99</v>
      </c>
      <c r="D56" s="55" t="s">
        <v>100</v>
      </c>
      <c r="E56" s="6" t="s">
        <v>101</v>
      </c>
      <c r="F56" s="19">
        <v>1728</v>
      </c>
      <c r="G56" s="24">
        <v>104.94</v>
      </c>
      <c r="H56" s="24">
        <v>0.39</v>
      </c>
      <c r="I56" s="31"/>
      <c r="J56" s="31"/>
      <c r="K56" s="35"/>
    </row>
    <row r="57" spans="2:11" x14ac:dyDescent="0.3">
      <c r="B57" s="8" t="s">
        <v>290</v>
      </c>
      <c r="C57" s="61" t="s">
        <v>291</v>
      </c>
      <c r="D57" s="55" t="s">
        <v>292</v>
      </c>
      <c r="E57" s="6" t="s">
        <v>109</v>
      </c>
      <c r="F57" s="19">
        <v>2699</v>
      </c>
      <c r="G57" s="24">
        <v>103.95</v>
      </c>
      <c r="H57" s="24">
        <v>0.39</v>
      </c>
      <c r="I57" s="31"/>
      <c r="J57" s="31"/>
      <c r="K57" s="35"/>
    </row>
    <row r="58" spans="2:11" x14ac:dyDescent="0.3">
      <c r="B58" s="8" t="s">
        <v>139</v>
      </c>
      <c r="C58" s="61" t="s">
        <v>140</v>
      </c>
      <c r="D58" s="55" t="s">
        <v>141</v>
      </c>
      <c r="E58" s="6" t="s">
        <v>142</v>
      </c>
      <c r="F58" s="19">
        <v>320</v>
      </c>
      <c r="G58" s="24">
        <v>102.75</v>
      </c>
      <c r="H58" s="24">
        <v>0.38</v>
      </c>
      <c r="I58" s="31"/>
      <c r="J58" s="31"/>
      <c r="K58" s="35"/>
    </row>
    <row r="59" spans="2:11" x14ac:dyDescent="0.3">
      <c r="B59" s="8" t="s">
        <v>925</v>
      </c>
      <c r="C59" s="61" t="s">
        <v>926</v>
      </c>
      <c r="D59" s="55" t="s">
        <v>927</v>
      </c>
      <c r="E59" s="6" t="s">
        <v>132</v>
      </c>
      <c r="F59" s="19">
        <v>137780</v>
      </c>
      <c r="G59" s="24">
        <v>83.7</v>
      </c>
      <c r="H59" s="24">
        <v>0.31</v>
      </c>
      <c r="I59" s="31"/>
      <c r="J59" s="31"/>
      <c r="K59" s="35"/>
    </row>
    <row r="60" spans="2:11" x14ac:dyDescent="0.3">
      <c r="B60" s="8" t="s">
        <v>1104</v>
      </c>
      <c r="C60" s="61" t="s">
        <v>1105</v>
      </c>
      <c r="D60" s="55" t="s">
        <v>1106</v>
      </c>
      <c r="E60" s="6" t="s">
        <v>109</v>
      </c>
      <c r="F60" s="19">
        <v>9300</v>
      </c>
      <c r="G60" s="24">
        <v>76.56</v>
      </c>
      <c r="H60" s="24">
        <v>0.28000000000000003</v>
      </c>
      <c r="I60" s="31"/>
      <c r="J60" s="31"/>
      <c r="K60" s="35"/>
    </row>
    <row r="61" spans="2:11" x14ac:dyDescent="0.3">
      <c r="B61" s="8" t="s">
        <v>510</v>
      </c>
      <c r="C61" s="61" t="s">
        <v>511</v>
      </c>
      <c r="D61" s="55" t="s">
        <v>512</v>
      </c>
      <c r="E61" s="6" t="s">
        <v>174</v>
      </c>
      <c r="F61" s="19">
        <v>8339</v>
      </c>
      <c r="G61" s="24">
        <v>75.89</v>
      </c>
      <c r="H61" s="24">
        <v>0.28000000000000003</v>
      </c>
      <c r="I61" s="31"/>
      <c r="J61" s="31"/>
      <c r="K61" s="35"/>
    </row>
    <row r="62" spans="2:11" x14ac:dyDescent="0.3">
      <c r="B62" s="8" t="s">
        <v>336</v>
      </c>
      <c r="C62" s="61" t="s">
        <v>337</v>
      </c>
      <c r="D62" s="55" t="s">
        <v>338</v>
      </c>
      <c r="E62" s="6" t="s">
        <v>76</v>
      </c>
      <c r="F62" s="19">
        <v>4200</v>
      </c>
      <c r="G62" s="24">
        <v>13.78</v>
      </c>
      <c r="H62" s="24">
        <v>0.05</v>
      </c>
      <c r="I62" s="31"/>
      <c r="J62" s="31"/>
      <c r="K62" s="35"/>
    </row>
    <row r="63" spans="2:11" x14ac:dyDescent="0.3">
      <c r="C63" s="59" t="s">
        <v>182</v>
      </c>
      <c r="D63" s="55"/>
      <c r="E63" s="6"/>
      <c r="F63" s="19"/>
      <c r="G63" s="25">
        <v>10513.56</v>
      </c>
      <c r="H63" s="25">
        <v>39.04</v>
      </c>
      <c r="I63" s="31"/>
      <c r="J63" s="31"/>
      <c r="K63" s="35"/>
    </row>
    <row r="64" spans="2:11" x14ac:dyDescent="0.3">
      <c r="C64" s="58"/>
      <c r="D64" s="55"/>
      <c r="E64" s="6"/>
      <c r="F64" s="19"/>
      <c r="G64" s="24"/>
      <c r="H64" s="24"/>
      <c r="I64" s="31"/>
      <c r="J64" s="31"/>
      <c r="K64" s="35"/>
    </row>
    <row r="65" spans="1:11" x14ac:dyDescent="0.3">
      <c r="C65" s="59" t="s">
        <v>3</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4</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A69" s="10"/>
      <c r="B69" s="28"/>
      <c r="C69" s="59" t="s">
        <v>5</v>
      </c>
      <c r="D69" s="55"/>
      <c r="E69" s="6"/>
      <c r="F69" s="19"/>
      <c r="G69" s="24"/>
      <c r="H69" s="24"/>
      <c r="I69" s="31"/>
      <c r="J69" s="31"/>
      <c r="K69" s="35"/>
    </row>
    <row r="70" spans="1:11" x14ac:dyDescent="0.3">
      <c r="C70" s="60" t="s">
        <v>6</v>
      </c>
      <c r="D70" s="55"/>
      <c r="E70" s="6"/>
      <c r="F70" s="19"/>
      <c r="G70" s="24"/>
      <c r="H70" s="24"/>
      <c r="I70" s="31"/>
      <c r="J70" s="31"/>
      <c r="K70" s="35"/>
    </row>
    <row r="71" spans="1:11" x14ac:dyDescent="0.3">
      <c r="C71" s="60" t="s">
        <v>660</v>
      </c>
      <c r="D71" s="55"/>
      <c r="E71" s="6"/>
      <c r="F71" s="19"/>
      <c r="G71" s="24"/>
      <c r="H71" s="24"/>
      <c r="I71" s="31"/>
      <c r="J71" s="31"/>
      <c r="K71" s="35"/>
    </row>
    <row r="72" spans="1:11" x14ac:dyDescent="0.3">
      <c r="B72" s="8" t="s">
        <v>3112</v>
      </c>
      <c r="C72" s="61" t="s">
        <v>2967</v>
      </c>
      <c r="D72" s="55" t="s">
        <v>3113</v>
      </c>
      <c r="E72" s="6" t="s">
        <v>2969</v>
      </c>
      <c r="F72" s="19">
        <v>100</v>
      </c>
      <c r="G72" s="24">
        <v>1017.39</v>
      </c>
      <c r="H72" s="24">
        <v>3.78</v>
      </c>
      <c r="I72" s="31">
        <v>7.5236999999999998</v>
      </c>
      <c r="J72" s="31"/>
      <c r="K72" s="35" t="s">
        <v>664</v>
      </c>
    </row>
    <row r="73" spans="1:11" x14ac:dyDescent="0.3">
      <c r="B73" s="8" t="s">
        <v>735</v>
      </c>
      <c r="C73" s="61" t="s">
        <v>736</v>
      </c>
      <c r="D73" s="55" t="s">
        <v>737</v>
      </c>
      <c r="E73" s="6" t="s">
        <v>672</v>
      </c>
      <c r="F73" s="19">
        <v>750</v>
      </c>
      <c r="G73" s="24">
        <v>755.78</v>
      </c>
      <c r="H73" s="24">
        <v>2.81</v>
      </c>
      <c r="I73" s="31">
        <v>7.62</v>
      </c>
      <c r="J73" s="31"/>
      <c r="K73" s="35" t="s">
        <v>664</v>
      </c>
    </row>
    <row r="74" spans="1:11" x14ac:dyDescent="0.3">
      <c r="B74" s="8" t="s">
        <v>778</v>
      </c>
      <c r="C74" s="61" t="s">
        <v>232</v>
      </c>
      <c r="D74" s="55" t="s">
        <v>779</v>
      </c>
      <c r="E74" s="6" t="s">
        <v>682</v>
      </c>
      <c r="F74" s="19">
        <v>500</v>
      </c>
      <c r="G74" s="24">
        <v>517.58000000000004</v>
      </c>
      <c r="H74" s="24">
        <v>1.92</v>
      </c>
      <c r="I74" s="31">
        <v>7.7575000000000003</v>
      </c>
      <c r="J74" s="31"/>
      <c r="K74" s="35" t="s">
        <v>664</v>
      </c>
    </row>
    <row r="75" spans="1:11" x14ac:dyDescent="0.3">
      <c r="B75" s="8" t="s">
        <v>698</v>
      </c>
      <c r="C75" s="61" t="s">
        <v>699</v>
      </c>
      <c r="D75" s="55" t="s">
        <v>700</v>
      </c>
      <c r="E75" s="6" t="s">
        <v>693</v>
      </c>
      <c r="F75" s="19">
        <v>500</v>
      </c>
      <c r="G75" s="24">
        <v>511.98</v>
      </c>
      <c r="H75" s="24">
        <v>1.9</v>
      </c>
      <c r="I75" s="31">
        <v>7.45</v>
      </c>
      <c r="J75" s="31"/>
      <c r="K75" s="35" t="s">
        <v>664</v>
      </c>
    </row>
    <row r="76" spans="1:11" x14ac:dyDescent="0.3">
      <c r="B76" s="8" t="s">
        <v>1183</v>
      </c>
      <c r="C76" s="61" t="s">
        <v>674</v>
      </c>
      <c r="D76" s="55" t="s">
        <v>1184</v>
      </c>
      <c r="E76" s="6" t="s">
        <v>672</v>
      </c>
      <c r="F76" s="19">
        <v>500</v>
      </c>
      <c r="G76" s="24">
        <v>511.27</v>
      </c>
      <c r="H76" s="24">
        <v>1.9</v>
      </c>
      <c r="I76" s="31">
        <v>7.84</v>
      </c>
      <c r="J76" s="31"/>
      <c r="K76" s="35" t="s">
        <v>664</v>
      </c>
    </row>
    <row r="77" spans="1:11" x14ac:dyDescent="0.3">
      <c r="B77" s="8" t="s">
        <v>3114</v>
      </c>
      <c r="C77" s="61" t="s">
        <v>720</v>
      </c>
      <c r="D77" s="55" t="s">
        <v>3115</v>
      </c>
      <c r="E77" s="6" t="s">
        <v>672</v>
      </c>
      <c r="F77" s="19">
        <v>500</v>
      </c>
      <c r="G77" s="24">
        <v>510.35</v>
      </c>
      <c r="H77" s="24">
        <v>1.9</v>
      </c>
      <c r="I77" s="31">
        <v>7.2949999999999999</v>
      </c>
      <c r="J77" s="31"/>
      <c r="K77" s="35" t="s">
        <v>664</v>
      </c>
    </row>
    <row r="78" spans="1:11" x14ac:dyDescent="0.3">
      <c r="B78" s="8" t="s">
        <v>3116</v>
      </c>
      <c r="C78" s="61" t="s">
        <v>725</v>
      </c>
      <c r="D78" s="55" t="s">
        <v>3117</v>
      </c>
      <c r="E78" s="6" t="s">
        <v>672</v>
      </c>
      <c r="F78" s="19">
        <v>500</v>
      </c>
      <c r="G78" s="24">
        <v>506.82</v>
      </c>
      <c r="H78" s="24">
        <v>1.88</v>
      </c>
      <c r="I78" s="31">
        <v>7.05</v>
      </c>
      <c r="J78" s="31"/>
      <c r="K78" s="35" t="s">
        <v>664</v>
      </c>
    </row>
    <row r="79" spans="1:11" x14ac:dyDescent="0.3">
      <c r="B79" s="8" t="s">
        <v>1914</v>
      </c>
      <c r="C79" s="61" t="s">
        <v>158</v>
      </c>
      <c r="D79" s="55" t="s">
        <v>1915</v>
      </c>
      <c r="E79" s="6" t="s">
        <v>693</v>
      </c>
      <c r="F79" s="19">
        <v>500</v>
      </c>
      <c r="G79" s="24">
        <v>500.17</v>
      </c>
      <c r="H79" s="24">
        <v>1.86</v>
      </c>
      <c r="I79" s="31">
        <v>7.6351000000000004</v>
      </c>
      <c r="J79" s="31"/>
      <c r="K79" s="35" t="s">
        <v>664</v>
      </c>
    </row>
    <row r="80" spans="1:11" x14ac:dyDescent="0.3">
      <c r="B80" s="8" t="s">
        <v>3118</v>
      </c>
      <c r="C80" s="61" t="s">
        <v>1932</v>
      </c>
      <c r="D80" s="55" t="s">
        <v>3119</v>
      </c>
      <c r="E80" s="6" t="s">
        <v>682</v>
      </c>
      <c r="F80" s="19">
        <v>2</v>
      </c>
      <c r="G80" s="24">
        <v>200.64</v>
      </c>
      <c r="H80" s="24">
        <v>0.75</v>
      </c>
      <c r="I80" s="31">
        <v>8.0422999999999991</v>
      </c>
      <c r="J80" s="31"/>
      <c r="K80" s="35" t="s">
        <v>664</v>
      </c>
    </row>
    <row r="81" spans="2:11" x14ac:dyDescent="0.3">
      <c r="C81" s="59" t="s">
        <v>182</v>
      </c>
      <c r="D81" s="55"/>
      <c r="E81" s="6"/>
      <c r="F81" s="19"/>
      <c r="G81" s="25">
        <v>5031.9799999999996</v>
      </c>
      <c r="H81" s="25">
        <v>18.7</v>
      </c>
      <c r="I81" s="31"/>
      <c r="J81" s="31"/>
      <c r="K81" s="35"/>
    </row>
    <row r="82" spans="2:11" x14ac:dyDescent="0.3">
      <c r="C82" s="58"/>
      <c r="D82" s="55"/>
      <c r="E82" s="6"/>
      <c r="F82" s="19"/>
      <c r="G82" s="24"/>
      <c r="H82" s="24"/>
      <c r="I82" s="31"/>
      <c r="J82" s="31"/>
      <c r="K82" s="35"/>
    </row>
    <row r="83" spans="2:11" x14ac:dyDescent="0.3">
      <c r="C83" s="60" t="s">
        <v>7</v>
      </c>
      <c r="D83" s="55"/>
      <c r="E83" s="6"/>
      <c r="F83" s="19"/>
      <c r="G83" s="24"/>
      <c r="H83" s="24"/>
      <c r="I83" s="31"/>
      <c r="J83" s="31"/>
      <c r="K83" s="35"/>
    </row>
    <row r="84" spans="2:11" x14ac:dyDescent="0.3">
      <c r="B84" s="8" t="s">
        <v>190</v>
      </c>
      <c r="C84" s="61" t="s">
        <v>82</v>
      </c>
      <c r="D84" s="55" t="s">
        <v>191</v>
      </c>
      <c r="E84" s="6" t="s">
        <v>192</v>
      </c>
      <c r="F84" s="19">
        <v>24400</v>
      </c>
      <c r="G84" s="24">
        <v>2.5099999999999998</v>
      </c>
      <c r="H84" s="24">
        <v>0.01</v>
      </c>
      <c r="I84" s="31">
        <v>6.33</v>
      </c>
      <c r="J84" s="31"/>
      <c r="K84" s="35" t="s">
        <v>4978</v>
      </c>
    </row>
    <row r="85" spans="2:11" x14ac:dyDescent="0.3">
      <c r="C85" s="59" t="s">
        <v>182</v>
      </c>
      <c r="D85" s="55"/>
      <c r="E85" s="6"/>
      <c r="F85" s="19"/>
      <c r="G85" s="25">
        <v>2.5099999999999998</v>
      </c>
      <c r="H85" s="25">
        <v>0.01</v>
      </c>
      <c r="I85" s="31"/>
      <c r="J85" s="31"/>
      <c r="K85" s="35"/>
    </row>
    <row r="86" spans="2:11" x14ac:dyDescent="0.3">
      <c r="C86" s="58"/>
      <c r="D86" s="55"/>
      <c r="E86" s="6"/>
      <c r="F86" s="19"/>
      <c r="G86" s="24"/>
      <c r="H86" s="24"/>
      <c r="I86" s="31"/>
      <c r="J86" s="31"/>
      <c r="K86" s="35"/>
    </row>
    <row r="87" spans="2:11" x14ac:dyDescent="0.3">
      <c r="C87" s="59" t="s">
        <v>8</v>
      </c>
      <c r="D87" s="55"/>
      <c r="E87" s="6"/>
      <c r="F87" s="19"/>
      <c r="G87" s="24" t="s">
        <v>2</v>
      </c>
      <c r="H87" s="24" t="s">
        <v>2</v>
      </c>
      <c r="I87" s="31"/>
      <c r="J87" s="31"/>
      <c r="K87" s="35"/>
    </row>
    <row r="88" spans="2:11" x14ac:dyDescent="0.3">
      <c r="C88" s="58"/>
      <c r="D88" s="55"/>
      <c r="E88" s="6"/>
      <c r="F88" s="19"/>
      <c r="G88" s="24"/>
      <c r="H88" s="24"/>
      <c r="I88" s="31"/>
      <c r="J88" s="31"/>
      <c r="K88" s="35"/>
    </row>
    <row r="89" spans="2:11" x14ac:dyDescent="0.3">
      <c r="C89" s="60" t="s">
        <v>9</v>
      </c>
      <c r="D89" s="55"/>
      <c r="E89" s="6"/>
      <c r="F89" s="19"/>
      <c r="G89" s="24"/>
      <c r="H89" s="24"/>
      <c r="I89" s="31"/>
      <c r="J89" s="31"/>
      <c r="K89" s="35"/>
    </row>
    <row r="90" spans="2:11" x14ac:dyDescent="0.3">
      <c r="B90" s="8" t="s">
        <v>3082</v>
      </c>
      <c r="C90" s="61" t="s">
        <v>3083</v>
      </c>
      <c r="D90" s="55" t="s">
        <v>3084</v>
      </c>
      <c r="E90" s="6" t="s">
        <v>196</v>
      </c>
      <c r="F90" s="19">
        <v>2500000</v>
      </c>
      <c r="G90" s="24">
        <v>2570.12</v>
      </c>
      <c r="H90" s="24">
        <v>9.5500000000000007</v>
      </c>
      <c r="I90" s="31">
        <v>0</v>
      </c>
      <c r="J90" s="31"/>
      <c r="K90" s="35"/>
    </row>
    <row r="91" spans="2:11" x14ac:dyDescent="0.3">
      <c r="C91" s="59" t="s">
        <v>182</v>
      </c>
      <c r="D91" s="55"/>
      <c r="E91" s="6"/>
      <c r="F91" s="19"/>
      <c r="G91" s="25">
        <v>2570.12</v>
      </c>
      <c r="H91" s="25">
        <v>9.5500000000000007</v>
      </c>
      <c r="I91" s="31"/>
      <c r="J91" s="31"/>
      <c r="K91" s="35"/>
    </row>
    <row r="92" spans="2:11" x14ac:dyDescent="0.3">
      <c r="C92" s="58"/>
      <c r="D92" s="55"/>
      <c r="E92" s="6"/>
      <c r="F92" s="19"/>
      <c r="G92" s="24"/>
      <c r="H92" s="24"/>
      <c r="I92" s="31"/>
      <c r="J92" s="31"/>
      <c r="K92" s="35"/>
    </row>
    <row r="93" spans="2:11" x14ac:dyDescent="0.3">
      <c r="C93" s="60" t="s">
        <v>9</v>
      </c>
      <c r="D93" s="55"/>
      <c r="E93" s="6"/>
      <c r="F93" s="19"/>
      <c r="G93" s="24"/>
      <c r="H93" s="24"/>
      <c r="I93" s="31"/>
      <c r="J93" s="31"/>
      <c r="K93" s="35"/>
    </row>
    <row r="94" spans="2:11" x14ac:dyDescent="0.3">
      <c r="B94" s="8" t="s">
        <v>2137</v>
      </c>
      <c r="C94" s="61" t="s">
        <v>2138</v>
      </c>
      <c r="D94" s="55" t="s">
        <v>2139</v>
      </c>
      <c r="E94" s="6" t="s">
        <v>196</v>
      </c>
      <c r="F94" s="19">
        <v>3000000</v>
      </c>
      <c r="G94" s="24">
        <v>2810.38</v>
      </c>
      <c r="H94" s="24">
        <v>10.44</v>
      </c>
      <c r="I94" s="31">
        <v>7.5322167999999996</v>
      </c>
      <c r="J94" s="31"/>
      <c r="K94" s="35"/>
    </row>
    <row r="95" spans="2:11" x14ac:dyDescent="0.3">
      <c r="B95" s="8" t="s">
        <v>3120</v>
      </c>
      <c r="C95" s="61" t="s">
        <v>3121</v>
      </c>
      <c r="D95" s="55" t="s">
        <v>3122</v>
      </c>
      <c r="E95" s="6" t="s">
        <v>196</v>
      </c>
      <c r="F95" s="19">
        <v>1000000</v>
      </c>
      <c r="G95" s="24">
        <v>958.24</v>
      </c>
      <c r="H95" s="24">
        <v>3.56</v>
      </c>
      <c r="I95" s="31">
        <v>7.5444851000000002</v>
      </c>
      <c r="J95" s="31"/>
      <c r="K95" s="35"/>
    </row>
    <row r="96" spans="2:11" x14ac:dyDescent="0.3">
      <c r="B96" s="8" t="s">
        <v>811</v>
      </c>
      <c r="C96" s="61" t="s">
        <v>812</v>
      </c>
      <c r="D96" s="55" t="s">
        <v>813</v>
      </c>
      <c r="E96" s="6" t="s">
        <v>196</v>
      </c>
      <c r="F96" s="19">
        <v>750000</v>
      </c>
      <c r="G96" s="24">
        <v>734.62</v>
      </c>
      <c r="H96" s="24">
        <v>2.73</v>
      </c>
      <c r="I96" s="31">
        <v>6.7399960999999999</v>
      </c>
      <c r="J96" s="31"/>
      <c r="K96" s="35"/>
    </row>
    <row r="97" spans="3:11" x14ac:dyDescent="0.3">
      <c r="C97" s="59" t="s">
        <v>182</v>
      </c>
      <c r="D97" s="55"/>
      <c r="E97" s="6"/>
      <c r="F97" s="19"/>
      <c r="G97" s="25">
        <v>4503.24</v>
      </c>
      <c r="H97" s="25">
        <v>16.73</v>
      </c>
      <c r="I97" s="31"/>
      <c r="J97" s="31"/>
      <c r="K97" s="35"/>
    </row>
    <row r="98" spans="3:11" x14ac:dyDescent="0.3">
      <c r="C98" s="58"/>
      <c r="D98" s="55"/>
      <c r="E98" s="6"/>
      <c r="F98" s="19"/>
      <c r="G98" s="24"/>
      <c r="H98" s="24"/>
      <c r="I98" s="31"/>
      <c r="J98" s="31"/>
      <c r="K98" s="35"/>
    </row>
    <row r="99" spans="3:11" x14ac:dyDescent="0.3">
      <c r="C99" s="59" t="s">
        <v>10</v>
      </c>
      <c r="D99" s="55"/>
      <c r="E99" s="6"/>
      <c r="F99" s="19"/>
      <c r="G99" s="24" t="s">
        <v>2</v>
      </c>
      <c r="H99" s="24" t="s">
        <v>2</v>
      </c>
      <c r="I99" s="31"/>
      <c r="J99" s="31"/>
      <c r="K99" s="35"/>
    </row>
    <row r="100" spans="3:11" x14ac:dyDescent="0.3">
      <c r="C100" s="58"/>
      <c r="D100" s="55"/>
      <c r="E100" s="6"/>
      <c r="F100" s="19"/>
      <c r="G100" s="24"/>
      <c r="H100" s="24"/>
      <c r="I100" s="31"/>
      <c r="J100" s="31"/>
      <c r="K100" s="35"/>
    </row>
    <row r="101" spans="3:11" x14ac:dyDescent="0.3">
      <c r="C101" s="59" t="s">
        <v>11</v>
      </c>
      <c r="D101" s="55"/>
      <c r="E101" s="6"/>
      <c r="F101" s="19"/>
      <c r="G101" s="24" t="s">
        <v>2</v>
      </c>
      <c r="H101" s="24" t="s">
        <v>2</v>
      </c>
      <c r="I101" s="31"/>
      <c r="J101" s="31"/>
      <c r="K101" s="35"/>
    </row>
    <row r="102" spans="3:11" x14ac:dyDescent="0.3">
      <c r="C102" s="58"/>
      <c r="D102" s="55"/>
      <c r="E102" s="6"/>
      <c r="F102" s="19"/>
      <c r="G102" s="24"/>
      <c r="H102" s="24"/>
      <c r="I102" s="31"/>
      <c r="J102" s="31"/>
      <c r="K102" s="35"/>
    </row>
    <row r="103" spans="3:11" x14ac:dyDescent="0.3">
      <c r="C103" s="59" t="s">
        <v>13</v>
      </c>
      <c r="D103" s="55"/>
      <c r="E103" s="6"/>
      <c r="F103" s="19"/>
      <c r="G103" s="24"/>
      <c r="H103" s="24"/>
      <c r="I103" s="31"/>
      <c r="J103" s="31"/>
      <c r="K103" s="35"/>
    </row>
    <row r="104" spans="3:11" x14ac:dyDescent="0.3">
      <c r="C104" s="58"/>
      <c r="D104" s="55"/>
      <c r="E104" s="6"/>
      <c r="F104" s="19"/>
      <c r="G104" s="24"/>
      <c r="H104" s="24"/>
      <c r="I104" s="31"/>
      <c r="J104" s="31"/>
      <c r="K104" s="35"/>
    </row>
    <row r="105" spans="3:11" x14ac:dyDescent="0.3">
      <c r="C105" s="59" t="s">
        <v>14</v>
      </c>
      <c r="D105" s="55"/>
      <c r="E105" s="6"/>
      <c r="F105" s="19"/>
      <c r="G105" s="24" t="s">
        <v>2</v>
      </c>
      <c r="H105" s="24" t="s">
        <v>2</v>
      </c>
      <c r="I105" s="31"/>
      <c r="J105" s="31"/>
      <c r="K105" s="35"/>
    </row>
    <row r="106" spans="3:11" x14ac:dyDescent="0.3">
      <c r="C106" s="58"/>
      <c r="D106" s="55"/>
      <c r="E106" s="6"/>
      <c r="F106" s="19"/>
      <c r="G106" s="24"/>
      <c r="H106" s="24"/>
      <c r="I106" s="31"/>
      <c r="J106" s="31"/>
      <c r="K106" s="35"/>
    </row>
    <row r="107" spans="3:11" x14ac:dyDescent="0.3">
      <c r="C107" s="59" t="s">
        <v>15</v>
      </c>
      <c r="D107" s="55"/>
      <c r="E107" s="6"/>
      <c r="F107" s="19"/>
      <c r="G107" s="24" t="s">
        <v>2</v>
      </c>
      <c r="H107" s="24" t="s">
        <v>2</v>
      </c>
      <c r="I107" s="31"/>
      <c r="J107" s="31"/>
      <c r="K107" s="35"/>
    </row>
    <row r="108" spans="3:11" x14ac:dyDescent="0.3">
      <c r="C108" s="58"/>
      <c r="D108" s="55"/>
      <c r="E108" s="6"/>
      <c r="F108" s="19"/>
      <c r="G108" s="24"/>
      <c r="H108" s="24"/>
      <c r="I108" s="31"/>
      <c r="J108" s="31"/>
      <c r="K108" s="35"/>
    </row>
    <row r="109" spans="3:11" x14ac:dyDescent="0.3">
      <c r="C109" s="59" t="s">
        <v>16</v>
      </c>
      <c r="D109" s="55"/>
      <c r="E109" s="6"/>
      <c r="F109" s="19"/>
      <c r="G109" s="24" t="s">
        <v>2</v>
      </c>
      <c r="H109" s="24" t="s">
        <v>2</v>
      </c>
      <c r="I109" s="31"/>
      <c r="J109" s="31"/>
      <c r="K109" s="35"/>
    </row>
    <row r="110" spans="3:11" x14ac:dyDescent="0.3">
      <c r="C110" s="58"/>
      <c r="D110" s="55"/>
      <c r="E110" s="6"/>
      <c r="F110" s="19"/>
      <c r="G110" s="24"/>
      <c r="H110" s="24"/>
      <c r="I110" s="31"/>
      <c r="J110" s="31"/>
      <c r="K110" s="35"/>
    </row>
    <row r="111" spans="3:11" x14ac:dyDescent="0.3">
      <c r="C111" s="59" t="s">
        <v>17</v>
      </c>
      <c r="D111" s="55"/>
      <c r="E111" s="6"/>
      <c r="F111" s="19"/>
      <c r="G111" s="24" t="s">
        <v>2</v>
      </c>
      <c r="H111" s="24" t="s">
        <v>2</v>
      </c>
      <c r="I111" s="31"/>
      <c r="J111" s="31"/>
      <c r="K111" s="35"/>
    </row>
    <row r="112" spans="3:11" x14ac:dyDescent="0.3">
      <c r="C112" s="58"/>
      <c r="D112" s="55"/>
      <c r="E112" s="6"/>
      <c r="F112" s="19"/>
      <c r="G112" s="24"/>
      <c r="H112" s="24"/>
      <c r="I112" s="31"/>
      <c r="J112" s="31"/>
      <c r="K112" s="35"/>
    </row>
    <row r="113" spans="1:11" x14ac:dyDescent="0.3">
      <c r="C113" s="59" t="s">
        <v>18</v>
      </c>
      <c r="D113" s="55"/>
      <c r="E113" s="6"/>
      <c r="F113" s="19"/>
      <c r="G113" s="24" t="s">
        <v>2</v>
      </c>
      <c r="H113" s="24" t="s">
        <v>2</v>
      </c>
      <c r="I113" s="31"/>
      <c r="J113" s="31"/>
      <c r="K113" s="35"/>
    </row>
    <row r="114" spans="1:11" x14ac:dyDescent="0.3">
      <c r="C114" s="58"/>
      <c r="D114" s="55"/>
      <c r="E114" s="6"/>
      <c r="F114" s="19"/>
      <c r="G114" s="24"/>
      <c r="H114" s="24"/>
      <c r="I114" s="31"/>
      <c r="J114" s="31"/>
      <c r="K114" s="35"/>
    </row>
    <row r="115" spans="1:11" x14ac:dyDescent="0.3">
      <c r="A115" s="10"/>
      <c r="B115" s="28"/>
      <c r="C115" s="59" t="s">
        <v>19</v>
      </c>
      <c r="D115" s="55"/>
      <c r="E115" s="6"/>
      <c r="F115" s="19"/>
      <c r="G115" s="24"/>
      <c r="H115" s="24"/>
      <c r="I115" s="31"/>
      <c r="J115" s="31"/>
      <c r="K115" s="35"/>
    </row>
    <row r="116" spans="1:11" x14ac:dyDescent="0.3">
      <c r="A116" s="28"/>
      <c r="B116" s="28"/>
      <c r="C116" s="59" t="s">
        <v>20</v>
      </c>
      <c r="D116" s="55"/>
      <c r="E116" s="6"/>
      <c r="F116" s="19"/>
      <c r="G116" s="24" t="s">
        <v>2</v>
      </c>
      <c r="H116" s="24" t="s">
        <v>2</v>
      </c>
      <c r="I116" s="31"/>
      <c r="J116" s="31"/>
      <c r="K116" s="35"/>
    </row>
    <row r="117" spans="1:11" x14ac:dyDescent="0.3">
      <c r="A117" s="28"/>
      <c r="B117" s="28"/>
      <c r="C117" s="59"/>
      <c r="D117" s="55"/>
      <c r="E117" s="6"/>
      <c r="F117" s="19"/>
      <c r="G117" s="24"/>
      <c r="H117" s="24"/>
      <c r="I117" s="31"/>
      <c r="J117" s="31"/>
      <c r="K117" s="35"/>
    </row>
    <row r="118" spans="1:11" x14ac:dyDescent="0.3">
      <c r="A118" s="28"/>
      <c r="B118" s="28"/>
      <c r="C118" s="59" t="s">
        <v>21</v>
      </c>
      <c r="D118" s="55"/>
      <c r="E118" s="6"/>
      <c r="F118" s="19"/>
      <c r="G118" s="24" t="s">
        <v>2</v>
      </c>
      <c r="H118" s="24" t="s">
        <v>2</v>
      </c>
      <c r="I118" s="31"/>
      <c r="J118" s="31"/>
      <c r="K118" s="35"/>
    </row>
    <row r="119" spans="1:11" x14ac:dyDescent="0.3">
      <c r="A119" s="28"/>
      <c r="B119" s="28"/>
      <c r="C119" s="59"/>
      <c r="D119" s="55"/>
      <c r="E119" s="6"/>
      <c r="F119" s="19"/>
      <c r="G119" s="24"/>
      <c r="H119" s="24"/>
      <c r="I119" s="31"/>
      <c r="J119" s="31"/>
      <c r="K119" s="35"/>
    </row>
    <row r="120" spans="1:11" x14ac:dyDescent="0.3">
      <c r="A120" s="28"/>
      <c r="B120" s="28"/>
      <c r="C120" s="59" t="s">
        <v>22</v>
      </c>
      <c r="D120" s="55"/>
      <c r="E120" s="6"/>
      <c r="F120" s="19"/>
      <c r="G120" s="24" t="s">
        <v>2</v>
      </c>
      <c r="H120" s="24" t="s">
        <v>2</v>
      </c>
      <c r="I120" s="31"/>
      <c r="J120" s="31"/>
      <c r="K120" s="35"/>
    </row>
    <row r="121" spans="1:11" x14ac:dyDescent="0.3">
      <c r="A121" s="28"/>
      <c r="B121" s="28"/>
      <c r="C121" s="59"/>
      <c r="D121" s="55"/>
      <c r="E121" s="6"/>
      <c r="F121" s="19"/>
      <c r="G121" s="24"/>
      <c r="H121" s="24"/>
      <c r="I121" s="31"/>
      <c r="J121" s="31"/>
      <c r="K121" s="35"/>
    </row>
    <row r="122" spans="1:11" x14ac:dyDescent="0.3">
      <c r="A122" s="28"/>
      <c r="B122" s="28"/>
      <c r="C122" s="59" t="s">
        <v>23</v>
      </c>
      <c r="D122" s="55"/>
      <c r="E122" s="6"/>
      <c r="F122" s="19"/>
      <c r="G122" s="24" t="s">
        <v>2</v>
      </c>
      <c r="H122" s="24" t="s">
        <v>2</v>
      </c>
      <c r="I122" s="31"/>
      <c r="J122" s="31"/>
      <c r="K122" s="35"/>
    </row>
    <row r="123" spans="1:11" x14ac:dyDescent="0.3">
      <c r="A123" s="28"/>
      <c r="B123" s="28"/>
      <c r="C123" s="59"/>
      <c r="D123" s="55"/>
      <c r="E123" s="6"/>
      <c r="F123" s="19"/>
      <c r="G123" s="24"/>
      <c r="H123" s="24"/>
      <c r="I123" s="31"/>
      <c r="J123" s="31"/>
      <c r="K123" s="35"/>
    </row>
    <row r="124" spans="1:11" x14ac:dyDescent="0.3">
      <c r="C124" s="60" t="s">
        <v>24</v>
      </c>
      <c r="D124" s="55"/>
      <c r="E124" s="6"/>
      <c r="F124" s="19"/>
      <c r="G124" s="24"/>
      <c r="H124" s="24"/>
      <c r="I124" s="31"/>
      <c r="J124" s="31"/>
      <c r="K124" s="35"/>
    </row>
    <row r="125" spans="1:11" x14ac:dyDescent="0.3">
      <c r="B125" s="8" t="s">
        <v>197</v>
      </c>
      <c r="C125" s="61" t="s">
        <v>198</v>
      </c>
      <c r="D125" s="55"/>
      <c r="E125" s="6"/>
      <c r="F125" s="19"/>
      <c r="G125" s="24">
        <v>3762.01</v>
      </c>
      <c r="H125" s="24">
        <v>13.98</v>
      </c>
      <c r="I125" s="31"/>
      <c r="J125" s="31"/>
      <c r="K125" s="35"/>
    </row>
    <row r="126" spans="1:11" x14ac:dyDescent="0.3">
      <c r="C126" s="59" t="s">
        <v>182</v>
      </c>
      <c r="D126" s="55"/>
      <c r="E126" s="6"/>
      <c r="F126" s="19"/>
      <c r="G126" s="25">
        <v>3762.01</v>
      </c>
      <c r="H126" s="25">
        <v>13.98</v>
      </c>
      <c r="I126" s="31"/>
      <c r="J126" s="31"/>
      <c r="K126" s="35"/>
    </row>
    <row r="127" spans="1:11" x14ac:dyDescent="0.3">
      <c r="C127" s="58"/>
      <c r="D127" s="55"/>
      <c r="E127" s="6"/>
      <c r="F127" s="19"/>
      <c r="G127" s="24"/>
      <c r="H127" s="24"/>
      <c r="I127" s="31"/>
      <c r="J127" s="31"/>
      <c r="K127" s="35"/>
    </row>
    <row r="128" spans="1:11" x14ac:dyDescent="0.3">
      <c r="A128" s="10"/>
      <c r="B128" s="28"/>
      <c r="C128" s="59" t="s">
        <v>25</v>
      </c>
      <c r="D128" s="55"/>
      <c r="E128" s="6"/>
      <c r="F128" s="19"/>
      <c r="G128" s="24"/>
      <c r="H128" s="24"/>
      <c r="I128" s="31"/>
      <c r="J128" s="31"/>
      <c r="K128" s="35"/>
    </row>
    <row r="129" spans="1:54" s="2" customFormat="1" ht="13.8" x14ac:dyDescent="0.3">
      <c r="A129" s="28"/>
      <c r="B129" s="28"/>
      <c r="C129" s="58" t="s">
        <v>4955</v>
      </c>
      <c r="D129" s="55"/>
      <c r="E129" s="6"/>
      <c r="F129" s="19"/>
      <c r="G129" s="24" t="s">
        <v>2</v>
      </c>
      <c r="H129" s="24" t="s">
        <v>2</v>
      </c>
      <c r="I129" s="31"/>
      <c r="J129" s="31"/>
      <c r="K129" s="35"/>
      <c r="L129" s="3"/>
      <c r="AI129" s="3"/>
      <c r="AV129" s="3"/>
      <c r="AX129" s="3"/>
      <c r="BB129" s="3"/>
    </row>
    <row r="130" spans="1:54" x14ac:dyDescent="0.3">
      <c r="B130" s="8"/>
      <c r="C130" s="61" t="s">
        <v>199</v>
      </c>
      <c r="D130" s="55"/>
      <c r="E130" s="6"/>
      <c r="F130" s="19"/>
      <c r="G130" s="24">
        <v>533.33000000000004</v>
      </c>
      <c r="H130" s="24">
        <v>1.99</v>
      </c>
      <c r="I130" s="31"/>
      <c r="J130" s="31"/>
      <c r="K130" s="35"/>
    </row>
    <row r="131" spans="1:54" x14ac:dyDescent="0.3">
      <c r="C131" s="59" t="s">
        <v>182</v>
      </c>
      <c r="D131" s="55"/>
      <c r="E131" s="6"/>
      <c r="F131" s="19"/>
      <c r="G131" s="25">
        <v>533.33000000000004</v>
      </c>
      <c r="H131" s="25">
        <v>1.99</v>
      </c>
      <c r="I131" s="31"/>
      <c r="J131" s="31"/>
      <c r="K131" s="35"/>
    </row>
    <row r="132" spans="1:54" x14ac:dyDescent="0.3">
      <c r="C132" s="58"/>
      <c r="D132" s="55"/>
      <c r="E132" s="6"/>
      <c r="F132" s="19"/>
      <c r="G132" s="24"/>
      <c r="H132" s="24"/>
      <c r="I132" s="31"/>
      <c r="J132" s="31"/>
      <c r="K132" s="35"/>
    </row>
    <row r="133" spans="1:54" x14ac:dyDescent="0.3">
      <c r="C133" s="62" t="s">
        <v>200</v>
      </c>
      <c r="D133" s="56"/>
      <c r="E133" s="5"/>
      <c r="F133" s="20"/>
      <c r="G133" s="26">
        <v>26916.75</v>
      </c>
      <c r="H133" s="26">
        <v>100</v>
      </c>
      <c r="I133" s="32"/>
      <c r="J133" s="32"/>
      <c r="K133" s="36"/>
    </row>
    <row r="136" spans="1:54" x14ac:dyDescent="0.3">
      <c r="C136" s="1" t="s">
        <v>201</v>
      </c>
    </row>
    <row r="137" spans="1:54" x14ac:dyDescent="0.3">
      <c r="C137" s="37" t="s">
        <v>202</v>
      </c>
      <c r="D137" s="37"/>
      <c r="E137" s="37"/>
      <c r="F137" s="37"/>
      <c r="G137" s="37"/>
      <c r="H137" s="37"/>
      <c r="I137" s="37"/>
      <c r="J137" s="37"/>
      <c r="K137" s="37"/>
    </row>
    <row r="138" spans="1:54" x14ac:dyDescent="0.3">
      <c r="C138" s="2" t="s">
        <v>203</v>
      </c>
    </row>
    <row r="139" spans="1:54" x14ac:dyDescent="0.3">
      <c r="C139" s="2" t="s">
        <v>204</v>
      </c>
    </row>
    <row r="140" spans="1:54" ht="30" customHeight="1" x14ac:dyDescent="0.3">
      <c r="C140" s="87" t="s">
        <v>205</v>
      </c>
      <c r="D140" s="88"/>
      <c r="E140" s="88"/>
      <c r="F140" s="88"/>
      <c r="G140" s="88"/>
      <c r="H140" s="88"/>
      <c r="I140" s="88"/>
      <c r="J140" s="88"/>
      <c r="K140" s="88"/>
    </row>
    <row r="141" spans="1:54" x14ac:dyDescent="0.3">
      <c r="C141" s="2" t="s">
        <v>206</v>
      </c>
    </row>
    <row r="142" spans="1:54" x14ac:dyDescent="0.3">
      <c r="C142" s="2" t="s">
        <v>4965</v>
      </c>
    </row>
    <row r="143" spans="1:54" ht="52.5" customHeight="1" x14ac:dyDescent="0.3">
      <c r="C143" s="87" t="s">
        <v>5000</v>
      </c>
      <c r="D143" s="88"/>
      <c r="E143" s="88"/>
      <c r="F143" s="88"/>
      <c r="G143" s="88"/>
      <c r="H143" s="88"/>
      <c r="I143" s="88"/>
      <c r="J143" s="88"/>
      <c r="K143" s="88"/>
    </row>
    <row r="145" spans="3:5" x14ac:dyDescent="0.3">
      <c r="C145" s="1" t="s">
        <v>5109</v>
      </c>
      <c r="E145" s="85" t="s">
        <v>5110</v>
      </c>
    </row>
    <row r="146" spans="3:5" x14ac:dyDescent="0.3">
      <c r="E146" s="2" t="s">
        <v>5155</v>
      </c>
    </row>
  </sheetData>
  <mergeCells count="2">
    <mergeCell ref="C140:K140"/>
    <mergeCell ref="C143:K143"/>
  </mergeCells>
  <hyperlinks>
    <hyperlink ref="J2" location="'Index'!A1" display="'Index'!A1" xr:uid="{71417F42-9BE8-4498-8DAF-CE4C063ADFC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ED53-2405-4D86-A5A7-7253693439AA}">
  <sheetPr codeName="Sheet163"/>
  <dimension ref="A1:IV141"/>
  <sheetViews>
    <sheetView showGridLines="0" zoomScale="90" zoomScaleNormal="90" workbookViewId="0">
      <pane ySplit="6" topLeftCell="A12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2984</v>
      </c>
      <c r="J2" s="38" t="s">
        <v>4603</v>
      </c>
    </row>
    <row r="3" spans="1:54" ht="16.2" x14ac:dyDescent="0.35">
      <c r="C3" s="1" t="s">
        <v>28</v>
      </c>
      <c r="D3" s="21" t="s">
        <v>3123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v>
      </c>
      <c r="C11" s="61" t="s">
        <v>42</v>
      </c>
      <c r="D11" s="55" t="s">
        <v>43</v>
      </c>
      <c r="E11" s="6" t="s">
        <v>44</v>
      </c>
      <c r="F11" s="19">
        <v>27982</v>
      </c>
      <c r="G11" s="24">
        <v>248.41</v>
      </c>
      <c r="H11" s="24">
        <v>1.53</v>
      </c>
      <c r="I11" s="31"/>
      <c r="J11" s="31"/>
      <c r="K11" s="35"/>
    </row>
    <row r="12" spans="1:54" x14ac:dyDescent="0.3">
      <c r="B12" s="8" t="s">
        <v>45</v>
      </c>
      <c r="C12" s="61" t="s">
        <v>46</v>
      </c>
      <c r="D12" s="55" t="s">
        <v>47</v>
      </c>
      <c r="E12" s="6" t="s">
        <v>44</v>
      </c>
      <c r="F12" s="19">
        <v>13800</v>
      </c>
      <c r="G12" s="24">
        <v>190.29</v>
      </c>
      <c r="H12" s="24">
        <v>1.17</v>
      </c>
      <c r="I12" s="31"/>
      <c r="J12" s="31"/>
      <c r="K12" s="35"/>
    </row>
    <row r="13" spans="1:54" x14ac:dyDescent="0.3">
      <c r="B13" s="8" t="s">
        <v>88</v>
      </c>
      <c r="C13" s="61" t="s">
        <v>89</v>
      </c>
      <c r="D13" s="55" t="s">
        <v>90</v>
      </c>
      <c r="E13" s="6" t="s">
        <v>91</v>
      </c>
      <c r="F13" s="19">
        <v>13250</v>
      </c>
      <c r="G13" s="24">
        <v>184.69</v>
      </c>
      <c r="H13" s="24">
        <v>1.1399999999999999</v>
      </c>
      <c r="I13" s="31"/>
      <c r="J13" s="31"/>
      <c r="K13" s="35"/>
    </row>
    <row r="14" spans="1:54" x14ac:dyDescent="0.3">
      <c r="B14" s="8" t="s">
        <v>48</v>
      </c>
      <c r="C14" s="61" t="s">
        <v>49</v>
      </c>
      <c r="D14" s="55" t="s">
        <v>50</v>
      </c>
      <c r="E14" s="6" t="s">
        <v>44</v>
      </c>
      <c r="F14" s="19">
        <v>12699</v>
      </c>
      <c r="G14" s="24">
        <v>152.6</v>
      </c>
      <c r="H14" s="24">
        <v>0.94</v>
      </c>
      <c r="I14" s="31"/>
      <c r="J14" s="31"/>
      <c r="K14" s="35"/>
    </row>
    <row r="15" spans="1:54" x14ac:dyDescent="0.3">
      <c r="B15" s="8" t="s">
        <v>54</v>
      </c>
      <c r="C15" s="61" t="s">
        <v>55</v>
      </c>
      <c r="D15" s="55" t="s">
        <v>56</v>
      </c>
      <c r="E15" s="6" t="s">
        <v>57</v>
      </c>
      <c r="F15" s="19">
        <v>3272</v>
      </c>
      <c r="G15" s="24">
        <v>139.99</v>
      </c>
      <c r="H15" s="24">
        <v>0.86</v>
      </c>
      <c r="I15" s="31"/>
      <c r="J15" s="31"/>
      <c r="K15" s="35"/>
    </row>
    <row r="16" spans="1:54" x14ac:dyDescent="0.3">
      <c r="B16" s="8" t="s">
        <v>62</v>
      </c>
      <c r="C16" s="61" t="s">
        <v>63</v>
      </c>
      <c r="D16" s="55" t="s">
        <v>64</v>
      </c>
      <c r="E16" s="6" t="s">
        <v>65</v>
      </c>
      <c r="F16" s="19">
        <v>835</v>
      </c>
      <c r="G16" s="24">
        <v>124.06</v>
      </c>
      <c r="H16" s="24">
        <v>0.77</v>
      </c>
      <c r="I16" s="31"/>
      <c r="J16" s="31"/>
      <c r="K16" s="35"/>
    </row>
    <row r="17" spans="2:11" x14ac:dyDescent="0.3">
      <c r="B17" s="8" t="s">
        <v>73</v>
      </c>
      <c r="C17" s="61" t="s">
        <v>74</v>
      </c>
      <c r="D17" s="55" t="s">
        <v>75</v>
      </c>
      <c r="E17" s="6" t="s">
        <v>76</v>
      </c>
      <c r="F17" s="19">
        <v>840</v>
      </c>
      <c r="G17" s="24">
        <v>106.49</v>
      </c>
      <c r="H17" s="24">
        <v>0.66</v>
      </c>
      <c r="I17" s="31"/>
      <c r="J17" s="31"/>
      <c r="K17" s="35"/>
    </row>
    <row r="18" spans="2:11" x14ac:dyDescent="0.3">
      <c r="B18" s="8" t="s">
        <v>58</v>
      </c>
      <c r="C18" s="61" t="s">
        <v>59</v>
      </c>
      <c r="D18" s="55" t="s">
        <v>60</v>
      </c>
      <c r="E18" s="6" t="s">
        <v>61</v>
      </c>
      <c r="F18" s="19">
        <v>8085</v>
      </c>
      <c r="G18" s="24">
        <v>105.11</v>
      </c>
      <c r="H18" s="24">
        <v>0.65</v>
      </c>
      <c r="I18" s="31"/>
      <c r="J18" s="31"/>
      <c r="K18" s="35"/>
    </row>
    <row r="19" spans="2:11" x14ac:dyDescent="0.3">
      <c r="B19" s="8" t="s">
        <v>51</v>
      </c>
      <c r="C19" s="61" t="s">
        <v>52</v>
      </c>
      <c r="D19" s="55" t="s">
        <v>53</v>
      </c>
      <c r="E19" s="6" t="s">
        <v>44</v>
      </c>
      <c r="F19" s="19">
        <v>6975</v>
      </c>
      <c r="G19" s="24">
        <v>96.53</v>
      </c>
      <c r="H19" s="24">
        <v>0.6</v>
      </c>
      <c r="I19" s="31"/>
      <c r="J19" s="31"/>
      <c r="K19" s="35"/>
    </row>
    <row r="20" spans="2:11" x14ac:dyDescent="0.3">
      <c r="B20" s="8" t="s">
        <v>66</v>
      </c>
      <c r="C20" s="61" t="s">
        <v>67</v>
      </c>
      <c r="D20" s="55" t="s">
        <v>68</v>
      </c>
      <c r="E20" s="6" t="s">
        <v>44</v>
      </c>
      <c r="F20" s="19">
        <v>20500</v>
      </c>
      <c r="G20" s="24">
        <v>85.12</v>
      </c>
      <c r="H20" s="24">
        <v>0.53</v>
      </c>
      <c r="I20" s="31"/>
      <c r="J20" s="31"/>
      <c r="K20" s="35"/>
    </row>
    <row r="21" spans="2:11" x14ac:dyDescent="0.3">
      <c r="B21" s="8" t="s">
        <v>2100</v>
      </c>
      <c r="C21" s="61" t="s">
        <v>2101</v>
      </c>
      <c r="D21" s="55" t="s">
        <v>2103</v>
      </c>
      <c r="E21" s="6" t="s">
        <v>153</v>
      </c>
      <c r="F21" s="19">
        <v>68932</v>
      </c>
      <c r="G21" s="24">
        <v>73.12</v>
      </c>
      <c r="H21" s="24">
        <v>0.45</v>
      </c>
      <c r="I21" s="31"/>
      <c r="J21" s="31"/>
      <c r="K21" s="35" t="s">
        <v>4959</v>
      </c>
    </row>
    <row r="22" spans="2:11" x14ac:dyDescent="0.3">
      <c r="B22" s="8" t="s">
        <v>106</v>
      </c>
      <c r="C22" s="61" t="s">
        <v>107</v>
      </c>
      <c r="D22" s="55" t="s">
        <v>108</v>
      </c>
      <c r="E22" s="6" t="s">
        <v>109</v>
      </c>
      <c r="F22" s="19">
        <v>2040</v>
      </c>
      <c r="G22" s="24">
        <v>70.849999999999994</v>
      </c>
      <c r="H22" s="24">
        <v>0.44</v>
      </c>
      <c r="I22" s="31"/>
      <c r="J22" s="31"/>
      <c r="K22" s="35"/>
    </row>
    <row r="23" spans="2:11" x14ac:dyDescent="0.3">
      <c r="B23" s="8" t="s">
        <v>69</v>
      </c>
      <c r="C23" s="61" t="s">
        <v>70</v>
      </c>
      <c r="D23" s="55" t="s">
        <v>71</v>
      </c>
      <c r="E23" s="6" t="s">
        <v>72</v>
      </c>
      <c r="F23" s="19">
        <v>7100</v>
      </c>
      <c r="G23" s="24">
        <v>70.709999999999994</v>
      </c>
      <c r="H23" s="24">
        <v>0.44</v>
      </c>
      <c r="I23" s="31"/>
      <c r="J23" s="31"/>
      <c r="K23" s="35"/>
    </row>
    <row r="24" spans="2:11" x14ac:dyDescent="0.3">
      <c r="B24" s="8" t="s">
        <v>81</v>
      </c>
      <c r="C24" s="61" t="s">
        <v>82</v>
      </c>
      <c r="D24" s="55" t="s">
        <v>83</v>
      </c>
      <c r="E24" s="6" t="s">
        <v>65</v>
      </c>
      <c r="F24" s="19">
        <v>1700</v>
      </c>
      <c r="G24" s="24">
        <v>65.78</v>
      </c>
      <c r="H24" s="24">
        <v>0.41</v>
      </c>
      <c r="I24" s="31"/>
      <c r="J24" s="31"/>
      <c r="K24" s="35"/>
    </row>
    <row r="25" spans="2:11" x14ac:dyDescent="0.3">
      <c r="B25" s="8" t="s">
        <v>77</v>
      </c>
      <c r="C25" s="61" t="s">
        <v>78</v>
      </c>
      <c r="D25" s="55" t="s">
        <v>79</v>
      </c>
      <c r="E25" s="6" t="s">
        <v>80</v>
      </c>
      <c r="F25" s="19">
        <v>7000</v>
      </c>
      <c r="G25" s="24">
        <v>64.73</v>
      </c>
      <c r="H25" s="24">
        <v>0.4</v>
      </c>
      <c r="I25" s="31"/>
      <c r="J25" s="31"/>
      <c r="K25" s="35"/>
    </row>
    <row r="26" spans="2:11" x14ac:dyDescent="0.3">
      <c r="B26" s="8" t="s">
        <v>275</v>
      </c>
      <c r="C26" s="61" t="s">
        <v>276</v>
      </c>
      <c r="D26" s="55" t="s">
        <v>277</v>
      </c>
      <c r="E26" s="6" t="s">
        <v>128</v>
      </c>
      <c r="F26" s="19">
        <v>410</v>
      </c>
      <c r="G26" s="24">
        <v>62.17</v>
      </c>
      <c r="H26" s="24">
        <v>0.38</v>
      </c>
      <c r="I26" s="31"/>
      <c r="J26" s="31"/>
      <c r="K26" s="35"/>
    </row>
    <row r="27" spans="2:11" x14ac:dyDescent="0.3">
      <c r="B27" s="8" t="s">
        <v>125</v>
      </c>
      <c r="C27" s="61" t="s">
        <v>126</v>
      </c>
      <c r="D27" s="55" t="s">
        <v>127</v>
      </c>
      <c r="E27" s="6" t="s">
        <v>128</v>
      </c>
      <c r="F27" s="19">
        <v>1300</v>
      </c>
      <c r="G27" s="24">
        <v>56.64</v>
      </c>
      <c r="H27" s="24">
        <v>0.35</v>
      </c>
      <c r="I27" s="31"/>
      <c r="J27" s="31"/>
      <c r="K27" s="35"/>
    </row>
    <row r="28" spans="2:11" x14ac:dyDescent="0.3">
      <c r="B28" s="8" t="s">
        <v>507</v>
      </c>
      <c r="C28" s="61" t="s">
        <v>508</v>
      </c>
      <c r="D28" s="55" t="s">
        <v>509</v>
      </c>
      <c r="E28" s="6" t="s">
        <v>72</v>
      </c>
      <c r="F28" s="19">
        <v>2800</v>
      </c>
      <c r="G28" s="24">
        <v>55.82</v>
      </c>
      <c r="H28" s="24">
        <v>0.34</v>
      </c>
      <c r="I28" s="31"/>
      <c r="J28" s="31"/>
      <c r="K28" s="35"/>
    </row>
    <row r="29" spans="2:11" x14ac:dyDescent="0.3">
      <c r="B29" s="8" t="s">
        <v>231</v>
      </c>
      <c r="C29" s="61" t="s">
        <v>232</v>
      </c>
      <c r="D29" s="55" t="s">
        <v>233</v>
      </c>
      <c r="E29" s="6" t="s">
        <v>234</v>
      </c>
      <c r="F29" s="19">
        <v>3100</v>
      </c>
      <c r="G29" s="24">
        <v>48.56</v>
      </c>
      <c r="H29" s="24">
        <v>0.3</v>
      </c>
      <c r="I29" s="31"/>
      <c r="J29" s="31"/>
      <c r="K29" s="35"/>
    </row>
    <row r="30" spans="2:11" x14ac:dyDescent="0.3">
      <c r="B30" s="8" t="s">
        <v>147</v>
      </c>
      <c r="C30" s="61" t="s">
        <v>148</v>
      </c>
      <c r="D30" s="55" t="s">
        <v>149</v>
      </c>
      <c r="E30" s="6" t="s">
        <v>87</v>
      </c>
      <c r="F30" s="19">
        <v>3100</v>
      </c>
      <c r="G30" s="24">
        <v>48.4</v>
      </c>
      <c r="H30" s="24">
        <v>0.3</v>
      </c>
      <c r="I30" s="31"/>
      <c r="J30" s="31"/>
      <c r="K30" s="35"/>
    </row>
    <row r="31" spans="2:11" x14ac:dyDescent="0.3">
      <c r="B31" s="8" t="s">
        <v>163</v>
      </c>
      <c r="C31" s="61" t="s">
        <v>164</v>
      </c>
      <c r="D31" s="55" t="s">
        <v>165</v>
      </c>
      <c r="E31" s="6" t="s">
        <v>166</v>
      </c>
      <c r="F31" s="19">
        <v>1350</v>
      </c>
      <c r="G31" s="24">
        <v>47.42</v>
      </c>
      <c r="H31" s="24">
        <v>0.28999999999999998</v>
      </c>
      <c r="I31" s="31"/>
      <c r="J31" s="31"/>
      <c r="K31" s="35"/>
    </row>
    <row r="32" spans="2:11" x14ac:dyDescent="0.3">
      <c r="B32" s="8" t="s">
        <v>84</v>
      </c>
      <c r="C32" s="61" t="s">
        <v>85</v>
      </c>
      <c r="D32" s="55" t="s">
        <v>86</v>
      </c>
      <c r="E32" s="6" t="s">
        <v>87</v>
      </c>
      <c r="F32" s="19">
        <v>1950</v>
      </c>
      <c r="G32" s="24">
        <v>46.34</v>
      </c>
      <c r="H32" s="24">
        <v>0.28999999999999998</v>
      </c>
      <c r="I32" s="31"/>
      <c r="J32" s="31"/>
      <c r="K32" s="35"/>
    </row>
    <row r="33" spans="2:11" x14ac:dyDescent="0.3">
      <c r="B33" s="8" t="s">
        <v>102</v>
      </c>
      <c r="C33" s="61" t="s">
        <v>103</v>
      </c>
      <c r="D33" s="55" t="s">
        <v>104</v>
      </c>
      <c r="E33" s="6" t="s">
        <v>105</v>
      </c>
      <c r="F33" s="19">
        <v>3000</v>
      </c>
      <c r="G33" s="24">
        <v>44.76</v>
      </c>
      <c r="H33" s="24">
        <v>0.28000000000000003</v>
      </c>
      <c r="I33" s="31"/>
      <c r="J33" s="31"/>
      <c r="K33" s="35"/>
    </row>
    <row r="34" spans="2:11" x14ac:dyDescent="0.3">
      <c r="B34" s="8" t="s">
        <v>129</v>
      </c>
      <c r="C34" s="61" t="s">
        <v>130</v>
      </c>
      <c r="D34" s="55" t="s">
        <v>131</v>
      </c>
      <c r="E34" s="6" t="s">
        <v>132</v>
      </c>
      <c r="F34" s="19">
        <v>6600</v>
      </c>
      <c r="G34" s="24">
        <v>44.03</v>
      </c>
      <c r="H34" s="24">
        <v>0.27</v>
      </c>
      <c r="I34" s="31"/>
      <c r="J34" s="31"/>
      <c r="K34" s="35"/>
    </row>
    <row r="35" spans="2:11" x14ac:dyDescent="0.3">
      <c r="B35" s="8" t="s">
        <v>160</v>
      </c>
      <c r="C35" s="61" t="s">
        <v>161</v>
      </c>
      <c r="D35" s="55" t="s">
        <v>162</v>
      </c>
      <c r="E35" s="6" t="s">
        <v>132</v>
      </c>
      <c r="F35" s="19">
        <v>8100</v>
      </c>
      <c r="G35" s="24">
        <v>42.11</v>
      </c>
      <c r="H35" s="24">
        <v>0.26</v>
      </c>
      <c r="I35" s="31"/>
      <c r="J35" s="31"/>
      <c r="K35" s="35"/>
    </row>
    <row r="36" spans="2:11" x14ac:dyDescent="0.3">
      <c r="B36" s="8" t="s">
        <v>235</v>
      </c>
      <c r="C36" s="61" t="s">
        <v>236</v>
      </c>
      <c r="D36" s="55" t="s">
        <v>237</v>
      </c>
      <c r="E36" s="6" t="s">
        <v>120</v>
      </c>
      <c r="F36" s="19">
        <v>156</v>
      </c>
      <c r="G36" s="24">
        <v>41.39</v>
      </c>
      <c r="H36" s="24">
        <v>0.26</v>
      </c>
      <c r="I36" s="31"/>
      <c r="J36" s="31"/>
      <c r="K36" s="35"/>
    </row>
    <row r="37" spans="2:11" x14ac:dyDescent="0.3">
      <c r="B37" s="8" t="s">
        <v>3103</v>
      </c>
      <c r="C37" s="61" t="s">
        <v>3104</v>
      </c>
      <c r="D37" s="55" t="s">
        <v>3105</v>
      </c>
      <c r="E37" s="6" t="s">
        <v>128</v>
      </c>
      <c r="F37" s="19">
        <v>1500</v>
      </c>
      <c r="G37" s="24">
        <v>39.93</v>
      </c>
      <c r="H37" s="24">
        <v>0.25</v>
      </c>
      <c r="I37" s="31"/>
      <c r="J37" s="31"/>
      <c r="K37" s="35"/>
    </row>
    <row r="38" spans="2:11" x14ac:dyDescent="0.3">
      <c r="B38" s="8" t="s">
        <v>110</v>
      </c>
      <c r="C38" s="61" t="s">
        <v>111</v>
      </c>
      <c r="D38" s="55" t="s">
        <v>112</v>
      </c>
      <c r="E38" s="6" t="s">
        <v>113</v>
      </c>
      <c r="F38" s="19">
        <v>6000</v>
      </c>
      <c r="G38" s="24">
        <v>39.270000000000003</v>
      </c>
      <c r="H38" s="24">
        <v>0.24</v>
      </c>
      <c r="I38" s="31"/>
      <c r="J38" s="31"/>
      <c r="K38" s="35"/>
    </row>
    <row r="39" spans="2:11" x14ac:dyDescent="0.3">
      <c r="B39" s="8" t="s">
        <v>452</v>
      </c>
      <c r="C39" s="61" t="s">
        <v>453</v>
      </c>
      <c r="D39" s="55" t="s">
        <v>454</v>
      </c>
      <c r="E39" s="6" t="s">
        <v>109</v>
      </c>
      <c r="F39" s="19">
        <v>2352</v>
      </c>
      <c r="G39" s="24">
        <v>39.1</v>
      </c>
      <c r="H39" s="24">
        <v>0.24</v>
      </c>
      <c r="I39" s="31"/>
      <c r="J39" s="31"/>
      <c r="K39" s="35"/>
    </row>
    <row r="40" spans="2:11" x14ac:dyDescent="0.3">
      <c r="B40" s="8" t="s">
        <v>171</v>
      </c>
      <c r="C40" s="61" t="s">
        <v>172</v>
      </c>
      <c r="D40" s="55" t="s">
        <v>173</v>
      </c>
      <c r="E40" s="6" t="s">
        <v>174</v>
      </c>
      <c r="F40" s="19">
        <v>125</v>
      </c>
      <c r="G40" s="24">
        <v>38.72</v>
      </c>
      <c r="H40" s="24">
        <v>0.24</v>
      </c>
      <c r="I40" s="31"/>
      <c r="J40" s="31"/>
      <c r="K40" s="35"/>
    </row>
    <row r="41" spans="2:11" x14ac:dyDescent="0.3">
      <c r="B41" s="8" t="s">
        <v>150</v>
      </c>
      <c r="C41" s="61" t="s">
        <v>151</v>
      </c>
      <c r="D41" s="55" t="s">
        <v>152</v>
      </c>
      <c r="E41" s="6" t="s">
        <v>153</v>
      </c>
      <c r="F41" s="19">
        <v>14440</v>
      </c>
      <c r="G41" s="24">
        <v>38.340000000000003</v>
      </c>
      <c r="H41" s="24">
        <v>0.24</v>
      </c>
      <c r="I41" s="31"/>
      <c r="J41" s="31"/>
      <c r="K41" s="35"/>
    </row>
    <row r="42" spans="2:11" x14ac:dyDescent="0.3">
      <c r="B42" s="8" t="s">
        <v>2120</v>
      </c>
      <c r="C42" s="61" t="s">
        <v>2121</v>
      </c>
      <c r="D42" s="55" t="s">
        <v>2122</v>
      </c>
      <c r="E42" s="6" t="s">
        <v>539</v>
      </c>
      <c r="F42" s="19">
        <v>8000</v>
      </c>
      <c r="G42" s="24">
        <v>37.65</v>
      </c>
      <c r="H42" s="24">
        <v>0.23</v>
      </c>
      <c r="I42" s="31"/>
      <c r="J42" s="31"/>
      <c r="K42" s="35"/>
    </row>
    <row r="43" spans="2:11" x14ac:dyDescent="0.3">
      <c r="B43" s="8" t="s">
        <v>540</v>
      </c>
      <c r="C43" s="61" t="s">
        <v>541</v>
      </c>
      <c r="D43" s="55" t="s">
        <v>542</v>
      </c>
      <c r="E43" s="6" t="s">
        <v>105</v>
      </c>
      <c r="F43" s="19">
        <v>600</v>
      </c>
      <c r="G43" s="24">
        <v>37.54</v>
      </c>
      <c r="H43" s="24">
        <v>0.23</v>
      </c>
      <c r="I43" s="31"/>
      <c r="J43" s="31"/>
      <c r="K43" s="35"/>
    </row>
    <row r="44" spans="2:11" x14ac:dyDescent="0.3">
      <c r="B44" s="8" t="s">
        <v>133</v>
      </c>
      <c r="C44" s="61" t="s">
        <v>134</v>
      </c>
      <c r="D44" s="55" t="s">
        <v>135</v>
      </c>
      <c r="E44" s="6" t="s">
        <v>101</v>
      </c>
      <c r="F44" s="19">
        <v>1200</v>
      </c>
      <c r="G44" s="24">
        <v>37.409999999999997</v>
      </c>
      <c r="H44" s="24">
        <v>0.23</v>
      </c>
      <c r="I44" s="31"/>
      <c r="J44" s="31"/>
      <c r="K44" s="35"/>
    </row>
    <row r="45" spans="2:11" x14ac:dyDescent="0.3">
      <c r="B45" s="8" t="s">
        <v>117</v>
      </c>
      <c r="C45" s="61" t="s">
        <v>118</v>
      </c>
      <c r="D45" s="55" t="s">
        <v>119</v>
      </c>
      <c r="E45" s="6" t="s">
        <v>120</v>
      </c>
      <c r="F45" s="19">
        <v>580</v>
      </c>
      <c r="G45" s="24">
        <v>37.17</v>
      </c>
      <c r="H45" s="24">
        <v>0.23</v>
      </c>
      <c r="I45" s="31"/>
      <c r="J45" s="31"/>
      <c r="K45" s="35"/>
    </row>
    <row r="46" spans="2:11" x14ac:dyDescent="0.3">
      <c r="B46" s="8" t="s">
        <v>175</v>
      </c>
      <c r="C46" s="61" t="s">
        <v>176</v>
      </c>
      <c r="D46" s="55" t="s">
        <v>177</v>
      </c>
      <c r="E46" s="6" t="s">
        <v>87</v>
      </c>
      <c r="F46" s="19">
        <v>8100</v>
      </c>
      <c r="G46" s="24">
        <v>36.94</v>
      </c>
      <c r="H46" s="24">
        <v>0.23</v>
      </c>
      <c r="I46" s="31"/>
      <c r="J46" s="31"/>
      <c r="K46" s="35"/>
    </row>
    <row r="47" spans="2:11" x14ac:dyDescent="0.3">
      <c r="B47" s="8" t="s">
        <v>154</v>
      </c>
      <c r="C47" s="61" t="s">
        <v>155</v>
      </c>
      <c r="D47" s="55" t="s">
        <v>156</v>
      </c>
      <c r="E47" s="6" t="s">
        <v>87</v>
      </c>
      <c r="F47" s="19">
        <v>3850</v>
      </c>
      <c r="G47" s="24">
        <v>36.85</v>
      </c>
      <c r="H47" s="24">
        <v>0.23</v>
      </c>
      <c r="I47" s="31"/>
      <c r="J47" s="31"/>
      <c r="K47" s="35"/>
    </row>
    <row r="48" spans="2:11" x14ac:dyDescent="0.3">
      <c r="B48" s="8" t="s">
        <v>136</v>
      </c>
      <c r="C48" s="61" t="s">
        <v>137</v>
      </c>
      <c r="D48" s="55" t="s">
        <v>138</v>
      </c>
      <c r="E48" s="6" t="s">
        <v>128</v>
      </c>
      <c r="F48" s="19">
        <v>6750</v>
      </c>
      <c r="G48" s="24">
        <v>36.08</v>
      </c>
      <c r="H48" s="24">
        <v>0.22</v>
      </c>
      <c r="I48" s="31"/>
      <c r="J48" s="31"/>
      <c r="K48" s="35"/>
    </row>
    <row r="49" spans="2:11" x14ac:dyDescent="0.3">
      <c r="B49" s="8" t="s">
        <v>95</v>
      </c>
      <c r="C49" s="61" t="s">
        <v>96</v>
      </c>
      <c r="D49" s="55" t="s">
        <v>97</v>
      </c>
      <c r="E49" s="6" t="s">
        <v>61</v>
      </c>
      <c r="F49" s="19">
        <v>800</v>
      </c>
      <c r="G49" s="24">
        <v>35.700000000000003</v>
      </c>
      <c r="H49" s="24">
        <v>0.22</v>
      </c>
      <c r="I49" s="31"/>
      <c r="J49" s="31"/>
      <c r="K49" s="35"/>
    </row>
    <row r="50" spans="2:11" x14ac:dyDescent="0.3">
      <c r="B50" s="8" t="s">
        <v>143</v>
      </c>
      <c r="C50" s="61" t="s">
        <v>144</v>
      </c>
      <c r="D50" s="55" t="s">
        <v>145</v>
      </c>
      <c r="E50" s="6" t="s">
        <v>146</v>
      </c>
      <c r="F50" s="19">
        <v>2270</v>
      </c>
      <c r="G50" s="24">
        <v>34.57</v>
      </c>
      <c r="H50" s="24">
        <v>0.21</v>
      </c>
      <c r="I50" s="31"/>
      <c r="J50" s="31"/>
      <c r="K50" s="35"/>
    </row>
    <row r="51" spans="2:11" x14ac:dyDescent="0.3">
      <c r="B51" s="8" t="s">
        <v>98</v>
      </c>
      <c r="C51" s="61" t="s">
        <v>99</v>
      </c>
      <c r="D51" s="55" t="s">
        <v>100</v>
      </c>
      <c r="E51" s="6" t="s">
        <v>101</v>
      </c>
      <c r="F51" s="19">
        <v>568</v>
      </c>
      <c r="G51" s="24">
        <v>34.49</v>
      </c>
      <c r="H51" s="24">
        <v>0.21</v>
      </c>
      <c r="I51" s="31"/>
      <c r="J51" s="31"/>
      <c r="K51" s="35"/>
    </row>
    <row r="52" spans="2:11" x14ac:dyDescent="0.3">
      <c r="B52" s="8" t="s">
        <v>2264</v>
      </c>
      <c r="C52" s="61" t="s">
        <v>2265</v>
      </c>
      <c r="D52" s="55" t="s">
        <v>2266</v>
      </c>
      <c r="E52" s="6" t="s">
        <v>146</v>
      </c>
      <c r="F52" s="19">
        <v>5700</v>
      </c>
      <c r="G52" s="24">
        <v>34.42</v>
      </c>
      <c r="H52" s="24">
        <v>0.21</v>
      </c>
      <c r="I52" s="31"/>
      <c r="J52" s="31"/>
      <c r="K52" s="35"/>
    </row>
    <row r="53" spans="2:11" x14ac:dyDescent="0.3">
      <c r="B53" s="8" t="s">
        <v>528</v>
      </c>
      <c r="C53" s="61" t="s">
        <v>529</v>
      </c>
      <c r="D53" s="55" t="s">
        <v>530</v>
      </c>
      <c r="E53" s="6" t="s">
        <v>72</v>
      </c>
      <c r="F53" s="19">
        <v>4600</v>
      </c>
      <c r="G53" s="24">
        <v>32.44</v>
      </c>
      <c r="H53" s="24">
        <v>0.2</v>
      </c>
      <c r="I53" s="31"/>
      <c r="J53" s="31"/>
      <c r="K53" s="35"/>
    </row>
    <row r="54" spans="2:11" x14ac:dyDescent="0.3">
      <c r="B54" s="8" t="s">
        <v>157</v>
      </c>
      <c r="C54" s="61" t="s">
        <v>158</v>
      </c>
      <c r="D54" s="55" t="s">
        <v>159</v>
      </c>
      <c r="E54" s="6" t="s">
        <v>146</v>
      </c>
      <c r="F54" s="19">
        <v>1830</v>
      </c>
      <c r="G54" s="24">
        <v>31.68</v>
      </c>
      <c r="H54" s="24">
        <v>0.2</v>
      </c>
      <c r="I54" s="31"/>
      <c r="J54" s="31"/>
      <c r="K54" s="35"/>
    </row>
    <row r="55" spans="2:11" x14ac:dyDescent="0.3">
      <c r="B55" s="8" t="s">
        <v>167</v>
      </c>
      <c r="C55" s="61" t="s">
        <v>168</v>
      </c>
      <c r="D55" s="55" t="s">
        <v>169</v>
      </c>
      <c r="E55" s="6" t="s">
        <v>170</v>
      </c>
      <c r="F55" s="19">
        <v>2200</v>
      </c>
      <c r="G55" s="24">
        <v>30.8</v>
      </c>
      <c r="H55" s="24">
        <v>0.19</v>
      </c>
      <c r="I55" s="31"/>
      <c r="J55" s="31"/>
      <c r="K55" s="35"/>
    </row>
    <row r="56" spans="2:11" x14ac:dyDescent="0.3">
      <c r="B56" s="8" t="s">
        <v>139</v>
      </c>
      <c r="C56" s="61" t="s">
        <v>140</v>
      </c>
      <c r="D56" s="55" t="s">
        <v>141</v>
      </c>
      <c r="E56" s="6" t="s">
        <v>142</v>
      </c>
      <c r="F56" s="19">
        <v>90</v>
      </c>
      <c r="G56" s="24">
        <v>28.9</v>
      </c>
      <c r="H56" s="24">
        <v>0.18</v>
      </c>
      <c r="I56" s="31"/>
      <c r="J56" s="31"/>
      <c r="K56" s="35"/>
    </row>
    <row r="57" spans="2:11" x14ac:dyDescent="0.3">
      <c r="B57" s="8" t="s">
        <v>2721</v>
      </c>
      <c r="C57" s="61" t="s">
        <v>2722</v>
      </c>
      <c r="D57" s="55" t="s">
        <v>2723</v>
      </c>
      <c r="E57" s="6" t="s">
        <v>109</v>
      </c>
      <c r="F57" s="19">
        <v>500</v>
      </c>
      <c r="G57" s="24">
        <v>27.53</v>
      </c>
      <c r="H57" s="24">
        <v>0.17</v>
      </c>
      <c r="I57" s="31"/>
      <c r="J57" s="31"/>
      <c r="K57" s="35"/>
    </row>
    <row r="58" spans="2:11" x14ac:dyDescent="0.3">
      <c r="B58" s="8" t="s">
        <v>925</v>
      </c>
      <c r="C58" s="61" t="s">
        <v>926</v>
      </c>
      <c r="D58" s="55" t="s">
        <v>927</v>
      </c>
      <c r="E58" s="6" t="s">
        <v>132</v>
      </c>
      <c r="F58" s="19">
        <v>42164</v>
      </c>
      <c r="G58" s="24">
        <v>25.61</v>
      </c>
      <c r="H58" s="24">
        <v>0.16</v>
      </c>
      <c r="I58" s="31"/>
      <c r="J58" s="31"/>
      <c r="K58" s="35"/>
    </row>
    <row r="59" spans="2:11" x14ac:dyDescent="0.3">
      <c r="B59" s="8" t="s">
        <v>510</v>
      </c>
      <c r="C59" s="61" t="s">
        <v>511</v>
      </c>
      <c r="D59" s="55" t="s">
        <v>512</v>
      </c>
      <c r="E59" s="6" t="s">
        <v>174</v>
      </c>
      <c r="F59" s="19">
        <v>2670</v>
      </c>
      <c r="G59" s="24">
        <v>24.3</v>
      </c>
      <c r="H59" s="24">
        <v>0.15</v>
      </c>
      <c r="I59" s="31"/>
      <c r="J59" s="31"/>
      <c r="K59" s="35"/>
    </row>
    <row r="60" spans="2:11" x14ac:dyDescent="0.3">
      <c r="B60" s="8" t="s">
        <v>290</v>
      </c>
      <c r="C60" s="61" t="s">
        <v>291</v>
      </c>
      <c r="D60" s="55" t="s">
        <v>292</v>
      </c>
      <c r="E60" s="6" t="s">
        <v>109</v>
      </c>
      <c r="F60" s="19">
        <v>611</v>
      </c>
      <c r="G60" s="24">
        <v>23.53</v>
      </c>
      <c r="H60" s="24">
        <v>0.15</v>
      </c>
      <c r="I60" s="31"/>
      <c r="J60" s="31"/>
      <c r="K60" s="35"/>
    </row>
    <row r="61" spans="2:11" x14ac:dyDescent="0.3">
      <c r="B61" s="8" t="s">
        <v>1104</v>
      </c>
      <c r="C61" s="61" t="s">
        <v>1105</v>
      </c>
      <c r="D61" s="55" t="s">
        <v>1106</v>
      </c>
      <c r="E61" s="6" t="s">
        <v>109</v>
      </c>
      <c r="F61" s="19">
        <v>2000</v>
      </c>
      <c r="G61" s="24">
        <v>16.47</v>
      </c>
      <c r="H61" s="24">
        <v>0.1</v>
      </c>
      <c r="I61" s="31"/>
      <c r="J61" s="31"/>
      <c r="K61" s="35"/>
    </row>
    <row r="62" spans="2:11" x14ac:dyDescent="0.3">
      <c r="B62" s="8" t="s">
        <v>336</v>
      </c>
      <c r="C62" s="61" t="s">
        <v>337</v>
      </c>
      <c r="D62" s="55" t="s">
        <v>338</v>
      </c>
      <c r="E62" s="6" t="s">
        <v>76</v>
      </c>
      <c r="F62" s="19">
        <v>1300</v>
      </c>
      <c r="G62" s="24">
        <v>4.2699999999999996</v>
      </c>
      <c r="H62" s="24">
        <v>0.03</v>
      </c>
      <c r="I62" s="31"/>
      <c r="J62" s="31"/>
      <c r="K62" s="35"/>
    </row>
    <row r="63" spans="2:11" x14ac:dyDescent="0.3">
      <c r="C63" s="59" t="s">
        <v>182</v>
      </c>
      <c r="D63" s="55"/>
      <c r="E63" s="6"/>
      <c r="F63" s="19"/>
      <c r="G63" s="25">
        <v>3155.83</v>
      </c>
      <c r="H63" s="25">
        <v>19.5</v>
      </c>
      <c r="I63" s="31"/>
      <c r="J63" s="31"/>
      <c r="K63" s="35"/>
    </row>
    <row r="64" spans="2:11" x14ac:dyDescent="0.3">
      <c r="C64" s="58"/>
      <c r="D64" s="55"/>
      <c r="E64" s="6"/>
      <c r="F64" s="19"/>
      <c r="G64" s="24"/>
      <c r="H64" s="24"/>
      <c r="I64" s="31"/>
      <c r="J64" s="31"/>
      <c r="K64" s="35"/>
    </row>
    <row r="65" spans="1:11" x14ac:dyDescent="0.3">
      <c r="C65" s="59" t="s">
        <v>3</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4</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A69" s="10"/>
      <c r="B69" s="28"/>
      <c r="C69" s="59" t="s">
        <v>5</v>
      </c>
      <c r="D69" s="55"/>
      <c r="E69" s="6"/>
      <c r="F69" s="19"/>
      <c r="G69" s="24"/>
      <c r="H69" s="24"/>
      <c r="I69" s="31"/>
      <c r="J69" s="31"/>
      <c r="K69" s="35"/>
    </row>
    <row r="70" spans="1:11" x14ac:dyDescent="0.3">
      <c r="C70" s="60" t="s">
        <v>6</v>
      </c>
      <c r="D70" s="55"/>
      <c r="E70" s="6"/>
      <c r="F70" s="19"/>
      <c r="G70" s="24"/>
      <c r="H70" s="24"/>
      <c r="I70" s="31"/>
      <c r="J70" s="31"/>
      <c r="K70" s="35"/>
    </row>
    <row r="71" spans="1:11" x14ac:dyDescent="0.3">
      <c r="C71" s="60" t="s">
        <v>660</v>
      </c>
      <c r="D71" s="55"/>
      <c r="E71" s="6"/>
      <c r="F71" s="19"/>
      <c r="G71" s="24"/>
      <c r="H71" s="24"/>
      <c r="I71" s="31"/>
      <c r="J71" s="31"/>
      <c r="K71" s="35"/>
    </row>
    <row r="72" spans="1:11" x14ac:dyDescent="0.3">
      <c r="B72" s="8" t="s">
        <v>3112</v>
      </c>
      <c r="C72" s="61" t="s">
        <v>2967</v>
      </c>
      <c r="D72" s="55" t="s">
        <v>3113</v>
      </c>
      <c r="E72" s="6" t="s">
        <v>2969</v>
      </c>
      <c r="F72" s="19">
        <v>100</v>
      </c>
      <c r="G72" s="24">
        <v>1017.39</v>
      </c>
      <c r="H72" s="24">
        <v>6.28</v>
      </c>
      <c r="I72" s="31">
        <v>7.5236999999999998</v>
      </c>
      <c r="J72" s="31"/>
      <c r="K72" s="35" t="s">
        <v>664</v>
      </c>
    </row>
    <row r="73" spans="1:11" x14ac:dyDescent="0.3">
      <c r="B73" s="8" t="s">
        <v>735</v>
      </c>
      <c r="C73" s="61" t="s">
        <v>736</v>
      </c>
      <c r="D73" s="55" t="s">
        <v>737</v>
      </c>
      <c r="E73" s="6" t="s">
        <v>672</v>
      </c>
      <c r="F73" s="19">
        <v>750</v>
      </c>
      <c r="G73" s="24">
        <v>755.78</v>
      </c>
      <c r="H73" s="24">
        <v>4.66</v>
      </c>
      <c r="I73" s="31">
        <v>7.62</v>
      </c>
      <c r="J73" s="31"/>
      <c r="K73" s="35" t="s">
        <v>664</v>
      </c>
    </row>
    <row r="74" spans="1:11" x14ac:dyDescent="0.3">
      <c r="B74" s="8" t="s">
        <v>778</v>
      </c>
      <c r="C74" s="61" t="s">
        <v>232</v>
      </c>
      <c r="D74" s="55" t="s">
        <v>779</v>
      </c>
      <c r="E74" s="6" t="s">
        <v>682</v>
      </c>
      <c r="F74" s="19">
        <v>500</v>
      </c>
      <c r="G74" s="24">
        <v>517.58000000000004</v>
      </c>
      <c r="H74" s="24">
        <v>3.19</v>
      </c>
      <c r="I74" s="31">
        <v>7.7575000000000003</v>
      </c>
      <c r="J74" s="31"/>
      <c r="K74" s="35" t="s">
        <v>664</v>
      </c>
    </row>
    <row r="75" spans="1:11" x14ac:dyDescent="0.3">
      <c r="B75" s="8" t="s">
        <v>698</v>
      </c>
      <c r="C75" s="61" t="s">
        <v>699</v>
      </c>
      <c r="D75" s="55" t="s">
        <v>700</v>
      </c>
      <c r="E75" s="6" t="s">
        <v>693</v>
      </c>
      <c r="F75" s="19">
        <v>500</v>
      </c>
      <c r="G75" s="24">
        <v>511.98</v>
      </c>
      <c r="H75" s="24">
        <v>3.16</v>
      </c>
      <c r="I75" s="31">
        <v>7.45</v>
      </c>
      <c r="J75" s="31"/>
      <c r="K75" s="35" t="s">
        <v>664</v>
      </c>
    </row>
    <row r="76" spans="1:11" x14ac:dyDescent="0.3">
      <c r="B76" s="8" t="s">
        <v>1183</v>
      </c>
      <c r="C76" s="61" t="s">
        <v>674</v>
      </c>
      <c r="D76" s="55" t="s">
        <v>1184</v>
      </c>
      <c r="E76" s="6" t="s">
        <v>672</v>
      </c>
      <c r="F76" s="19">
        <v>500</v>
      </c>
      <c r="G76" s="24">
        <v>511.27</v>
      </c>
      <c r="H76" s="24">
        <v>3.15</v>
      </c>
      <c r="I76" s="31">
        <v>7.84</v>
      </c>
      <c r="J76" s="31"/>
      <c r="K76" s="35" t="s">
        <v>664</v>
      </c>
    </row>
    <row r="77" spans="1:11" x14ac:dyDescent="0.3">
      <c r="B77" s="8" t="s">
        <v>3114</v>
      </c>
      <c r="C77" s="61" t="s">
        <v>720</v>
      </c>
      <c r="D77" s="55" t="s">
        <v>3115</v>
      </c>
      <c r="E77" s="6" t="s">
        <v>672</v>
      </c>
      <c r="F77" s="19">
        <v>500</v>
      </c>
      <c r="G77" s="24">
        <v>510.35</v>
      </c>
      <c r="H77" s="24">
        <v>3.15</v>
      </c>
      <c r="I77" s="31">
        <v>7.2949999999999999</v>
      </c>
      <c r="J77" s="31"/>
      <c r="K77" s="35" t="s">
        <v>664</v>
      </c>
    </row>
    <row r="78" spans="1:11" x14ac:dyDescent="0.3">
      <c r="B78" s="8" t="s">
        <v>1914</v>
      </c>
      <c r="C78" s="61" t="s">
        <v>158</v>
      </c>
      <c r="D78" s="55" t="s">
        <v>1915</v>
      </c>
      <c r="E78" s="6" t="s">
        <v>693</v>
      </c>
      <c r="F78" s="19">
        <v>500</v>
      </c>
      <c r="G78" s="24">
        <v>500.17</v>
      </c>
      <c r="H78" s="24">
        <v>3.09</v>
      </c>
      <c r="I78" s="31">
        <v>7.6351000000000004</v>
      </c>
      <c r="J78" s="31"/>
      <c r="K78" s="35" t="s">
        <v>664</v>
      </c>
    </row>
    <row r="79" spans="1:11" x14ac:dyDescent="0.3">
      <c r="B79" s="8" t="s">
        <v>3118</v>
      </c>
      <c r="C79" s="61" t="s">
        <v>1932</v>
      </c>
      <c r="D79" s="55" t="s">
        <v>3119</v>
      </c>
      <c r="E79" s="6" t="s">
        <v>682</v>
      </c>
      <c r="F79" s="19">
        <v>4</v>
      </c>
      <c r="G79" s="24">
        <v>401.28</v>
      </c>
      <c r="H79" s="24">
        <v>2.48</v>
      </c>
      <c r="I79" s="31">
        <v>8.0422999999999991</v>
      </c>
      <c r="J79" s="31"/>
      <c r="K79" s="35" t="s">
        <v>664</v>
      </c>
    </row>
    <row r="80" spans="1:11" x14ac:dyDescent="0.3">
      <c r="C80" s="59" t="s">
        <v>182</v>
      </c>
      <c r="D80" s="55"/>
      <c r="E80" s="6"/>
      <c r="F80" s="19"/>
      <c r="G80" s="25">
        <v>4725.8</v>
      </c>
      <c r="H80" s="25">
        <v>29.16</v>
      </c>
      <c r="I80" s="31"/>
      <c r="J80" s="31"/>
      <c r="K80" s="35"/>
    </row>
    <row r="81" spans="2:11" x14ac:dyDescent="0.3">
      <c r="C81" s="58"/>
      <c r="D81" s="55"/>
      <c r="E81" s="6"/>
      <c r="F81" s="19"/>
      <c r="G81" s="24"/>
      <c r="H81" s="24"/>
      <c r="I81" s="31"/>
      <c r="J81" s="31"/>
      <c r="K81" s="35"/>
    </row>
    <row r="82" spans="2:11" x14ac:dyDescent="0.3">
      <c r="C82" s="60" t="s">
        <v>7</v>
      </c>
      <c r="D82" s="55"/>
      <c r="E82" s="6"/>
      <c r="F82" s="19"/>
      <c r="G82" s="24"/>
      <c r="H82" s="24"/>
      <c r="I82" s="31"/>
      <c r="J82" s="31"/>
      <c r="K82" s="35"/>
    </row>
    <row r="83" spans="2:11" x14ac:dyDescent="0.3">
      <c r="B83" s="8" t="s">
        <v>190</v>
      </c>
      <c r="C83" s="61" t="s">
        <v>82</v>
      </c>
      <c r="D83" s="55" t="s">
        <v>191</v>
      </c>
      <c r="E83" s="6" t="s">
        <v>192</v>
      </c>
      <c r="F83" s="19">
        <v>8000</v>
      </c>
      <c r="G83" s="24">
        <v>0.82</v>
      </c>
      <c r="H83" s="24">
        <v>0.01</v>
      </c>
      <c r="I83" s="31">
        <v>6.33</v>
      </c>
      <c r="J83" s="31"/>
      <c r="K83" s="35" t="s">
        <v>4978</v>
      </c>
    </row>
    <row r="84" spans="2:11" x14ac:dyDescent="0.3">
      <c r="C84" s="59" t="s">
        <v>182</v>
      </c>
      <c r="D84" s="55"/>
      <c r="E84" s="6"/>
      <c r="F84" s="19"/>
      <c r="G84" s="25">
        <v>0.82</v>
      </c>
      <c r="H84" s="25">
        <v>0.01</v>
      </c>
      <c r="I84" s="31"/>
      <c r="J84" s="31"/>
      <c r="K84" s="35"/>
    </row>
    <row r="85" spans="2:11" x14ac:dyDescent="0.3">
      <c r="C85" s="58"/>
      <c r="D85" s="55"/>
      <c r="E85" s="6"/>
      <c r="F85" s="19"/>
      <c r="G85" s="24"/>
      <c r="H85" s="24"/>
      <c r="I85" s="31"/>
      <c r="J85" s="31"/>
      <c r="K85" s="35"/>
    </row>
    <row r="86" spans="2:11" x14ac:dyDescent="0.3">
      <c r="C86" s="59" t="s">
        <v>8</v>
      </c>
      <c r="D86" s="55"/>
      <c r="E86" s="6"/>
      <c r="F86" s="19"/>
      <c r="G86" s="24" t="s">
        <v>2</v>
      </c>
      <c r="H86" s="24" t="s">
        <v>2</v>
      </c>
      <c r="I86" s="31"/>
      <c r="J86" s="31"/>
      <c r="K86" s="35"/>
    </row>
    <row r="87" spans="2:11" x14ac:dyDescent="0.3">
      <c r="C87" s="58"/>
      <c r="D87" s="55"/>
      <c r="E87" s="6"/>
      <c r="F87" s="19"/>
      <c r="G87" s="24"/>
      <c r="H87" s="24"/>
      <c r="I87" s="31"/>
      <c r="J87" s="31"/>
      <c r="K87" s="35"/>
    </row>
    <row r="88" spans="2:11" x14ac:dyDescent="0.3">
      <c r="C88" s="60" t="s">
        <v>9</v>
      </c>
      <c r="D88" s="55"/>
      <c r="E88" s="6"/>
      <c r="F88" s="19"/>
      <c r="G88" s="24"/>
      <c r="H88" s="24"/>
      <c r="I88" s="31"/>
      <c r="J88" s="31"/>
      <c r="K88" s="35"/>
    </row>
    <row r="89" spans="2:11" x14ac:dyDescent="0.3">
      <c r="B89" s="8" t="s">
        <v>2137</v>
      </c>
      <c r="C89" s="61" t="s">
        <v>2138</v>
      </c>
      <c r="D89" s="55" t="s">
        <v>2139</v>
      </c>
      <c r="E89" s="6" t="s">
        <v>196</v>
      </c>
      <c r="F89" s="19">
        <v>3000000</v>
      </c>
      <c r="G89" s="24">
        <v>2810.38</v>
      </c>
      <c r="H89" s="24">
        <v>17.34</v>
      </c>
      <c r="I89" s="31">
        <v>7.5322167999999996</v>
      </c>
      <c r="J89" s="31"/>
      <c r="K89" s="35"/>
    </row>
    <row r="90" spans="2:11" x14ac:dyDescent="0.3">
      <c r="B90" s="8" t="s">
        <v>3124</v>
      </c>
      <c r="C90" s="61" t="s">
        <v>3125</v>
      </c>
      <c r="D90" s="55" t="s">
        <v>3126</v>
      </c>
      <c r="E90" s="6" t="s">
        <v>196</v>
      </c>
      <c r="F90" s="19">
        <v>1000000</v>
      </c>
      <c r="G90" s="24">
        <v>1004.77</v>
      </c>
      <c r="H90" s="24">
        <v>6.2</v>
      </c>
      <c r="I90" s="31">
        <v>7.5295186999999997</v>
      </c>
      <c r="J90" s="31"/>
      <c r="K90" s="35"/>
    </row>
    <row r="91" spans="2:11" x14ac:dyDescent="0.3">
      <c r="B91" s="8" t="s">
        <v>3120</v>
      </c>
      <c r="C91" s="61" t="s">
        <v>3121</v>
      </c>
      <c r="D91" s="55" t="s">
        <v>3122</v>
      </c>
      <c r="E91" s="6" t="s">
        <v>196</v>
      </c>
      <c r="F91" s="19">
        <v>1000000</v>
      </c>
      <c r="G91" s="24">
        <v>958.24</v>
      </c>
      <c r="H91" s="24">
        <v>5.91</v>
      </c>
      <c r="I91" s="31">
        <v>7.5444851000000002</v>
      </c>
      <c r="J91" s="31"/>
      <c r="K91" s="35"/>
    </row>
    <row r="92" spans="2:11" x14ac:dyDescent="0.3">
      <c r="B92" s="8" t="s">
        <v>811</v>
      </c>
      <c r="C92" s="61" t="s">
        <v>812</v>
      </c>
      <c r="D92" s="55" t="s">
        <v>813</v>
      </c>
      <c r="E92" s="6" t="s">
        <v>196</v>
      </c>
      <c r="F92" s="19">
        <v>750000</v>
      </c>
      <c r="G92" s="24">
        <v>734.62</v>
      </c>
      <c r="H92" s="24">
        <v>4.53</v>
      </c>
      <c r="I92" s="31">
        <v>6.7399960999999999</v>
      </c>
      <c r="J92" s="31"/>
      <c r="K92" s="35"/>
    </row>
    <row r="93" spans="2:11" x14ac:dyDescent="0.3">
      <c r="C93" s="59" t="s">
        <v>182</v>
      </c>
      <c r="D93" s="55"/>
      <c r="E93" s="6"/>
      <c r="F93" s="19"/>
      <c r="G93" s="25">
        <v>5508.01</v>
      </c>
      <c r="H93" s="25">
        <v>33.979999999999997</v>
      </c>
      <c r="I93" s="31"/>
      <c r="J93" s="31"/>
      <c r="K93" s="35"/>
    </row>
    <row r="94" spans="2:11" x14ac:dyDescent="0.3">
      <c r="C94" s="58"/>
      <c r="D94" s="55"/>
      <c r="E94" s="6"/>
      <c r="F94" s="19"/>
      <c r="G94" s="24"/>
      <c r="H94" s="24"/>
      <c r="I94" s="31"/>
      <c r="J94" s="31"/>
      <c r="K94" s="35"/>
    </row>
    <row r="95" spans="2:11" x14ac:dyDescent="0.3">
      <c r="C95" s="59" t="s">
        <v>10</v>
      </c>
      <c r="D95" s="55"/>
      <c r="E95" s="6"/>
      <c r="F95" s="19"/>
      <c r="G95" s="24" t="s">
        <v>2</v>
      </c>
      <c r="H95" s="24" t="s">
        <v>2</v>
      </c>
      <c r="I95" s="31"/>
      <c r="J95" s="31"/>
      <c r="K95" s="35"/>
    </row>
    <row r="96" spans="2:11" x14ac:dyDescent="0.3">
      <c r="C96" s="58"/>
      <c r="D96" s="55"/>
      <c r="E96" s="6"/>
      <c r="F96" s="19"/>
      <c r="G96" s="24"/>
      <c r="H96" s="24"/>
      <c r="I96" s="31"/>
      <c r="J96" s="31"/>
      <c r="K96" s="35"/>
    </row>
    <row r="97" spans="1:11" x14ac:dyDescent="0.3">
      <c r="C97" s="59" t="s">
        <v>11</v>
      </c>
      <c r="D97" s="55"/>
      <c r="E97" s="6"/>
      <c r="F97" s="19"/>
      <c r="G97" s="24" t="s">
        <v>2</v>
      </c>
      <c r="H97" s="24" t="s">
        <v>2</v>
      </c>
      <c r="I97" s="31"/>
      <c r="J97" s="31"/>
      <c r="K97" s="35"/>
    </row>
    <row r="98" spans="1:11" x14ac:dyDescent="0.3">
      <c r="C98" s="58"/>
      <c r="D98" s="55"/>
      <c r="E98" s="6"/>
      <c r="F98" s="19"/>
      <c r="G98" s="24"/>
      <c r="H98" s="24"/>
      <c r="I98" s="31"/>
      <c r="J98" s="31"/>
      <c r="K98" s="35"/>
    </row>
    <row r="99" spans="1:11" x14ac:dyDescent="0.3">
      <c r="C99" s="59" t="s">
        <v>13</v>
      </c>
      <c r="D99" s="55"/>
      <c r="E99" s="6"/>
      <c r="F99" s="19"/>
      <c r="G99" s="24"/>
      <c r="H99" s="24"/>
      <c r="I99" s="31"/>
      <c r="J99" s="31"/>
      <c r="K99" s="35"/>
    </row>
    <row r="100" spans="1:11" x14ac:dyDescent="0.3">
      <c r="C100" s="58"/>
      <c r="D100" s="55"/>
      <c r="E100" s="6"/>
      <c r="F100" s="19"/>
      <c r="G100" s="24"/>
      <c r="H100" s="24"/>
      <c r="I100" s="31"/>
      <c r="J100" s="31"/>
      <c r="K100" s="35"/>
    </row>
    <row r="101" spans="1:11" x14ac:dyDescent="0.3">
      <c r="C101" s="59" t="s">
        <v>14</v>
      </c>
      <c r="D101" s="55"/>
      <c r="E101" s="6"/>
      <c r="F101" s="19"/>
      <c r="G101" s="24" t="s">
        <v>2</v>
      </c>
      <c r="H101" s="24" t="s">
        <v>2</v>
      </c>
      <c r="I101" s="31"/>
      <c r="J101" s="31"/>
      <c r="K101" s="35"/>
    </row>
    <row r="102" spans="1:11" x14ac:dyDescent="0.3">
      <c r="C102" s="58"/>
      <c r="D102" s="55"/>
      <c r="E102" s="6"/>
      <c r="F102" s="19"/>
      <c r="G102" s="24"/>
      <c r="H102" s="24"/>
      <c r="I102" s="31"/>
      <c r="J102" s="31"/>
      <c r="K102" s="35"/>
    </row>
    <row r="103" spans="1:11" x14ac:dyDescent="0.3">
      <c r="C103" s="59" t="s">
        <v>15</v>
      </c>
      <c r="D103" s="55"/>
      <c r="E103" s="6"/>
      <c r="F103" s="19"/>
      <c r="G103" s="24" t="s">
        <v>2</v>
      </c>
      <c r="H103" s="24" t="s">
        <v>2</v>
      </c>
      <c r="I103" s="31"/>
      <c r="J103" s="31"/>
      <c r="K103" s="35"/>
    </row>
    <row r="104" spans="1:11" x14ac:dyDescent="0.3">
      <c r="C104" s="58"/>
      <c r="D104" s="55"/>
      <c r="E104" s="6"/>
      <c r="F104" s="19"/>
      <c r="G104" s="24"/>
      <c r="H104" s="24"/>
      <c r="I104" s="31"/>
      <c r="J104" s="31"/>
      <c r="K104" s="35"/>
    </row>
    <row r="105" spans="1:11" x14ac:dyDescent="0.3">
      <c r="C105" s="59" t="s">
        <v>16</v>
      </c>
      <c r="D105" s="55"/>
      <c r="E105" s="6"/>
      <c r="F105" s="19"/>
      <c r="G105" s="24" t="s">
        <v>2</v>
      </c>
      <c r="H105" s="24" t="s">
        <v>2</v>
      </c>
      <c r="I105" s="31"/>
      <c r="J105" s="31"/>
      <c r="K105" s="35"/>
    </row>
    <row r="106" spans="1:11" x14ac:dyDescent="0.3">
      <c r="C106" s="58"/>
      <c r="D106" s="55"/>
      <c r="E106" s="6"/>
      <c r="F106" s="19"/>
      <c r="G106" s="24"/>
      <c r="H106" s="24"/>
      <c r="I106" s="31"/>
      <c r="J106" s="31"/>
      <c r="K106" s="35"/>
    </row>
    <row r="107" spans="1:11" x14ac:dyDescent="0.3">
      <c r="C107" s="59" t="s">
        <v>17</v>
      </c>
      <c r="D107" s="55"/>
      <c r="E107" s="6"/>
      <c r="F107" s="19"/>
      <c r="G107" s="24" t="s">
        <v>2</v>
      </c>
      <c r="H107" s="24" t="s">
        <v>2</v>
      </c>
      <c r="I107" s="31"/>
      <c r="J107" s="31"/>
      <c r="K107" s="35"/>
    </row>
    <row r="108" spans="1:11" x14ac:dyDescent="0.3">
      <c r="C108" s="58"/>
      <c r="D108" s="55"/>
      <c r="E108" s="6"/>
      <c r="F108" s="19"/>
      <c r="G108" s="24"/>
      <c r="H108" s="24"/>
      <c r="I108" s="31"/>
      <c r="J108" s="31"/>
      <c r="K108" s="35"/>
    </row>
    <row r="109" spans="1:11" x14ac:dyDescent="0.3">
      <c r="C109" s="59" t="s">
        <v>18</v>
      </c>
      <c r="D109" s="55"/>
      <c r="E109" s="6"/>
      <c r="F109" s="19"/>
      <c r="G109" s="24" t="s">
        <v>2</v>
      </c>
      <c r="H109" s="24" t="s">
        <v>2</v>
      </c>
      <c r="I109" s="31"/>
      <c r="J109" s="31"/>
      <c r="K109" s="35"/>
    </row>
    <row r="110" spans="1:11" x14ac:dyDescent="0.3">
      <c r="C110" s="58"/>
      <c r="D110" s="55"/>
      <c r="E110" s="6"/>
      <c r="F110" s="19"/>
      <c r="G110" s="24"/>
      <c r="H110" s="24"/>
      <c r="I110" s="31"/>
      <c r="J110" s="31"/>
      <c r="K110" s="35"/>
    </row>
    <row r="111" spans="1:11" x14ac:dyDescent="0.3">
      <c r="A111" s="10"/>
      <c r="B111" s="28"/>
      <c r="C111" s="59" t="s">
        <v>19</v>
      </c>
      <c r="D111" s="55"/>
      <c r="E111" s="6"/>
      <c r="F111" s="19"/>
      <c r="G111" s="24"/>
      <c r="H111" s="24"/>
      <c r="I111" s="31"/>
      <c r="J111" s="31"/>
      <c r="K111" s="35"/>
    </row>
    <row r="112" spans="1:11" x14ac:dyDescent="0.3">
      <c r="A112" s="28"/>
      <c r="B112" s="28"/>
      <c r="C112" s="59" t="s">
        <v>20</v>
      </c>
      <c r="D112" s="55"/>
      <c r="E112" s="6"/>
      <c r="F112" s="19"/>
      <c r="G112" s="24" t="s">
        <v>2</v>
      </c>
      <c r="H112" s="24" t="s">
        <v>2</v>
      </c>
      <c r="I112" s="31"/>
      <c r="J112" s="31"/>
      <c r="K112" s="35"/>
    </row>
    <row r="113" spans="1:54" x14ac:dyDescent="0.3">
      <c r="A113" s="28"/>
      <c r="B113" s="28"/>
      <c r="C113" s="59"/>
      <c r="D113" s="55"/>
      <c r="E113" s="6"/>
      <c r="F113" s="19"/>
      <c r="G113" s="24"/>
      <c r="H113" s="24"/>
      <c r="I113" s="31"/>
      <c r="J113" s="31"/>
      <c r="K113" s="35"/>
    </row>
    <row r="114" spans="1:54" x14ac:dyDescent="0.3">
      <c r="A114" s="28"/>
      <c r="B114" s="28"/>
      <c r="C114" s="59" t="s">
        <v>21</v>
      </c>
      <c r="D114" s="55"/>
      <c r="E114" s="6"/>
      <c r="F114" s="19"/>
      <c r="G114" s="24" t="s">
        <v>2</v>
      </c>
      <c r="H114" s="24" t="s">
        <v>2</v>
      </c>
      <c r="I114" s="31"/>
      <c r="J114" s="31"/>
      <c r="K114" s="35"/>
    </row>
    <row r="115" spans="1:54" x14ac:dyDescent="0.3">
      <c r="A115" s="28"/>
      <c r="B115" s="28"/>
      <c r="C115" s="59"/>
      <c r="D115" s="55"/>
      <c r="E115" s="6"/>
      <c r="F115" s="19"/>
      <c r="G115" s="24"/>
      <c r="H115" s="24"/>
      <c r="I115" s="31"/>
      <c r="J115" s="31"/>
      <c r="K115" s="35"/>
    </row>
    <row r="116" spans="1:54" x14ac:dyDescent="0.3">
      <c r="A116" s="28"/>
      <c r="B116" s="28"/>
      <c r="C116" s="59" t="s">
        <v>22</v>
      </c>
      <c r="D116" s="55"/>
      <c r="E116" s="6"/>
      <c r="F116" s="19"/>
      <c r="G116" s="24" t="s">
        <v>2</v>
      </c>
      <c r="H116" s="24" t="s">
        <v>2</v>
      </c>
      <c r="I116" s="31"/>
      <c r="J116" s="31"/>
      <c r="K116" s="35"/>
    </row>
    <row r="117" spans="1:54" x14ac:dyDescent="0.3">
      <c r="A117" s="28"/>
      <c r="B117" s="28"/>
      <c r="C117" s="59"/>
      <c r="D117" s="55"/>
      <c r="E117" s="6"/>
      <c r="F117" s="19"/>
      <c r="G117" s="24"/>
      <c r="H117" s="24"/>
      <c r="I117" s="31"/>
      <c r="J117" s="31"/>
      <c r="K117" s="35"/>
    </row>
    <row r="118" spans="1:54" x14ac:dyDescent="0.3">
      <c r="A118" s="28"/>
      <c r="B118" s="28"/>
      <c r="C118" s="59" t="s">
        <v>23</v>
      </c>
      <c r="D118" s="55"/>
      <c r="E118" s="6"/>
      <c r="F118" s="19"/>
      <c r="G118" s="24" t="s">
        <v>2</v>
      </c>
      <c r="H118" s="24" t="s">
        <v>2</v>
      </c>
      <c r="I118" s="31"/>
      <c r="J118" s="31"/>
      <c r="K118" s="35"/>
    </row>
    <row r="119" spans="1:54" x14ac:dyDescent="0.3">
      <c r="A119" s="28"/>
      <c r="B119" s="28"/>
      <c r="C119" s="59"/>
      <c r="D119" s="55"/>
      <c r="E119" s="6"/>
      <c r="F119" s="19"/>
      <c r="G119" s="24"/>
      <c r="H119" s="24"/>
      <c r="I119" s="31"/>
      <c r="J119" s="31"/>
      <c r="K119" s="35"/>
    </row>
    <row r="120" spans="1:54" x14ac:dyDescent="0.3">
      <c r="C120" s="60" t="s">
        <v>24</v>
      </c>
      <c r="D120" s="55"/>
      <c r="E120" s="6"/>
      <c r="F120" s="19"/>
      <c r="G120" s="24"/>
      <c r="H120" s="24"/>
      <c r="I120" s="31"/>
      <c r="J120" s="31"/>
      <c r="K120" s="35"/>
    </row>
    <row r="121" spans="1:54" x14ac:dyDescent="0.3">
      <c r="B121" s="8" t="s">
        <v>197</v>
      </c>
      <c r="C121" s="61" t="s">
        <v>198</v>
      </c>
      <c r="D121" s="55"/>
      <c r="E121" s="6"/>
      <c r="F121" s="19"/>
      <c r="G121" s="24">
        <v>2537.16</v>
      </c>
      <c r="H121" s="24">
        <v>15.65</v>
      </c>
      <c r="I121" s="31"/>
      <c r="J121" s="31"/>
      <c r="K121" s="35"/>
    </row>
    <row r="122" spans="1:54" x14ac:dyDescent="0.3">
      <c r="C122" s="59" t="s">
        <v>182</v>
      </c>
      <c r="D122" s="55"/>
      <c r="E122" s="6"/>
      <c r="F122" s="19"/>
      <c r="G122" s="25">
        <v>2537.16</v>
      </c>
      <c r="H122" s="25">
        <v>15.65</v>
      </c>
      <c r="I122" s="31"/>
      <c r="J122" s="31"/>
      <c r="K122" s="35"/>
    </row>
    <row r="123" spans="1:54" x14ac:dyDescent="0.3">
      <c r="C123" s="58"/>
      <c r="D123" s="55"/>
      <c r="E123" s="6"/>
      <c r="F123" s="19"/>
      <c r="G123" s="24"/>
      <c r="H123" s="24"/>
      <c r="I123" s="31"/>
      <c r="J123" s="31"/>
      <c r="K123" s="35"/>
    </row>
    <row r="124" spans="1:54" x14ac:dyDescent="0.3">
      <c r="A124" s="10"/>
      <c r="B124" s="28"/>
      <c r="C124" s="59" t="s">
        <v>25</v>
      </c>
      <c r="D124" s="55"/>
      <c r="E124" s="6"/>
      <c r="F124" s="19"/>
      <c r="G124" s="24"/>
      <c r="H124" s="24"/>
      <c r="I124" s="31"/>
      <c r="J124" s="31"/>
      <c r="K124" s="35"/>
    </row>
    <row r="125" spans="1:54" s="2" customFormat="1" ht="13.8" x14ac:dyDescent="0.3">
      <c r="A125" s="28"/>
      <c r="B125" s="28"/>
      <c r="C125" s="58" t="s">
        <v>4955</v>
      </c>
      <c r="D125" s="55"/>
      <c r="E125" s="6"/>
      <c r="F125" s="19"/>
      <c r="G125" s="24" t="s">
        <v>2</v>
      </c>
      <c r="H125" s="24" t="s">
        <v>2</v>
      </c>
      <c r="I125" s="31"/>
      <c r="J125" s="31"/>
      <c r="K125" s="35"/>
      <c r="L125" s="3"/>
      <c r="AI125" s="3"/>
      <c r="AV125" s="3"/>
      <c r="AX125" s="3"/>
      <c r="BB125" s="3"/>
    </row>
    <row r="126" spans="1:54" x14ac:dyDescent="0.3">
      <c r="B126" s="8"/>
      <c r="C126" s="61" t="s">
        <v>199</v>
      </c>
      <c r="D126" s="55"/>
      <c r="E126" s="6"/>
      <c r="F126" s="19"/>
      <c r="G126" s="24">
        <v>279.56</v>
      </c>
      <c r="H126" s="24">
        <v>1.7</v>
      </c>
      <c r="I126" s="31"/>
      <c r="J126" s="31"/>
      <c r="K126" s="35"/>
    </row>
    <row r="127" spans="1:54" x14ac:dyDescent="0.3">
      <c r="C127" s="59" t="s">
        <v>182</v>
      </c>
      <c r="D127" s="55"/>
      <c r="E127" s="6"/>
      <c r="F127" s="19"/>
      <c r="G127" s="25">
        <v>279.56</v>
      </c>
      <c r="H127" s="25">
        <v>1.7</v>
      </c>
      <c r="I127" s="31"/>
      <c r="J127" s="31"/>
      <c r="K127" s="35"/>
    </row>
    <row r="128" spans="1:54" x14ac:dyDescent="0.3">
      <c r="C128" s="58"/>
      <c r="D128" s="55"/>
      <c r="E128" s="6"/>
      <c r="F128" s="19"/>
      <c r="G128" s="24"/>
      <c r="H128" s="24"/>
      <c r="I128" s="31"/>
      <c r="J128" s="31"/>
      <c r="K128" s="35"/>
    </row>
    <row r="129" spans="3:11" x14ac:dyDescent="0.3">
      <c r="C129" s="62" t="s">
        <v>200</v>
      </c>
      <c r="D129" s="56"/>
      <c r="E129" s="5"/>
      <c r="F129" s="20"/>
      <c r="G129" s="26">
        <v>16207.18</v>
      </c>
      <c r="H129" s="26">
        <v>100</v>
      </c>
      <c r="I129" s="32"/>
      <c r="J129" s="32"/>
      <c r="K129" s="36"/>
    </row>
    <row r="132" spans="3:11" x14ac:dyDescent="0.3">
      <c r="C132" s="1" t="s">
        <v>201</v>
      </c>
    </row>
    <row r="133" spans="3:11" x14ac:dyDescent="0.3">
      <c r="C133" s="37" t="s">
        <v>202</v>
      </c>
      <c r="D133" s="37"/>
      <c r="E133" s="37"/>
      <c r="F133" s="37"/>
      <c r="G133" s="37"/>
      <c r="H133" s="37"/>
      <c r="I133" s="37"/>
      <c r="J133" s="37"/>
      <c r="K133" s="37"/>
    </row>
    <row r="134" spans="3:11" x14ac:dyDescent="0.3">
      <c r="C134" s="2" t="s">
        <v>203</v>
      </c>
    </row>
    <row r="135" spans="3:11" x14ac:dyDescent="0.3">
      <c r="C135" s="2" t="s">
        <v>204</v>
      </c>
    </row>
    <row r="136" spans="3:11" ht="30" customHeight="1" x14ac:dyDescent="0.3">
      <c r="C136" s="87" t="s">
        <v>205</v>
      </c>
      <c r="D136" s="88"/>
      <c r="E136" s="88"/>
      <c r="F136" s="88"/>
      <c r="G136" s="88"/>
      <c r="H136" s="88"/>
      <c r="I136" s="88"/>
      <c r="J136" s="88"/>
      <c r="K136" s="88"/>
    </row>
    <row r="137" spans="3:11" x14ac:dyDescent="0.3">
      <c r="C137" s="2" t="s">
        <v>206</v>
      </c>
    </row>
    <row r="138" spans="3:11" x14ac:dyDescent="0.3">
      <c r="C138" s="2" t="s">
        <v>4966</v>
      </c>
    </row>
    <row r="140" spans="3:11" x14ac:dyDescent="0.3">
      <c r="C140" s="1" t="s">
        <v>5109</v>
      </c>
      <c r="E140" s="85" t="s">
        <v>5110</v>
      </c>
    </row>
    <row r="141" spans="3:11" x14ac:dyDescent="0.3">
      <c r="E141" s="2" t="s">
        <v>5156</v>
      </c>
    </row>
  </sheetData>
  <mergeCells count="1">
    <mergeCell ref="C136:K136"/>
  </mergeCells>
  <hyperlinks>
    <hyperlink ref="J2" location="'Index'!A1" display="'Index'!A1" xr:uid="{3FB7FD4A-BF41-4E46-BD93-63182C216D37}"/>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246C-13DF-4981-A33C-887B1ED74D44}">
  <sheetPr codeName="Sheet164"/>
  <dimension ref="A1:IV75"/>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3127</v>
      </c>
      <c r="J2" s="38" t="s">
        <v>4603</v>
      </c>
    </row>
    <row r="3" spans="1:54" ht="16.2" x14ac:dyDescent="0.35">
      <c r="C3" s="1" t="s">
        <v>28</v>
      </c>
      <c r="D3" s="21" t="s">
        <v>3128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3:11" x14ac:dyDescent="0.3">
      <c r="C17" s="58"/>
      <c r="D17" s="55"/>
      <c r="E17" s="6"/>
      <c r="F17" s="19"/>
      <c r="G17" s="24"/>
      <c r="H17" s="24"/>
      <c r="I17" s="31"/>
      <c r="J17" s="31"/>
      <c r="K17" s="35"/>
    </row>
    <row r="18" spans="3:11" x14ac:dyDescent="0.3">
      <c r="C18" s="59" t="s">
        <v>6</v>
      </c>
      <c r="D18" s="55"/>
      <c r="E18" s="6"/>
      <c r="F18" s="19"/>
      <c r="G18" s="24" t="s">
        <v>2</v>
      </c>
      <c r="H18" s="24" t="s">
        <v>2</v>
      </c>
      <c r="I18" s="31"/>
      <c r="J18" s="31"/>
      <c r="K18" s="35"/>
    </row>
    <row r="19" spans="3:11" x14ac:dyDescent="0.3">
      <c r="C19" s="58"/>
      <c r="D19" s="55"/>
      <c r="E19" s="6"/>
      <c r="F19" s="19"/>
      <c r="G19" s="24"/>
      <c r="H19" s="24"/>
      <c r="I19" s="31"/>
      <c r="J19" s="31"/>
      <c r="K19" s="35"/>
    </row>
    <row r="20" spans="3:11" x14ac:dyDescent="0.3">
      <c r="C20" s="59" t="s">
        <v>7</v>
      </c>
      <c r="D20" s="55"/>
      <c r="E20" s="6"/>
      <c r="F20" s="19"/>
      <c r="G20" s="24" t="s">
        <v>2</v>
      </c>
      <c r="H20" s="24" t="s">
        <v>2</v>
      </c>
      <c r="I20" s="31"/>
      <c r="J20" s="31"/>
      <c r="K20" s="35"/>
    </row>
    <row r="21" spans="3:11" x14ac:dyDescent="0.3">
      <c r="C21" s="58"/>
      <c r="D21" s="55"/>
      <c r="E21" s="6"/>
      <c r="F21" s="19"/>
      <c r="G21" s="24"/>
      <c r="H21" s="24"/>
      <c r="I21" s="31"/>
      <c r="J21" s="31"/>
      <c r="K21" s="35"/>
    </row>
    <row r="22" spans="3:11" x14ac:dyDescent="0.3">
      <c r="C22" s="59" t="s">
        <v>8</v>
      </c>
      <c r="D22" s="55"/>
      <c r="E22" s="6"/>
      <c r="F22" s="19"/>
      <c r="G22" s="24" t="s">
        <v>2</v>
      </c>
      <c r="H22" s="24" t="s">
        <v>2</v>
      </c>
      <c r="I22" s="31"/>
      <c r="J22" s="31"/>
      <c r="K22" s="35"/>
    </row>
    <row r="23" spans="3:11" x14ac:dyDescent="0.3">
      <c r="C23" s="58"/>
      <c r="D23" s="55"/>
      <c r="E23" s="6"/>
      <c r="F23" s="19"/>
      <c r="G23" s="24"/>
      <c r="H23" s="24"/>
      <c r="I23" s="31"/>
      <c r="J23" s="31"/>
      <c r="K23" s="35"/>
    </row>
    <row r="24" spans="3:11" x14ac:dyDescent="0.3">
      <c r="C24" s="59" t="s">
        <v>9</v>
      </c>
      <c r="D24" s="55"/>
      <c r="E24" s="6"/>
      <c r="F24" s="19"/>
      <c r="G24" s="24" t="s">
        <v>2</v>
      </c>
      <c r="H24" s="24" t="s">
        <v>2</v>
      </c>
      <c r="I24" s="31"/>
      <c r="J24" s="31"/>
      <c r="K24" s="35"/>
    </row>
    <row r="25" spans="3:11" x14ac:dyDescent="0.3">
      <c r="C25" s="58"/>
      <c r="D25" s="55"/>
      <c r="E25" s="6"/>
      <c r="F25" s="19"/>
      <c r="G25" s="24"/>
      <c r="H25" s="24"/>
      <c r="I25" s="31"/>
      <c r="J25" s="31"/>
      <c r="K25" s="35"/>
    </row>
    <row r="26" spans="3:11" x14ac:dyDescent="0.3">
      <c r="C26" s="59" t="s">
        <v>10</v>
      </c>
      <c r="D26" s="55"/>
      <c r="E26" s="6"/>
      <c r="F26" s="19"/>
      <c r="G26" s="24" t="s">
        <v>2</v>
      </c>
      <c r="H26" s="24" t="s">
        <v>2</v>
      </c>
      <c r="I26" s="31"/>
      <c r="J26" s="31"/>
      <c r="K26" s="35"/>
    </row>
    <row r="27" spans="3:11" x14ac:dyDescent="0.3">
      <c r="C27" s="58"/>
      <c r="D27" s="55"/>
      <c r="E27" s="6"/>
      <c r="F27" s="19"/>
      <c r="G27" s="24"/>
      <c r="H27" s="24"/>
      <c r="I27" s="31"/>
      <c r="J27" s="31"/>
      <c r="K27" s="35"/>
    </row>
    <row r="28" spans="3:11" x14ac:dyDescent="0.3">
      <c r="C28" s="59" t="s">
        <v>11</v>
      </c>
      <c r="D28" s="55"/>
      <c r="E28" s="6"/>
      <c r="F28" s="19"/>
      <c r="G28" s="24" t="s">
        <v>2</v>
      </c>
      <c r="H28" s="24" t="s">
        <v>2</v>
      </c>
      <c r="I28" s="31"/>
      <c r="J28" s="31"/>
      <c r="K28" s="35"/>
    </row>
    <row r="29" spans="3:11" x14ac:dyDescent="0.3">
      <c r="C29" s="58"/>
      <c r="D29" s="55"/>
      <c r="E29" s="6"/>
      <c r="F29" s="19"/>
      <c r="G29" s="24"/>
      <c r="H29" s="24"/>
      <c r="I29" s="31"/>
      <c r="J29" s="31"/>
      <c r="K29" s="35"/>
    </row>
    <row r="30" spans="3:11" x14ac:dyDescent="0.3">
      <c r="C30" s="59" t="s">
        <v>13</v>
      </c>
      <c r="D30" s="55"/>
      <c r="E30" s="6"/>
      <c r="F30" s="19"/>
      <c r="G30" s="24"/>
      <c r="H30" s="24"/>
      <c r="I30" s="31"/>
      <c r="J30" s="31"/>
      <c r="K30" s="35"/>
    </row>
    <row r="31" spans="3:11" x14ac:dyDescent="0.3">
      <c r="C31" s="58"/>
      <c r="D31" s="55"/>
      <c r="E31" s="6"/>
      <c r="F31" s="19"/>
      <c r="G31" s="24"/>
      <c r="H31" s="24"/>
      <c r="I31" s="31"/>
      <c r="J31" s="31"/>
      <c r="K31" s="35"/>
    </row>
    <row r="32" spans="3:11" x14ac:dyDescent="0.3">
      <c r="C32" s="59" t="s">
        <v>14</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C34" s="59" t="s">
        <v>15</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16</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17</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18</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19</v>
      </c>
      <c r="D42" s="55"/>
      <c r="E42" s="6"/>
      <c r="F42" s="19"/>
      <c r="G42" s="24"/>
      <c r="H42" s="24"/>
      <c r="I42" s="31"/>
      <c r="J42" s="31"/>
      <c r="K42" s="35"/>
    </row>
    <row r="43" spans="1:11" x14ac:dyDescent="0.3">
      <c r="C43" s="60" t="s">
        <v>3129</v>
      </c>
      <c r="D43" s="55"/>
      <c r="E43" s="6"/>
      <c r="F43" s="19"/>
      <c r="G43" s="24"/>
      <c r="H43" s="24"/>
      <c r="I43" s="31"/>
      <c r="J43" s="31"/>
      <c r="K43" s="35"/>
    </row>
    <row r="44" spans="1:11" x14ac:dyDescent="0.3">
      <c r="B44" s="8" t="s">
        <v>3130</v>
      </c>
      <c r="C44" s="61" t="s">
        <v>3131</v>
      </c>
      <c r="D44" s="55" t="s">
        <v>3132</v>
      </c>
      <c r="E44" s="6" t="s">
        <v>5002</v>
      </c>
      <c r="F44" s="19">
        <v>72858.662599999996</v>
      </c>
      <c r="G44" s="24">
        <v>112542.3</v>
      </c>
      <c r="H44" s="24">
        <v>97.59</v>
      </c>
      <c r="I44" s="31"/>
      <c r="J44" s="31"/>
      <c r="K44" s="35"/>
    </row>
    <row r="45" spans="1:11" x14ac:dyDescent="0.3">
      <c r="C45" s="59" t="s">
        <v>182</v>
      </c>
      <c r="D45" s="55"/>
      <c r="E45" s="6"/>
      <c r="F45" s="19"/>
      <c r="G45" s="25">
        <v>112542.3</v>
      </c>
      <c r="H45" s="25">
        <v>97.59</v>
      </c>
      <c r="I45" s="31"/>
      <c r="J45" s="31"/>
      <c r="K45" s="35"/>
    </row>
    <row r="46" spans="1:11" x14ac:dyDescent="0.3">
      <c r="C46" s="58"/>
      <c r="D46" s="55"/>
      <c r="E46" s="6"/>
      <c r="F46" s="19"/>
      <c r="G46" s="24"/>
      <c r="H46" s="24"/>
      <c r="I46" s="31"/>
      <c r="J46" s="31"/>
      <c r="K46" s="35"/>
    </row>
    <row r="47" spans="1:11" x14ac:dyDescent="0.3">
      <c r="C47" s="59" t="s">
        <v>20</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C49" s="59" t="s">
        <v>21</v>
      </c>
      <c r="D49" s="55"/>
      <c r="E49" s="6"/>
      <c r="F49" s="19"/>
      <c r="G49" s="24" t="s">
        <v>2</v>
      </c>
      <c r="H49" s="24" t="s">
        <v>2</v>
      </c>
      <c r="I49" s="31"/>
      <c r="J49" s="31"/>
      <c r="K49" s="35"/>
    </row>
    <row r="50" spans="1:54" x14ac:dyDescent="0.3">
      <c r="C50" s="58"/>
      <c r="D50" s="55"/>
      <c r="E50" s="6"/>
      <c r="F50" s="19"/>
      <c r="G50" s="24"/>
      <c r="H50" s="24"/>
      <c r="I50" s="31"/>
      <c r="J50" s="31"/>
      <c r="K50" s="35"/>
    </row>
    <row r="51" spans="1:54" x14ac:dyDescent="0.3">
      <c r="C51" s="59" t="s">
        <v>22</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59" t="s">
        <v>23</v>
      </c>
      <c r="D53" s="55"/>
      <c r="E53" s="6"/>
      <c r="F53" s="19"/>
      <c r="G53" s="24" t="s">
        <v>2</v>
      </c>
      <c r="H53" s="24" t="s">
        <v>2</v>
      </c>
      <c r="I53" s="31"/>
      <c r="J53" s="31"/>
      <c r="K53" s="35"/>
    </row>
    <row r="54" spans="1:54" x14ac:dyDescent="0.3">
      <c r="C54" s="58"/>
      <c r="D54" s="55"/>
      <c r="E54" s="6"/>
      <c r="F54" s="19"/>
      <c r="G54" s="24"/>
      <c r="H54" s="24"/>
      <c r="I54" s="31"/>
      <c r="J54" s="31"/>
      <c r="K54" s="35"/>
    </row>
    <row r="55" spans="1:54" x14ac:dyDescent="0.3">
      <c r="C55" s="60" t="s">
        <v>24</v>
      </c>
      <c r="D55" s="55"/>
      <c r="E55" s="6"/>
      <c r="F55" s="19"/>
      <c r="G55" s="24"/>
      <c r="H55" s="24"/>
      <c r="I55" s="31"/>
      <c r="J55" s="31"/>
      <c r="K55" s="35"/>
    </row>
    <row r="56" spans="1:54" x14ac:dyDescent="0.3">
      <c r="B56" s="8" t="s">
        <v>197</v>
      </c>
      <c r="C56" s="61" t="s">
        <v>198</v>
      </c>
      <c r="D56" s="55"/>
      <c r="E56" s="6"/>
      <c r="F56" s="19"/>
      <c r="G56" s="24">
        <v>2933.19</v>
      </c>
      <c r="H56" s="24">
        <v>2.54</v>
      </c>
      <c r="I56" s="31"/>
      <c r="J56" s="31"/>
      <c r="K56" s="35"/>
    </row>
    <row r="57" spans="1:54" x14ac:dyDescent="0.3">
      <c r="C57" s="59" t="s">
        <v>182</v>
      </c>
      <c r="D57" s="55"/>
      <c r="E57" s="6"/>
      <c r="F57" s="19"/>
      <c r="G57" s="25">
        <v>2933.19</v>
      </c>
      <c r="H57" s="25">
        <v>2.54</v>
      </c>
      <c r="I57" s="31"/>
      <c r="J57" s="31"/>
      <c r="K57" s="35"/>
    </row>
    <row r="58" spans="1:54" x14ac:dyDescent="0.3">
      <c r="C58" s="58"/>
      <c r="D58" s="55"/>
      <c r="E58" s="6"/>
      <c r="F58" s="19"/>
      <c r="G58" s="24"/>
      <c r="H58" s="24"/>
      <c r="I58" s="31"/>
      <c r="J58" s="31"/>
      <c r="K58" s="35"/>
    </row>
    <row r="59" spans="1:54" x14ac:dyDescent="0.3">
      <c r="A59" s="10"/>
      <c r="B59" s="28"/>
      <c r="C59" s="59" t="s">
        <v>25</v>
      </c>
      <c r="D59" s="55"/>
      <c r="E59" s="6"/>
      <c r="F59" s="19"/>
      <c r="G59" s="24"/>
      <c r="H59" s="24"/>
      <c r="I59" s="31"/>
      <c r="J59" s="31"/>
      <c r="K59" s="35"/>
    </row>
    <row r="60" spans="1:54" s="2" customFormat="1" ht="13.8" x14ac:dyDescent="0.3">
      <c r="A60" s="28"/>
      <c r="B60" s="28"/>
      <c r="C60" s="58" t="s">
        <v>4955</v>
      </c>
      <c r="D60" s="55"/>
      <c r="E60" s="6"/>
      <c r="F60" s="19"/>
      <c r="G60" s="24" t="s">
        <v>2</v>
      </c>
      <c r="H60" s="24" t="s">
        <v>2</v>
      </c>
      <c r="I60" s="31"/>
      <c r="J60" s="31"/>
      <c r="K60" s="35"/>
      <c r="L60" s="3"/>
      <c r="AI60" s="3"/>
      <c r="AV60" s="3"/>
      <c r="AX60" s="3"/>
      <c r="BB60" s="3"/>
    </row>
    <row r="61" spans="1:54" x14ac:dyDescent="0.3">
      <c r="B61" s="8"/>
      <c r="C61" s="61" t="s">
        <v>199</v>
      </c>
      <c r="D61" s="55"/>
      <c r="E61" s="6"/>
      <c r="F61" s="19"/>
      <c r="G61" s="24">
        <v>-156.47999999999999</v>
      </c>
      <c r="H61" s="24">
        <v>-0.13</v>
      </c>
      <c r="I61" s="31"/>
      <c r="J61" s="31"/>
      <c r="K61" s="35"/>
    </row>
    <row r="62" spans="1:54" x14ac:dyDescent="0.3">
      <c r="C62" s="59" t="s">
        <v>182</v>
      </c>
      <c r="D62" s="55"/>
      <c r="E62" s="6"/>
      <c r="F62" s="19"/>
      <c r="G62" s="25">
        <v>-156.47999999999999</v>
      </c>
      <c r="H62" s="25">
        <v>-0.13</v>
      </c>
      <c r="I62" s="31"/>
      <c r="J62" s="31"/>
      <c r="K62" s="35"/>
    </row>
    <row r="63" spans="1:54" x14ac:dyDescent="0.3">
      <c r="C63" s="58"/>
      <c r="D63" s="55"/>
      <c r="E63" s="6"/>
      <c r="F63" s="19"/>
      <c r="G63" s="24"/>
      <c r="H63" s="24"/>
      <c r="I63" s="31"/>
      <c r="J63" s="31"/>
      <c r="K63" s="35"/>
    </row>
    <row r="64" spans="1:54" x14ac:dyDescent="0.3">
      <c r="C64" s="62" t="s">
        <v>200</v>
      </c>
      <c r="D64" s="56"/>
      <c r="E64" s="5"/>
      <c r="F64" s="20"/>
      <c r="G64" s="26">
        <v>115319.01</v>
      </c>
      <c r="H64" s="26">
        <v>100.00000000000001</v>
      </c>
      <c r="I64" s="32"/>
      <c r="J64" s="32"/>
      <c r="K64" s="36"/>
    </row>
    <row r="67" spans="3:11" x14ac:dyDescent="0.3">
      <c r="C67" s="1" t="s">
        <v>201</v>
      </c>
    </row>
    <row r="68" spans="3:11" x14ac:dyDescent="0.3">
      <c r="C68" s="37" t="s">
        <v>202</v>
      </c>
      <c r="D68" s="37"/>
      <c r="E68" s="37"/>
      <c r="F68" s="37"/>
      <c r="G68" s="37"/>
      <c r="H68" s="37"/>
      <c r="I68" s="37"/>
      <c r="J68" s="37"/>
      <c r="K68" s="37"/>
    </row>
    <row r="69" spans="3:11" x14ac:dyDescent="0.3">
      <c r="C69" s="2" t="s">
        <v>203</v>
      </c>
    </row>
    <row r="70" spans="3:11" x14ac:dyDescent="0.3">
      <c r="C70" s="2" t="s">
        <v>204</v>
      </c>
    </row>
    <row r="71" spans="3:11" ht="30" customHeight="1" x14ac:dyDescent="0.3">
      <c r="C71" s="87" t="s">
        <v>205</v>
      </c>
      <c r="D71" s="88"/>
      <c r="E71" s="88"/>
      <c r="F71" s="88"/>
      <c r="G71" s="88"/>
      <c r="H71" s="88"/>
      <c r="I71" s="88"/>
      <c r="J71" s="88"/>
      <c r="K71" s="88"/>
    </row>
    <row r="72" spans="3:11" x14ac:dyDescent="0.3">
      <c r="C72" s="2" t="s">
        <v>206</v>
      </c>
    </row>
    <row r="74" spans="3:11" x14ac:dyDescent="0.3">
      <c r="C74" s="1" t="s">
        <v>5109</v>
      </c>
      <c r="E74" s="85" t="s">
        <v>5110</v>
      </c>
    </row>
    <row r="75" spans="3:11" x14ac:dyDescent="0.3">
      <c r="E75" s="2" t="s">
        <v>5157</v>
      </c>
    </row>
  </sheetData>
  <mergeCells count="1">
    <mergeCell ref="C71:K71"/>
  </mergeCells>
  <hyperlinks>
    <hyperlink ref="J2" location="'Index'!A1" display="'Index'!A1" xr:uid="{866E6CE7-D460-4B9B-AC09-112714588D7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2F1C-BF65-47EF-894A-3BA78BB0C602}">
  <sheetPr codeName="Sheet165"/>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3133</v>
      </c>
      <c r="J2" s="38" t="s">
        <v>4603</v>
      </c>
    </row>
    <row r="3" spans="1:54" ht="16.2" x14ac:dyDescent="0.35">
      <c r="C3" s="1" t="s">
        <v>28</v>
      </c>
      <c r="D3" s="21" t="s">
        <v>3134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1321</v>
      </c>
      <c r="C19" s="61" t="s">
        <v>529</v>
      </c>
      <c r="D19" s="55" t="s">
        <v>1322</v>
      </c>
      <c r="E19" s="6" t="s">
        <v>672</v>
      </c>
      <c r="F19" s="19">
        <v>2350</v>
      </c>
      <c r="G19" s="24">
        <v>2351.29</v>
      </c>
      <c r="H19" s="24">
        <v>4.6900000000000004</v>
      </c>
      <c r="I19" s="31">
        <v>6.1797000000000004</v>
      </c>
      <c r="J19" s="31"/>
      <c r="K19" s="35" t="s">
        <v>664</v>
      </c>
    </row>
    <row r="20" spans="2:11" x14ac:dyDescent="0.3">
      <c r="C20" s="59" t="s">
        <v>182</v>
      </c>
      <c r="D20" s="55"/>
      <c r="E20" s="6"/>
      <c r="F20" s="19"/>
      <c r="G20" s="25">
        <v>2351.29</v>
      </c>
      <c r="H20" s="25">
        <v>4.6900000000000004</v>
      </c>
      <c r="I20" s="31"/>
      <c r="J20" s="31"/>
      <c r="K20" s="35"/>
    </row>
    <row r="21" spans="2:11" x14ac:dyDescent="0.3">
      <c r="C21" s="58"/>
      <c r="D21" s="55"/>
      <c r="E21" s="6"/>
      <c r="F21" s="19"/>
      <c r="G21" s="24"/>
      <c r="H21" s="24"/>
      <c r="I21" s="31"/>
      <c r="J21" s="31"/>
      <c r="K21" s="35"/>
    </row>
    <row r="22" spans="2:11" x14ac:dyDescent="0.3">
      <c r="C22" s="59" t="s">
        <v>7</v>
      </c>
      <c r="D22" s="55"/>
      <c r="E22" s="6"/>
      <c r="F22" s="19"/>
      <c r="G22" s="24" t="s">
        <v>2</v>
      </c>
      <c r="H22" s="24" t="s">
        <v>2</v>
      </c>
      <c r="I22" s="31"/>
      <c r="J22" s="31"/>
      <c r="K22" s="35"/>
    </row>
    <row r="23" spans="2:11" x14ac:dyDescent="0.3">
      <c r="C23" s="58"/>
      <c r="D23" s="55"/>
      <c r="E23" s="6"/>
      <c r="F23" s="19"/>
      <c r="G23" s="24"/>
      <c r="H23" s="24"/>
      <c r="I23" s="31"/>
      <c r="J23" s="31"/>
      <c r="K23" s="35"/>
    </row>
    <row r="24" spans="2:11" x14ac:dyDescent="0.3">
      <c r="C24" s="59" t="s">
        <v>8</v>
      </c>
      <c r="D24" s="55"/>
      <c r="E24" s="6"/>
      <c r="F24" s="19"/>
      <c r="G24" s="24" t="s">
        <v>2</v>
      </c>
      <c r="H24" s="24" t="s">
        <v>2</v>
      </c>
      <c r="I24" s="31"/>
      <c r="J24" s="31"/>
      <c r="K24" s="35"/>
    </row>
    <row r="25" spans="2:11" x14ac:dyDescent="0.3">
      <c r="C25" s="58"/>
      <c r="D25" s="55"/>
      <c r="E25" s="6"/>
      <c r="F25" s="19"/>
      <c r="G25" s="24"/>
      <c r="H25" s="24"/>
      <c r="I25" s="31"/>
      <c r="J25" s="31"/>
      <c r="K25" s="35"/>
    </row>
    <row r="26" spans="2:11" x14ac:dyDescent="0.3">
      <c r="C26" s="60" t="s">
        <v>9</v>
      </c>
      <c r="D26" s="55"/>
      <c r="E26" s="6"/>
      <c r="F26" s="19"/>
      <c r="G26" s="24"/>
      <c r="H26" s="24"/>
      <c r="I26" s="31"/>
      <c r="J26" s="31"/>
      <c r="K26" s="35"/>
    </row>
    <row r="27" spans="2:11" x14ac:dyDescent="0.3">
      <c r="B27" s="8" t="s">
        <v>1336</v>
      </c>
      <c r="C27" s="61" t="s">
        <v>1337</v>
      </c>
      <c r="D27" s="55" t="s">
        <v>1338</v>
      </c>
      <c r="E27" s="6" t="s">
        <v>196</v>
      </c>
      <c r="F27" s="19">
        <v>20500000</v>
      </c>
      <c r="G27" s="24">
        <v>20503.919999999998</v>
      </c>
      <c r="H27" s="24">
        <v>40.869999999999997</v>
      </c>
      <c r="I27" s="31">
        <v>5.2901999999999996</v>
      </c>
      <c r="J27" s="31"/>
      <c r="K27" s="35"/>
    </row>
    <row r="28" spans="2:11" x14ac:dyDescent="0.3">
      <c r="C28" s="59" t="s">
        <v>182</v>
      </c>
      <c r="D28" s="55"/>
      <c r="E28" s="6"/>
      <c r="F28" s="19"/>
      <c r="G28" s="25">
        <v>20503.919999999998</v>
      </c>
      <c r="H28" s="25">
        <v>40.869999999999997</v>
      </c>
      <c r="I28" s="31"/>
      <c r="J28" s="31"/>
      <c r="K28" s="35"/>
    </row>
    <row r="29" spans="2:11" x14ac:dyDescent="0.3">
      <c r="C29" s="58"/>
      <c r="D29" s="55"/>
      <c r="E29" s="6"/>
      <c r="F29" s="19"/>
      <c r="G29" s="24"/>
      <c r="H29" s="24"/>
      <c r="I29" s="31"/>
      <c r="J29" s="31"/>
      <c r="K29" s="35"/>
    </row>
    <row r="30" spans="2:11" x14ac:dyDescent="0.3">
      <c r="C30" s="60" t="s">
        <v>10</v>
      </c>
      <c r="D30" s="55"/>
      <c r="E30" s="6"/>
      <c r="F30" s="19"/>
      <c r="G30" s="24"/>
      <c r="H30" s="24"/>
      <c r="I30" s="31"/>
      <c r="J30" s="31"/>
      <c r="K30" s="35"/>
    </row>
    <row r="31" spans="2:11" x14ac:dyDescent="0.3">
      <c r="B31" s="8" t="s">
        <v>1609</v>
      </c>
      <c r="C31" s="61" t="s">
        <v>1610</v>
      </c>
      <c r="D31" s="55" t="s">
        <v>1611</v>
      </c>
      <c r="E31" s="6" t="s">
        <v>196</v>
      </c>
      <c r="F31" s="19">
        <v>12000000</v>
      </c>
      <c r="G31" s="24">
        <v>12005.4</v>
      </c>
      <c r="H31" s="24">
        <v>23.93</v>
      </c>
      <c r="I31" s="31">
        <v>4.9098499999999996</v>
      </c>
      <c r="J31" s="31"/>
      <c r="K31" s="35"/>
    </row>
    <row r="32" spans="2:11" x14ac:dyDescent="0.3">
      <c r="B32" s="8" t="s">
        <v>3135</v>
      </c>
      <c r="C32" s="61" t="s">
        <v>3136</v>
      </c>
      <c r="D32" s="55" t="s">
        <v>3137</v>
      </c>
      <c r="E32" s="6" t="s">
        <v>196</v>
      </c>
      <c r="F32" s="19">
        <v>2500000</v>
      </c>
      <c r="G32" s="24">
        <v>2506.0300000000002</v>
      </c>
      <c r="H32" s="24">
        <v>5</v>
      </c>
      <c r="I32" s="31">
        <v>5.3027499999999996</v>
      </c>
      <c r="J32" s="31"/>
      <c r="K32" s="35"/>
    </row>
    <row r="33" spans="1:11" x14ac:dyDescent="0.3">
      <c r="B33" s="8" t="s">
        <v>3138</v>
      </c>
      <c r="C33" s="61" t="s">
        <v>3139</v>
      </c>
      <c r="D33" s="55" t="s">
        <v>3140</v>
      </c>
      <c r="E33" s="6" t="s">
        <v>196</v>
      </c>
      <c r="F33" s="19">
        <v>1000000</v>
      </c>
      <c r="G33" s="24">
        <v>1000.85</v>
      </c>
      <c r="H33" s="24">
        <v>2</v>
      </c>
      <c r="I33" s="31">
        <v>4.88985</v>
      </c>
      <c r="J33" s="31"/>
      <c r="K33" s="35"/>
    </row>
    <row r="34" spans="1:11" x14ac:dyDescent="0.3">
      <c r="B34" s="8" t="s">
        <v>3141</v>
      </c>
      <c r="C34" s="61" t="s">
        <v>3142</v>
      </c>
      <c r="D34" s="55" t="s">
        <v>3143</v>
      </c>
      <c r="E34" s="6" t="s">
        <v>196</v>
      </c>
      <c r="F34" s="19">
        <v>276000</v>
      </c>
      <c r="G34" s="24">
        <v>276.51</v>
      </c>
      <c r="H34" s="24">
        <v>0.55000000000000004</v>
      </c>
      <c r="I34" s="31">
        <v>4.9697500000000003</v>
      </c>
      <c r="J34" s="31"/>
      <c r="K34" s="35"/>
    </row>
    <row r="35" spans="1:11" x14ac:dyDescent="0.3">
      <c r="C35" s="59" t="s">
        <v>182</v>
      </c>
      <c r="D35" s="55"/>
      <c r="E35" s="6"/>
      <c r="F35" s="19"/>
      <c r="G35" s="25">
        <v>15788.79</v>
      </c>
      <c r="H35" s="25">
        <v>31.48</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3144</v>
      </c>
      <c r="C47" s="61" t="s">
        <v>3145</v>
      </c>
      <c r="D47" s="55" t="s">
        <v>3146</v>
      </c>
      <c r="E47" s="6" t="s">
        <v>196</v>
      </c>
      <c r="F47" s="19">
        <v>3480000</v>
      </c>
      <c r="G47" s="24">
        <v>3453.61</v>
      </c>
      <c r="H47" s="24">
        <v>6.88</v>
      </c>
      <c r="I47" s="31">
        <v>5.3641500000000004</v>
      </c>
      <c r="J47" s="31"/>
      <c r="K47" s="35"/>
    </row>
    <row r="48" spans="1:11" x14ac:dyDescent="0.3">
      <c r="B48" s="8" t="s">
        <v>3147</v>
      </c>
      <c r="C48" s="61" t="s">
        <v>3148</v>
      </c>
      <c r="D48" s="55" t="s">
        <v>3149</v>
      </c>
      <c r="E48" s="6" t="s">
        <v>196</v>
      </c>
      <c r="F48" s="19">
        <v>1562000</v>
      </c>
      <c r="G48" s="24">
        <v>1559.49</v>
      </c>
      <c r="H48" s="24">
        <v>3.11</v>
      </c>
      <c r="I48" s="31">
        <v>5.3344500000000004</v>
      </c>
      <c r="J48" s="31"/>
      <c r="K48" s="35"/>
    </row>
    <row r="49" spans="1:11" x14ac:dyDescent="0.3">
      <c r="B49" s="8" t="s">
        <v>3150</v>
      </c>
      <c r="C49" s="61" t="s">
        <v>3151</v>
      </c>
      <c r="D49" s="55" t="s">
        <v>3152</v>
      </c>
      <c r="E49" s="6" t="s">
        <v>196</v>
      </c>
      <c r="F49" s="19">
        <v>1208000</v>
      </c>
      <c r="G49" s="24">
        <v>1204.8599999999999</v>
      </c>
      <c r="H49" s="24">
        <v>2.4</v>
      </c>
      <c r="I49" s="31">
        <v>5.2908499999999998</v>
      </c>
      <c r="J49" s="31"/>
      <c r="K49" s="35"/>
    </row>
    <row r="50" spans="1:11" x14ac:dyDescent="0.3">
      <c r="B50" s="8" t="s">
        <v>3153</v>
      </c>
      <c r="C50" s="61" t="s">
        <v>3154</v>
      </c>
      <c r="D50" s="55" t="s">
        <v>3155</v>
      </c>
      <c r="E50" s="6" t="s">
        <v>196</v>
      </c>
      <c r="F50" s="19">
        <v>1200000</v>
      </c>
      <c r="G50" s="24">
        <v>1197.56</v>
      </c>
      <c r="H50" s="24">
        <v>2.39</v>
      </c>
      <c r="I50" s="31">
        <v>5.3157500000000004</v>
      </c>
      <c r="J50" s="31"/>
      <c r="K50" s="35"/>
    </row>
    <row r="51" spans="1:11" x14ac:dyDescent="0.3">
      <c r="C51" s="59" t="s">
        <v>182</v>
      </c>
      <c r="D51" s="55"/>
      <c r="E51" s="6"/>
      <c r="F51" s="19"/>
      <c r="G51" s="25">
        <v>7415.52</v>
      </c>
      <c r="H51" s="25">
        <v>14.78</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2784.15</v>
      </c>
      <c r="H65" s="24">
        <v>5.55</v>
      </c>
      <c r="I65" s="31"/>
      <c r="J65" s="31"/>
      <c r="K65" s="35"/>
    </row>
    <row r="66" spans="1:54" x14ac:dyDescent="0.3">
      <c r="C66" s="59" t="s">
        <v>182</v>
      </c>
      <c r="D66" s="55"/>
      <c r="E66" s="6"/>
      <c r="F66" s="19"/>
      <c r="G66" s="25">
        <v>2784.15</v>
      </c>
      <c r="H66" s="25">
        <v>5.55</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1324.18</v>
      </c>
      <c r="H70" s="24">
        <v>2.6300000000000003</v>
      </c>
      <c r="I70" s="31"/>
      <c r="J70" s="31"/>
      <c r="K70" s="35"/>
    </row>
    <row r="71" spans="1:54" x14ac:dyDescent="0.3">
      <c r="C71" s="59" t="s">
        <v>182</v>
      </c>
      <c r="D71" s="55"/>
      <c r="E71" s="6"/>
      <c r="F71" s="19"/>
      <c r="G71" s="25">
        <v>1324.18</v>
      </c>
      <c r="H71" s="25">
        <v>2.6300000000000003</v>
      </c>
      <c r="I71" s="31"/>
      <c r="J71" s="31"/>
      <c r="K71" s="35"/>
    </row>
    <row r="72" spans="1:54" x14ac:dyDescent="0.3">
      <c r="C72" s="58"/>
      <c r="D72" s="55"/>
      <c r="E72" s="6"/>
      <c r="F72" s="19"/>
      <c r="G72" s="24"/>
      <c r="H72" s="24"/>
      <c r="I72" s="31"/>
      <c r="J72" s="31"/>
      <c r="K72" s="35"/>
    </row>
    <row r="73" spans="1:54" x14ac:dyDescent="0.3">
      <c r="C73" s="62" t="s">
        <v>200</v>
      </c>
      <c r="D73" s="56"/>
      <c r="E73" s="5"/>
      <c r="F73" s="20"/>
      <c r="G73" s="26">
        <v>50167.85</v>
      </c>
      <c r="H73" s="26">
        <v>99.999999999999986</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5116</v>
      </c>
    </row>
  </sheetData>
  <mergeCells count="1">
    <mergeCell ref="C80:K80"/>
  </mergeCells>
  <hyperlinks>
    <hyperlink ref="J2" location="'Index'!A1" display="'Index'!A1" xr:uid="{095A5B8E-B04A-4D4F-B6C2-8BAA2547E40B}"/>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CDF99-4A70-4F19-9E07-E6F9929E40A1}">
  <sheetPr codeName="Sheet166"/>
  <dimension ref="A1:IV123"/>
  <sheetViews>
    <sheetView showGridLines="0" zoomScale="90" zoomScaleNormal="90" workbookViewId="0">
      <pane ySplit="6" topLeftCell="A10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3156</v>
      </c>
      <c r="J2" s="38" t="s">
        <v>4603</v>
      </c>
    </row>
    <row r="3" spans="1:54" ht="16.2" x14ac:dyDescent="0.35">
      <c r="C3" s="1" t="s">
        <v>28</v>
      </c>
      <c r="D3" s="21" t="s">
        <v>3157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296</v>
      </c>
      <c r="C11" s="61" t="s">
        <v>297</v>
      </c>
      <c r="D11" s="55" t="s">
        <v>298</v>
      </c>
      <c r="E11" s="6" t="s">
        <v>299</v>
      </c>
      <c r="F11" s="19">
        <v>1386877</v>
      </c>
      <c r="G11" s="24">
        <v>9963.32</v>
      </c>
      <c r="H11" s="24">
        <v>5.24</v>
      </c>
      <c r="I11" s="31"/>
      <c r="J11" s="31"/>
      <c r="K11" s="35"/>
    </row>
    <row r="12" spans="1:54" x14ac:dyDescent="0.3">
      <c r="B12" s="8" t="s">
        <v>81</v>
      </c>
      <c r="C12" s="61" t="s">
        <v>82</v>
      </c>
      <c r="D12" s="55" t="s">
        <v>83</v>
      </c>
      <c r="E12" s="6" t="s">
        <v>65</v>
      </c>
      <c r="F12" s="19">
        <v>191948</v>
      </c>
      <c r="G12" s="24">
        <v>7427.81</v>
      </c>
      <c r="H12" s="24">
        <v>3.91</v>
      </c>
      <c r="I12" s="31"/>
      <c r="J12" s="31"/>
      <c r="K12" s="35"/>
    </row>
    <row r="13" spans="1:54" x14ac:dyDescent="0.3">
      <c r="B13" s="8" t="s">
        <v>117</v>
      </c>
      <c r="C13" s="61" t="s">
        <v>118</v>
      </c>
      <c r="D13" s="55" t="s">
        <v>119</v>
      </c>
      <c r="E13" s="6" t="s">
        <v>120</v>
      </c>
      <c r="F13" s="19">
        <v>103873</v>
      </c>
      <c r="G13" s="24">
        <v>6656.7</v>
      </c>
      <c r="H13" s="24">
        <v>3.5</v>
      </c>
      <c r="I13" s="31"/>
      <c r="J13" s="31"/>
      <c r="K13" s="35"/>
    </row>
    <row r="14" spans="1:54" x14ac:dyDescent="0.3">
      <c r="B14" s="8" t="s">
        <v>424</v>
      </c>
      <c r="C14" s="61" t="s">
        <v>425</v>
      </c>
      <c r="D14" s="55" t="s">
        <v>426</v>
      </c>
      <c r="E14" s="6" t="s">
        <v>91</v>
      </c>
      <c r="F14" s="19">
        <v>1584605</v>
      </c>
      <c r="G14" s="24">
        <v>6107.07</v>
      </c>
      <c r="H14" s="24">
        <v>3.21</v>
      </c>
      <c r="I14" s="31"/>
      <c r="J14" s="31"/>
      <c r="K14" s="35"/>
    </row>
    <row r="15" spans="1:54" x14ac:dyDescent="0.3">
      <c r="B15" s="8" t="s">
        <v>2247</v>
      </c>
      <c r="C15" s="61" t="s">
        <v>2248</v>
      </c>
      <c r="D15" s="55" t="s">
        <v>2249</v>
      </c>
      <c r="E15" s="6" t="s">
        <v>580</v>
      </c>
      <c r="F15" s="19">
        <v>155112</v>
      </c>
      <c r="G15" s="24">
        <v>6069.84</v>
      </c>
      <c r="H15" s="24">
        <v>3.19</v>
      </c>
      <c r="I15" s="31"/>
      <c r="J15" s="31"/>
      <c r="K15" s="35"/>
    </row>
    <row r="16" spans="1:54" x14ac:dyDescent="0.3">
      <c r="B16" s="8" t="s">
        <v>492</v>
      </c>
      <c r="C16" s="61" t="s">
        <v>493</v>
      </c>
      <c r="D16" s="55" t="s">
        <v>494</v>
      </c>
      <c r="E16" s="6" t="s">
        <v>72</v>
      </c>
      <c r="F16" s="19">
        <v>345747</v>
      </c>
      <c r="G16" s="24">
        <v>5984.19</v>
      </c>
      <c r="H16" s="24">
        <v>3.15</v>
      </c>
      <c r="I16" s="31"/>
      <c r="J16" s="31"/>
      <c r="K16" s="35"/>
    </row>
    <row r="17" spans="2:11" x14ac:dyDescent="0.3">
      <c r="B17" s="8" t="s">
        <v>121</v>
      </c>
      <c r="C17" s="61" t="s">
        <v>122</v>
      </c>
      <c r="D17" s="55" t="s">
        <v>123</v>
      </c>
      <c r="E17" s="6" t="s">
        <v>124</v>
      </c>
      <c r="F17" s="19">
        <v>96418</v>
      </c>
      <c r="G17" s="24">
        <v>5787.49</v>
      </c>
      <c r="H17" s="24">
        <v>3.04</v>
      </c>
      <c r="I17" s="31"/>
      <c r="J17" s="31"/>
      <c r="K17" s="35"/>
    </row>
    <row r="18" spans="2:11" x14ac:dyDescent="0.3">
      <c r="B18" s="8" t="s">
        <v>1058</v>
      </c>
      <c r="C18" s="61" t="s">
        <v>1059</v>
      </c>
      <c r="D18" s="55" t="s">
        <v>1060</v>
      </c>
      <c r="E18" s="6" t="s">
        <v>91</v>
      </c>
      <c r="F18" s="19">
        <v>3054639</v>
      </c>
      <c r="G18" s="24">
        <v>5726.53</v>
      </c>
      <c r="H18" s="24">
        <v>3.01</v>
      </c>
      <c r="I18" s="31"/>
      <c r="J18" s="31"/>
      <c r="K18" s="35"/>
    </row>
    <row r="19" spans="2:11" x14ac:dyDescent="0.3">
      <c r="B19" s="8" t="s">
        <v>2316</v>
      </c>
      <c r="C19" s="61" t="s">
        <v>1358</v>
      </c>
      <c r="D19" s="55" t="s">
        <v>2317</v>
      </c>
      <c r="E19" s="6" t="s">
        <v>234</v>
      </c>
      <c r="F19" s="19">
        <v>1372847</v>
      </c>
      <c r="G19" s="24">
        <v>5183.18</v>
      </c>
      <c r="H19" s="24">
        <v>2.73</v>
      </c>
      <c r="I19" s="31"/>
      <c r="J19" s="31"/>
      <c r="K19" s="35"/>
    </row>
    <row r="20" spans="2:11" x14ac:dyDescent="0.3">
      <c r="B20" s="8" t="s">
        <v>651</v>
      </c>
      <c r="C20" s="61" t="s">
        <v>652</v>
      </c>
      <c r="D20" s="55" t="s">
        <v>653</v>
      </c>
      <c r="E20" s="6" t="s">
        <v>255</v>
      </c>
      <c r="F20" s="19">
        <v>1118782</v>
      </c>
      <c r="G20" s="24">
        <v>5050.18</v>
      </c>
      <c r="H20" s="24">
        <v>2.66</v>
      </c>
      <c r="I20" s="31"/>
      <c r="J20" s="31"/>
      <c r="K20" s="35"/>
    </row>
    <row r="21" spans="2:11" x14ac:dyDescent="0.3">
      <c r="B21" s="8" t="s">
        <v>2250</v>
      </c>
      <c r="C21" s="61" t="s">
        <v>725</v>
      </c>
      <c r="D21" s="55" t="s">
        <v>2251</v>
      </c>
      <c r="E21" s="6" t="s">
        <v>72</v>
      </c>
      <c r="F21" s="19">
        <v>1190362</v>
      </c>
      <c r="G21" s="24">
        <v>4925.72</v>
      </c>
      <c r="H21" s="24">
        <v>2.59</v>
      </c>
      <c r="I21" s="31"/>
      <c r="J21" s="31"/>
      <c r="K21" s="35"/>
    </row>
    <row r="22" spans="2:11" x14ac:dyDescent="0.3">
      <c r="B22" s="8" t="s">
        <v>489</v>
      </c>
      <c r="C22" s="61" t="s">
        <v>490</v>
      </c>
      <c r="D22" s="55" t="s">
        <v>491</v>
      </c>
      <c r="E22" s="6" t="s">
        <v>44</v>
      </c>
      <c r="F22" s="19">
        <v>1516664</v>
      </c>
      <c r="G22" s="24">
        <v>4882.8999999999996</v>
      </c>
      <c r="H22" s="24">
        <v>2.57</v>
      </c>
      <c r="I22" s="31"/>
      <c r="J22" s="31"/>
      <c r="K22" s="35"/>
    </row>
    <row r="23" spans="2:11" x14ac:dyDescent="0.3">
      <c r="B23" s="8" t="s">
        <v>555</v>
      </c>
      <c r="C23" s="61" t="s">
        <v>556</v>
      </c>
      <c r="D23" s="55" t="s">
        <v>557</v>
      </c>
      <c r="E23" s="6" t="s">
        <v>128</v>
      </c>
      <c r="F23" s="19">
        <v>3630932</v>
      </c>
      <c r="G23" s="24">
        <v>4841.4799999999996</v>
      </c>
      <c r="H23" s="24">
        <v>2.5499999999999998</v>
      </c>
      <c r="I23" s="31"/>
      <c r="J23" s="31"/>
      <c r="K23" s="35"/>
    </row>
    <row r="24" spans="2:11" x14ac:dyDescent="0.3">
      <c r="B24" s="8" t="s">
        <v>129</v>
      </c>
      <c r="C24" s="61" t="s">
        <v>130</v>
      </c>
      <c r="D24" s="55" t="s">
        <v>131</v>
      </c>
      <c r="E24" s="6" t="s">
        <v>132</v>
      </c>
      <c r="F24" s="19">
        <v>718060</v>
      </c>
      <c r="G24" s="24">
        <v>4789.82</v>
      </c>
      <c r="H24" s="24">
        <v>2.52</v>
      </c>
      <c r="I24" s="31"/>
      <c r="J24" s="31"/>
      <c r="K24" s="35"/>
    </row>
    <row r="25" spans="2:11" x14ac:dyDescent="0.3">
      <c r="B25" s="8" t="s">
        <v>612</v>
      </c>
      <c r="C25" s="61" t="s">
        <v>613</v>
      </c>
      <c r="D25" s="55" t="s">
        <v>614</v>
      </c>
      <c r="E25" s="6" t="s">
        <v>153</v>
      </c>
      <c r="F25" s="19">
        <v>120378</v>
      </c>
      <c r="G25" s="24">
        <v>4631.66</v>
      </c>
      <c r="H25" s="24">
        <v>2.44</v>
      </c>
      <c r="I25" s="31"/>
      <c r="J25" s="31"/>
      <c r="K25" s="35"/>
    </row>
    <row r="26" spans="2:11" x14ac:dyDescent="0.3">
      <c r="B26" s="8" t="s">
        <v>601</v>
      </c>
      <c r="C26" s="61" t="s">
        <v>602</v>
      </c>
      <c r="D26" s="55" t="s">
        <v>603</v>
      </c>
      <c r="E26" s="6" t="s">
        <v>234</v>
      </c>
      <c r="F26" s="19">
        <v>3225136</v>
      </c>
      <c r="G26" s="24">
        <v>4518.74</v>
      </c>
      <c r="H26" s="24">
        <v>2.38</v>
      </c>
      <c r="I26" s="31"/>
      <c r="J26" s="31"/>
      <c r="K26" s="35"/>
    </row>
    <row r="27" spans="2:11" x14ac:dyDescent="0.3">
      <c r="B27" s="8" t="s">
        <v>525</v>
      </c>
      <c r="C27" s="61" t="s">
        <v>526</v>
      </c>
      <c r="D27" s="55" t="s">
        <v>527</v>
      </c>
      <c r="E27" s="6" t="s">
        <v>44</v>
      </c>
      <c r="F27" s="19">
        <v>2756204</v>
      </c>
      <c r="G27" s="24">
        <v>4337.4399999999996</v>
      </c>
      <c r="H27" s="24">
        <v>2.2799999999999998</v>
      </c>
      <c r="I27" s="31"/>
      <c r="J27" s="31"/>
      <c r="K27" s="35"/>
    </row>
    <row r="28" spans="2:11" x14ac:dyDescent="0.3">
      <c r="B28" s="8" t="s">
        <v>2399</v>
      </c>
      <c r="C28" s="61" t="s">
        <v>2400</v>
      </c>
      <c r="D28" s="55" t="s">
        <v>2401</v>
      </c>
      <c r="E28" s="6" t="s">
        <v>101</v>
      </c>
      <c r="F28" s="19">
        <v>561347</v>
      </c>
      <c r="G28" s="24">
        <v>4070.89</v>
      </c>
      <c r="H28" s="24">
        <v>2.14</v>
      </c>
      <c r="I28" s="31"/>
      <c r="J28" s="31"/>
      <c r="K28" s="35"/>
    </row>
    <row r="29" spans="2:11" x14ac:dyDescent="0.3">
      <c r="B29" s="8" t="s">
        <v>259</v>
      </c>
      <c r="C29" s="61" t="s">
        <v>260</v>
      </c>
      <c r="D29" s="55" t="s">
        <v>261</v>
      </c>
      <c r="E29" s="6" t="s">
        <v>181</v>
      </c>
      <c r="F29" s="19">
        <v>328946</v>
      </c>
      <c r="G29" s="24">
        <v>4004.92</v>
      </c>
      <c r="H29" s="24">
        <v>2.11</v>
      </c>
      <c r="I29" s="31"/>
      <c r="J29" s="31"/>
      <c r="K29" s="35"/>
    </row>
    <row r="30" spans="2:11" x14ac:dyDescent="0.3">
      <c r="B30" s="8" t="s">
        <v>2382</v>
      </c>
      <c r="C30" s="61" t="s">
        <v>2383</v>
      </c>
      <c r="D30" s="55" t="s">
        <v>2384</v>
      </c>
      <c r="E30" s="6" t="s">
        <v>72</v>
      </c>
      <c r="F30" s="19">
        <v>35394</v>
      </c>
      <c r="G30" s="24">
        <v>3823.97</v>
      </c>
      <c r="H30" s="24">
        <v>2.0099999999999998</v>
      </c>
      <c r="I30" s="31"/>
      <c r="J30" s="31"/>
      <c r="K30" s="35"/>
    </row>
    <row r="31" spans="2:11" x14ac:dyDescent="0.3">
      <c r="B31" s="8" t="s">
        <v>222</v>
      </c>
      <c r="C31" s="61" t="s">
        <v>223</v>
      </c>
      <c r="D31" s="55" t="s">
        <v>224</v>
      </c>
      <c r="E31" s="6" t="s">
        <v>207</v>
      </c>
      <c r="F31" s="19">
        <v>305505</v>
      </c>
      <c r="G31" s="24">
        <v>3801.09</v>
      </c>
      <c r="H31" s="24">
        <v>2</v>
      </c>
      <c r="I31" s="31"/>
      <c r="J31" s="31"/>
      <c r="K31" s="35"/>
    </row>
    <row r="32" spans="2:11" x14ac:dyDescent="0.3">
      <c r="B32" s="8" t="s">
        <v>102</v>
      </c>
      <c r="C32" s="61" t="s">
        <v>103</v>
      </c>
      <c r="D32" s="55" t="s">
        <v>104</v>
      </c>
      <c r="E32" s="6" t="s">
        <v>105</v>
      </c>
      <c r="F32" s="19">
        <v>253870</v>
      </c>
      <c r="G32" s="24">
        <v>3787.74</v>
      </c>
      <c r="H32" s="24">
        <v>1.99</v>
      </c>
      <c r="I32" s="31"/>
      <c r="J32" s="31"/>
      <c r="K32" s="35"/>
    </row>
    <row r="33" spans="2:11" x14ac:dyDescent="0.3">
      <c r="B33" s="8" t="s">
        <v>2073</v>
      </c>
      <c r="C33" s="61" t="s">
        <v>2074</v>
      </c>
      <c r="D33" s="55" t="s">
        <v>2075</v>
      </c>
      <c r="E33" s="6" t="s">
        <v>113</v>
      </c>
      <c r="F33" s="19">
        <v>197889</v>
      </c>
      <c r="G33" s="24">
        <v>3762.86</v>
      </c>
      <c r="H33" s="24">
        <v>1.98</v>
      </c>
      <c r="I33" s="31"/>
      <c r="J33" s="31"/>
      <c r="K33" s="35"/>
    </row>
    <row r="34" spans="2:11" x14ac:dyDescent="0.3">
      <c r="B34" s="8" t="s">
        <v>434</v>
      </c>
      <c r="C34" s="61" t="s">
        <v>435</v>
      </c>
      <c r="D34" s="55" t="s">
        <v>436</v>
      </c>
      <c r="E34" s="6" t="s">
        <v>384</v>
      </c>
      <c r="F34" s="19">
        <v>2205168</v>
      </c>
      <c r="G34" s="24">
        <v>3738.42</v>
      </c>
      <c r="H34" s="24">
        <v>1.97</v>
      </c>
      <c r="I34" s="31"/>
      <c r="J34" s="31"/>
      <c r="K34" s="35"/>
    </row>
    <row r="35" spans="2:11" x14ac:dyDescent="0.3">
      <c r="B35" s="8" t="s">
        <v>1005</v>
      </c>
      <c r="C35" s="61" t="s">
        <v>1006</v>
      </c>
      <c r="D35" s="55" t="s">
        <v>1007</v>
      </c>
      <c r="E35" s="6" t="s">
        <v>120</v>
      </c>
      <c r="F35" s="19">
        <v>85502</v>
      </c>
      <c r="G35" s="24">
        <v>3705.06</v>
      </c>
      <c r="H35" s="24">
        <v>1.95</v>
      </c>
      <c r="I35" s="31"/>
      <c r="J35" s="31"/>
      <c r="K35" s="35"/>
    </row>
    <row r="36" spans="2:11" x14ac:dyDescent="0.3">
      <c r="B36" s="8" t="s">
        <v>312</v>
      </c>
      <c r="C36" s="61" t="s">
        <v>313</v>
      </c>
      <c r="D36" s="55" t="s">
        <v>314</v>
      </c>
      <c r="E36" s="6" t="s">
        <v>44</v>
      </c>
      <c r="F36" s="19">
        <v>2818833</v>
      </c>
      <c r="G36" s="24">
        <v>3648.7</v>
      </c>
      <c r="H36" s="24">
        <v>1.92</v>
      </c>
      <c r="I36" s="31"/>
      <c r="J36" s="31"/>
      <c r="K36" s="35"/>
    </row>
    <row r="37" spans="2:11" x14ac:dyDescent="0.3">
      <c r="B37" s="8" t="s">
        <v>2254</v>
      </c>
      <c r="C37" s="61" t="s">
        <v>720</v>
      </c>
      <c r="D37" s="55" t="s">
        <v>2255</v>
      </c>
      <c r="E37" s="6" t="s">
        <v>72</v>
      </c>
      <c r="F37" s="19">
        <v>1021102</v>
      </c>
      <c r="G37" s="24">
        <v>3571.81</v>
      </c>
      <c r="H37" s="24">
        <v>1.88</v>
      </c>
      <c r="I37" s="31"/>
      <c r="J37" s="31"/>
      <c r="K37" s="35"/>
    </row>
    <row r="38" spans="2:11" x14ac:dyDescent="0.3">
      <c r="B38" s="8" t="s">
        <v>95</v>
      </c>
      <c r="C38" s="61" t="s">
        <v>96</v>
      </c>
      <c r="D38" s="55" t="s">
        <v>97</v>
      </c>
      <c r="E38" s="6" t="s">
        <v>61</v>
      </c>
      <c r="F38" s="19">
        <v>75811</v>
      </c>
      <c r="G38" s="24">
        <v>3382.69</v>
      </c>
      <c r="H38" s="24">
        <v>1.78</v>
      </c>
      <c r="I38" s="31"/>
      <c r="J38" s="31"/>
      <c r="K38" s="35"/>
    </row>
    <row r="39" spans="2:11" x14ac:dyDescent="0.3">
      <c r="B39" s="8" t="s">
        <v>1064</v>
      </c>
      <c r="C39" s="61" t="s">
        <v>1065</v>
      </c>
      <c r="D39" s="55" t="s">
        <v>1066</v>
      </c>
      <c r="E39" s="6" t="s">
        <v>255</v>
      </c>
      <c r="F39" s="19">
        <v>241458</v>
      </c>
      <c r="G39" s="24">
        <v>3334.05</v>
      </c>
      <c r="H39" s="24">
        <v>1.75</v>
      </c>
      <c r="I39" s="31"/>
      <c r="J39" s="31"/>
      <c r="K39" s="35"/>
    </row>
    <row r="40" spans="2:11" x14ac:dyDescent="0.3">
      <c r="B40" s="8" t="s">
        <v>949</v>
      </c>
      <c r="C40" s="61" t="s">
        <v>950</v>
      </c>
      <c r="D40" s="55" t="s">
        <v>951</v>
      </c>
      <c r="E40" s="6" t="s">
        <v>153</v>
      </c>
      <c r="F40" s="19">
        <v>317624</v>
      </c>
      <c r="G40" s="24">
        <v>3270.26</v>
      </c>
      <c r="H40" s="24">
        <v>1.72</v>
      </c>
      <c r="I40" s="31"/>
      <c r="J40" s="31"/>
      <c r="K40" s="35"/>
    </row>
    <row r="41" spans="2:11" x14ac:dyDescent="0.3">
      <c r="B41" s="8" t="s">
        <v>2264</v>
      </c>
      <c r="C41" s="61" t="s">
        <v>2265</v>
      </c>
      <c r="D41" s="55" t="s">
        <v>2266</v>
      </c>
      <c r="E41" s="6" t="s">
        <v>146</v>
      </c>
      <c r="F41" s="19">
        <v>524443</v>
      </c>
      <c r="G41" s="24">
        <v>3166.85</v>
      </c>
      <c r="H41" s="24">
        <v>1.67</v>
      </c>
      <c r="I41" s="31"/>
      <c r="J41" s="31"/>
      <c r="K41" s="35"/>
    </row>
    <row r="42" spans="2:11" x14ac:dyDescent="0.3">
      <c r="B42" s="8" t="s">
        <v>2318</v>
      </c>
      <c r="C42" s="61" t="s">
        <v>2319</v>
      </c>
      <c r="D42" s="55" t="s">
        <v>2320</v>
      </c>
      <c r="E42" s="6" t="s">
        <v>87</v>
      </c>
      <c r="F42" s="19">
        <v>206185</v>
      </c>
      <c r="G42" s="24">
        <v>2880.61</v>
      </c>
      <c r="H42" s="24">
        <v>1.52</v>
      </c>
      <c r="I42" s="31"/>
      <c r="J42" s="31"/>
      <c r="K42" s="35"/>
    </row>
    <row r="43" spans="2:11" x14ac:dyDescent="0.3">
      <c r="B43" s="8" t="s">
        <v>598</v>
      </c>
      <c r="C43" s="61" t="s">
        <v>599</v>
      </c>
      <c r="D43" s="55" t="s">
        <v>600</v>
      </c>
      <c r="E43" s="6" t="s">
        <v>234</v>
      </c>
      <c r="F43" s="19">
        <v>283601</v>
      </c>
      <c r="G43" s="24">
        <v>2868.77</v>
      </c>
      <c r="H43" s="24">
        <v>1.51</v>
      </c>
      <c r="I43" s="31"/>
      <c r="J43" s="31"/>
      <c r="K43" s="35"/>
    </row>
    <row r="44" spans="2:11" x14ac:dyDescent="0.3">
      <c r="B44" s="8" t="s">
        <v>225</v>
      </c>
      <c r="C44" s="61" t="s">
        <v>226</v>
      </c>
      <c r="D44" s="55" t="s">
        <v>227</v>
      </c>
      <c r="E44" s="6" t="s">
        <v>76</v>
      </c>
      <c r="F44" s="19">
        <v>10933</v>
      </c>
      <c r="G44" s="24">
        <v>2850.78</v>
      </c>
      <c r="H44" s="24">
        <v>1.5</v>
      </c>
      <c r="I44" s="31"/>
      <c r="J44" s="31"/>
      <c r="K44" s="35"/>
    </row>
    <row r="45" spans="2:11" x14ac:dyDescent="0.3">
      <c r="B45" s="8" t="s">
        <v>586</v>
      </c>
      <c r="C45" s="61" t="s">
        <v>587</v>
      </c>
      <c r="D45" s="55" t="s">
        <v>588</v>
      </c>
      <c r="E45" s="6" t="s">
        <v>105</v>
      </c>
      <c r="F45" s="19">
        <v>19915</v>
      </c>
      <c r="G45" s="24">
        <v>2689.32</v>
      </c>
      <c r="H45" s="24">
        <v>1.41</v>
      </c>
      <c r="I45" s="31"/>
      <c r="J45" s="31"/>
      <c r="K45" s="35"/>
    </row>
    <row r="46" spans="2:11" x14ac:dyDescent="0.3">
      <c r="B46" s="8" t="s">
        <v>98</v>
      </c>
      <c r="C46" s="61" t="s">
        <v>99</v>
      </c>
      <c r="D46" s="55" t="s">
        <v>100</v>
      </c>
      <c r="E46" s="6" t="s">
        <v>101</v>
      </c>
      <c r="F46" s="19">
        <v>42874</v>
      </c>
      <c r="G46" s="24">
        <v>2603.7399999999998</v>
      </c>
      <c r="H46" s="24">
        <v>1.37</v>
      </c>
      <c r="I46" s="31"/>
      <c r="J46" s="31"/>
      <c r="K46" s="35"/>
    </row>
    <row r="47" spans="2:11" x14ac:dyDescent="0.3">
      <c r="B47" s="8" t="s">
        <v>2333</v>
      </c>
      <c r="C47" s="61" t="s">
        <v>658</v>
      </c>
      <c r="D47" s="55" t="s">
        <v>2334</v>
      </c>
      <c r="E47" s="6" t="s">
        <v>128</v>
      </c>
      <c r="F47" s="19">
        <v>7096</v>
      </c>
      <c r="G47" s="24">
        <v>2584.7199999999998</v>
      </c>
      <c r="H47" s="24">
        <v>1.36</v>
      </c>
      <c r="I47" s="31"/>
      <c r="J47" s="31"/>
      <c r="K47" s="35"/>
    </row>
    <row r="48" spans="2:11" x14ac:dyDescent="0.3">
      <c r="B48" s="8" t="s">
        <v>2841</v>
      </c>
      <c r="C48" s="61" t="s">
        <v>2842</v>
      </c>
      <c r="D48" s="55" t="s">
        <v>2843</v>
      </c>
      <c r="E48" s="6" t="s">
        <v>65</v>
      </c>
      <c r="F48" s="19">
        <v>116573</v>
      </c>
      <c r="G48" s="24">
        <v>2524.27</v>
      </c>
      <c r="H48" s="24">
        <v>1.33</v>
      </c>
      <c r="I48" s="31"/>
      <c r="J48" s="31"/>
      <c r="K48" s="35"/>
    </row>
    <row r="49" spans="2:11" x14ac:dyDescent="0.3">
      <c r="B49" s="8" t="s">
        <v>2129</v>
      </c>
      <c r="C49" s="61" t="s">
        <v>2130</v>
      </c>
      <c r="D49" s="55" t="s">
        <v>2131</v>
      </c>
      <c r="E49" s="6" t="s">
        <v>76</v>
      </c>
      <c r="F49" s="19">
        <v>498556</v>
      </c>
      <c r="G49" s="24">
        <v>2494.77</v>
      </c>
      <c r="H49" s="24">
        <v>1.31</v>
      </c>
      <c r="I49" s="31"/>
      <c r="J49" s="31"/>
      <c r="K49" s="35"/>
    </row>
    <row r="50" spans="2:11" x14ac:dyDescent="0.3">
      <c r="B50" s="8" t="s">
        <v>114</v>
      </c>
      <c r="C50" s="61" t="s">
        <v>115</v>
      </c>
      <c r="D50" s="55" t="s">
        <v>116</v>
      </c>
      <c r="E50" s="6" t="s">
        <v>101</v>
      </c>
      <c r="F50" s="19">
        <v>72257</v>
      </c>
      <c r="G50" s="24">
        <v>2470.1799999999998</v>
      </c>
      <c r="H50" s="24">
        <v>1.3</v>
      </c>
      <c r="I50" s="31"/>
      <c r="J50" s="31"/>
      <c r="K50" s="35"/>
    </row>
    <row r="51" spans="2:11" x14ac:dyDescent="0.3">
      <c r="B51" s="8" t="s">
        <v>2261</v>
      </c>
      <c r="C51" s="61" t="s">
        <v>2262</v>
      </c>
      <c r="D51" s="55" t="s">
        <v>2263</v>
      </c>
      <c r="E51" s="6" t="s">
        <v>234</v>
      </c>
      <c r="F51" s="19">
        <v>250600</v>
      </c>
      <c r="G51" s="24">
        <v>2374.06</v>
      </c>
      <c r="H51" s="24">
        <v>1.25</v>
      </c>
      <c r="I51" s="31"/>
      <c r="J51" s="31"/>
      <c r="K51" s="35"/>
    </row>
    <row r="52" spans="2:11" x14ac:dyDescent="0.3">
      <c r="B52" s="8" t="s">
        <v>2324</v>
      </c>
      <c r="C52" s="61" t="s">
        <v>2325</v>
      </c>
      <c r="D52" s="55" t="s">
        <v>2326</v>
      </c>
      <c r="E52" s="6" t="s">
        <v>146</v>
      </c>
      <c r="F52" s="19">
        <v>229974</v>
      </c>
      <c r="G52" s="24">
        <v>2272.7199999999998</v>
      </c>
      <c r="H52" s="24">
        <v>1.2</v>
      </c>
      <c r="I52" s="31"/>
      <c r="J52" s="31"/>
      <c r="K52" s="35"/>
    </row>
    <row r="53" spans="2:11" x14ac:dyDescent="0.3">
      <c r="B53" s="8" t="s">
        <v>2274</v>
      </c>
      <c r="C53" s="61" t="s">
        <v>2275</v>
      </c>
      <c r="D53" s="55" t="s">
        <v>2276</v>
      </c>
      <c r="E53" s="6" t="s">
        <v>80</v>
      </c>
      <c r="F53" s="19">
        <v>354397</v>
      </c>
      <c r="G53" s="24">
        <v>2139.85</v>
      </c>
      <c r="H53" s="24">
        <v>1.1299999999999999</v>
      </c>
      <c r="I53" s="31"/>
      <c r="J53" s="31"/>
      <c r="K53" s="35"/>
    </row>
    <row r="54" spans="2:11" x14ac:dyDescent="0.3">
      <c r="B54" s="8" t="s">
        <v>618</v>
      </c>
      <c r="C54" s="61" t="s">
        <v>619</v>
      </c>
      <c r="D54" s="55" t="s">
        <v>620</v>
      </c>
      <c r="E54" s="6" t="s">
        <v>234</v>
      </c>
      <c r="F54" s="19">
        <v>438680</v>
      </c>
      <c r="G54" s="24">
        <v>2139.66</v>
      </c>
      <c r="H54" s="24">
        <v>1.1299999999999999</v>
      </c>
      <c r="I54" s="31"/>
      <c r="J54" s="31"/>
      <c r="K54" s="35"/>
    </row>
    <row r="55" spans="2:11" x14ac:dyDescent="0.3">
      <c r="B55" s="8" t="s">
        <v>2844</v>
      </c>
      <c r="C55" s="61" t="s">
        <v>2845</v>
      </c>
      <c r="D55" s="55" t="s">
        <v>2846</v>
      </c>
      <c r="E55" s="6" t="s">
        <v>101</v>
      </c>
      <c r="F55" s="19">
        <v>72306</v>
      </c>
      <c r="G55" s="24">
        <v>2119.2199999999998</v>
      </c>
      <c r="H55" s="24">
        <v>1.1100000000000001</v>
      </c>
      <c r="I55" s="31"/>
      <c r="J55" s="31"/>
      <c r="K55" s="35"/>
    </row>
    <row r="56" spans="2:11" x14ac:dyDescent="0.3">
      <c r="B56" s="8" t="s">
        <v>2352</v>
      </c>
      <c r="C56" s="61" t="s">
        <v>2353</v>
      </c>
      <c r="D56" s="55" t="s">
        <v>2354</v>
      </c>
      <c r="E56" s="6" t="s">
        <v>120</v>
      </c>
      <c r="F56" s="19">
        <v>204569</v>
      </c>
      <c r="G56" s="24">
        <v>1885.51</v>
      </c>
      <c r="H56" s="24">
        <v>0.99</v>
      </c>
      <c r="I56" s="31"/>
      <c r="J56" s="31"/>
      <c r="K56" s="35"/>
    </row>
    <row r="57" spans="2:11" x14ac:dyDescent="0.3">
      <c r="B57" s="8" t="s">
        <v>477</v>
      </c>
      <c r="C57" s="61" t="s">
        <v>478</v>
      </c>
      <c r="D57" s="55" t="s">
        <v>479</v>
      </c>
      <c r="E57" s="6" t="s">
        <v>113</v>
      </c>
      <c r="F57" s="19">
        <v>181477</v>
      </c>
      <c r="G57" s="24">
        <v>1541.47</v>
      </c>
      <c r="H57" s="24">
        <v>0.81</v>
      </c>
      <c r="I57" s="31"/>
      <c r="J57" s="31"/>
      <c r="K57" s="35"/>
    </row>
    <row r="58" spans="2:11" x14ac:dyDescent="0.3">
      <c r="B58" s="8" t="s">
        <v>2847</v>
      </c>
      <c r="C58" s="61" t="s">
        <v>739</v>
      </c>
      <c r="D58" s="55" t="s">
        <v>2848</v>
      </c>
      <c r="E58" s="6" t="s">
        <v>72</v>
      </c>
      <c r="F58" s="19">
        <v>1460728</v>
      </c>
      <c r="G58" s="24">
        <v>1512.58</v>
      </c>
      <c r="H58" s="24">
        <v>0.8</v>
      </c>
      <c r="I58" s="31"/>
      <c r="J58" s="31"/>
      <c r="K58" s="35"/>
    </row>
    <row r="59" spans="2:11" x14ac:dyDescent="0.3">
      <c r="B59" s="8" t="s">
        <v>2349</v>
      </c>
      <c r="C59" s="61" t="s">
        <v>2350</v>
      </c>
      <c r="D59" s="55" t="s">
        <v>2351</v>
      </c>
      <c r="E59" s="6" t="s">
        <v>174</v>
      </c>
      <c r="F59" s="19">
        <v>62109</v>
      </c>
      <c r="G59" s="24">
        <v>1381.86</v>
      </c>
      <c r="H59" s="24">
        <v>0.73</v>
      </c>
      <c r="I59" s="31"/>
      <c r="J59" s="31"/>
      <c r="K59" s="35"/>
    </row>
    <row r="60" spans="2:11" x14ac:dyDescent="0.3">
      <c r="B60" s="8" t="s">
        <v>2849</v>
      </c>
      <c r="C60" s="61" t="s">
        <v>1326</v>
      </c>
      <c r="D60" s="55" t="s">
        <v>2850</v>
      </c>
      <c r="E60" s="6" t="s">
        <v>72</v>
      </c>
      <c r="F60" s="19">
        <v>765541</v>
      </c>
      <c r="G60" s="24">
        <v>666.33</v>
      </c>
      <c r="H60" s="24">
        <v>0.35</v>
      </c>
      <c r="I60" s="31"/>
      <c r="J60" s="31"/>
      <c r="K60" s="35"/>
    </row>
    <row r="61" spans="2:11" x14ac:dyDescent="0.3">
      <c r="C61" s="59" t="s">
        <v>182</v>
      </c>
      <c r="D61" s="55"/>
      <c r="E61" s="6"/>
      <c r="F61" s="19"/>
      <c r="G61" s="25">
        <v>189953.8</v>
      </c>
      <c r="H61" s="25">
        <v>99.95</v>
      </c>
      <c r="I61" s="31"/>
      <c r="J61" s="31"/>
      <c r="K61" s="35"/>
    </row>
    <row r="62" spans="2:11" x14ac:dyDescent="0.3">
      <c r="C62" s="58"/>
      <c r="D62" s="55"/>
      <c r="E62" s="6"/>
      <c r="F62" s="19"/>
      <c r="G62" s="24"/>
      <c r="H62" s="24"/>
      <c r="I62" s="31"/>
      <c r="J62" s="31"/>
      <c r="K62" s="35"/>
    </row>
    <row r="63" spans="2:11" x14ac:dyDescent="0.3">
      <c r="C63" s="59" t="s">
        <v>3</v>
      </c>
      <c r="D63" s="55"/>
      <c r="E63" s="6"/>
      <c r="F63" s="19"/>
      <c r="G63" s="24" t="s">
        <v>2</v>
      </c>
      <c r="H63" s="24" t="s">
        <v>2</v>
      </c>
      <c r="I63" s="31"/>
      <c r="J63" s="31"/>
      <c r="K63" s="35"/>
    </row>
    <row r="64" spans="2:11" x14ac:dyDescent="0.3">
      <c r="C64" s="58"/>
      <c r="D64" s="55"/>
      <c r="E64" s="6"/>
      <c r="F64" s="19"/>
      <c r="G64" s="24"/>
      <c r="H64" s="24"/>
      <c r="I64" s="31"/>
      <c r="J64" s="31"/>
      <c r="K64" s="35"/>
    </row>
    <row r="65" spans="1:11" x14ac:dyDescent="0.3">
      <c r="C65" s="59" t="s">
        <v>4</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A67" s="10"/>
      <c r="B67" s="28"/>
      <c r="C67" s="59" t="s">
        <v>5</v>
      </c>
      <c r="D67" s="55"/>
      <c r="E67" s="6"/>
      <c r="F67" s="19"/>
      <c r="G67" s="24"/>
      <c r="H67" s="24"/>
      <c r="I67" s="31"/>
      <c r="J67" s="31"/>
      <c r="K67" s="35"/>
    </row>
    <row r="68" spans="1:11" x14ac:dyDescent="0.3">
      <c r="A68" s="28"/>
      <c r="B68" s="28"/>
      <c r="C68" s="59" t="s">
        <v>6</v>
      </c>
      <c r="D68" s="55"/>
      <c r="E68" s="6"/>
      <c r="F68" s="19"/>
      <c r="G68" s="24" t="s">
        <v>2</v>
      </c>
      <c r="H68" s="24" t="s">
        <v>2</v>
      </c>
      <c r="I68" s="31"/>
      <c r="J68" s="31"/>
      <c r="K68" s="35"/>
    </row>
    <row r="69" spans="1:11" x14ac:dyDescent="0.3">
      <c r="A69" s="28"/>
      <c r="B69" s="28"/>
      <c r="C69" s="59"/>
      <c r="D69" s="55"/>
      <c r="E69" s="6"/>
      <c r="F69" s="19"/>
      <c r="G69" s="24"/>
      <c r="H69" s="24"/>
      <c r="I69" s="31"/>
      <c r="J69" s="31"/>
      <c r="K69" s="35"/>
    </row>
    <row r="70" spans="1:11" x14ac:dyDescent="0.3">
      <c r="C70" s="60" t="s">
        <v>7</v>
      </c>
      <c r="D70" s="55"/>
      <c r="E70" s="6"/>
      <c r="F70" s="19"/>
      <c r="G70" s="24"/>
      <c r="H70" s="24"/>
      <c r="I70" s="31"/>
      <c r="J70" s="31"/>
      <c r="K70" s="35"/>
    </row>
    <row r="71" spans="1:11" x14ac:dyDescent="0.3">
      <c r="B71" s="8" t="s">
        <v>190</v>
      </c>
      <c r="C71" s="61" t="s">
        <v>82</v>
      </c>
      <c r="D71" s="55" t="s">
        <v>191</v>
      </c>
      <c r="E71" s="6" t="s">
        <v>192</v>
      </c>
      <c r="F71" s="19">
        <v>725080</v>
      </c>
      <c r="G71" s="24">
        <v>74.48</v>
      </c>
      <c r="H71" s="24">
        <v>0.04</v>
      </c>
      <c r="I71" s="31">
        <v>6.33</v>
      </c>
      <c r="J71" s="31"/>
      <c r="K71" s="35" t="s">
        <v>4978</v>
      </c>
    </row>
    <row r="72" spans="1:11" x14ac:dyDescent="0.3">
      <c r="C72" s="59" t="s">
        <v>182</v>
      </c>
      <c r="D72" s="55"/>
      <c r="E72" s="6"/>
      <c r="F72" s="19"/>
      <c r="G72" s="25">
        <v>74.48</v>
      </c>
      <c r="H72" s="25">
        <v>0.04</v>
      </c>
      <c r="I72" s="31"/>
      <c r="J72" s="31"/>
      <c r="K72" s="35"/>
    </row>
    <row r="73" spans="1:11" x14ac:dyDescent="0.3">
      <c r="C73" s="58"/>
      <c r="D73" s="55"/>
      <c r="E73" s="6"/>
      <c r="F73" s="19"/>
      <c r="G73" s="24"/>
      <c r="H73" s="24"/>
      <c r="I73" s="31"/>
      <c r="J73" s="31"/>
      <c r="K73" s="35"/>
    </row>
    <row r="74" spans="1:11" x14ac:dyDescent="0.3">
      <c r="C74" s="59" t="s">
        <v>8</v>
      </c>
      <c r="D74" s="55"/>
      <c r="E74" s="6"/>
      <c r="F74" s="19"/>
      <c r="G74" s="24" t="s">
        <v>2</v>
      </c>
      <c r="H74" s="24" t="s">
        <v>2</v>
      </c>
      <c r="I74" s="31"/>
      <c r="J74" s="31"/>
      <c r="K74" s="35"/>
    </row>
    <row r="75" spans="1:11" x14ac:dyDescent="0.3">
      <c r="C75" s="58"/>
      <c r="D75" s="55"/>
      <c r="E75" s="6"/>
      <c r="F75" s="19"/>
      <c r="G75" s="24"/>
      <c r="H75" s="24"/>
      <c r="I75" s="31"/>
      <c r="J75" s="31"/>
      <c r="K75" s="35"/>
    </row>
    <row r="76" spans="1:11" x14ac:dyDescent="0.3">
      <c r="C76" s="59" t="s">
        <v>9</v>
      </c>
      <c r="D76" s="55"/>
      <c r="E76" s="6"/>
      <c r="F76" s="19"/>
      <c r="G76" s="24" t="s">
        <v>2</v>
      </c>
      <c r="H76" s="24" t="s">
        <v>2</v>
      </c>
      <c r="I76" s="31"/>
      <c r="J76" s="31"/>
      <c r="K76" s="35"/>
    </row>
    <row r="77" spans="1:11" x14ac:dyDescent="0.3">
      <c r="C77" s="58"/>
      <c r="D77" s="55"/>
      <c r="E77" s="6"/>
      <c r="F77" s="19"/>
      <c r="G77" s="24"/>
      <c r="H77" s="24"/>
      <c r="I77" s="31"/>
      <c r="J77" s="31"/>
      <c r="K77" s="35"/>
    </row>
    <row r="78" spans="1:11" x14ac:dyDescent="0.3">
      <c r="C78" s="59" t="s">
        <v>10</v>
      </c>
      <c r="D78" s="55"/>
      <c r="E78" s="6"/>
      <c r="F78" s="19"/>
      <c r="G78" s="24" t="s">
        <v>2</v>
      </c>
      <c r="H78" s="24" t="s">
        <v>2</v>
      </c>
      <c r="I78" s="31"/>
      <c r="J78" s="31"/>
      <c r="K78" s="35"/>
    </row>
    <row r="79" spans="1:11" x14ac:dyDescent="0.3">
      <c r="C79" s="58"/>
      <c r="D79" s="55"/>
      <c r="E79" s="6"/>
      <c r="F79" s="19"/>
      <c r="G79" s="24"/>
      <c r="H79" s="24"/>
      <c r="I79" s="31"/>
      <c r="J79" s="31"/>
      <c r="K79" s="35"/>
    </row>
    <row r="80" spans="1:11" x14ac:dyDescent="0.3">
      <c r="C80" s="59" t="s">
        <v>11</v>
      </c>
      <c r="D80" s="55"/>
      <c r="E80" s="6"/>
      <c r="F80" s="19"/>
      <c r="G80" s="24" t="s">
        <v>2</v>
      </c>
      <c r="H80" s="24" t="s">
        <v>2</v>
      </c>
      <c r="I80" s="31"/>
      <c r="J80" s="31"/>
      <c r="K80" s="35"/>
    </row>
    <row r="81" spans="1:11" x14ac:dyDescent="0.3">
      <c r="C81" s="58"/>
      <c r="D81" s="55"/>
      <c r="E81" s="6"/>
      <c r="F81" s="19"/>
      <c r="G81" s="24"/>
      <c r="H81" s="24"/>
      <c r="I81" s="31"/>
      <c r="J81" s="31"/>
      <c r="K81" s="35"/>
    </row>
    <row r="82" spans="1:11" x14ac:dyDescent="0.3">
      <c r="C82" s="59" t="s">
        <v>13</v>
      </c>
      <c r="D82" s="55"/>
      <c r="E82" s="6"/>
      <c r="F82" s="19"/>
      <c r="G82" s="24"/>
      <c r="H82" s="24"/>
      <c r="I82" s="31"/>
      <c r="J82" s="31"/>
      <c r="K82" s="35"/>
    </row>
    <row r="83" spans="1:11" x14ac:dyDescent="0.3">
      <c r="C83" s="58"/>
      <c r="D83" s="55"/>
      <c r="E83" s="6"/>
      <c r="F83" s="19"/>
      <c r="G83" s="24"/>
      <c r="H83" s="24"/>
      <c r="I83" s="31"/>
      <c r="J83" s="31"/>
      <c r="K83" s="35"/>
    </row>
    <row r="84" spans="1:11" x14ac:dyDescent="0.3">
      <c r="C84" s="59" t="s">
        <v>14</v>
      </c>
      <c r="D84" s="55"/>
      <c r="E84" s="6"/>
      <c r="F84" s="19"/>
      <c r="G84" s="24" t="s">
        <v>2</v>
      </c>
      <c r="H84" s="24" t="s">
        <v>2</v>
      </c>
      <c r="I84" s="31"/>
      <c r="J84" s="31"/>
      <c r="K84" s="35"/>
    </row>
    <row r="85" spans="1:11" x14ac:dyDescent="0.3">
      <c r="C85" s="58"/>
      <c r="D85" s="55"/>
      <c r="E85" s="6"/>
      <c r="F85" s="19"/>
      <c r="G85" s="24"/>
      <c r="H85" s="24"/>
      <c r="I85" s="31"/>
      <c r="J85" s="31"/>
      <c r="K85" s="35"/>
    </row>
    <row r="86" spans="1:11" x14ac:dyDescent="0.3">
      <c r="C86" s="59" t="s">
        <v>15</v>
      </c>
      <c r="D86" s="55"/>
      <c r="E86" s="6"/>
      <c r="F86" s="19"/>
      <c r="G86" s="24" t="s">
        <v>2</v>
      </c>
      <c r="H86" s="24" t="s">
        <v>2</v>
      </c>
      <c r="I86" s="31"/>
      <c r="J86" s="31"/>
      <c r="K86" s="35"/>
    </row>
    <row r="87" spans="1:11" x14ac:dyDescent="0.3">
      <c r="C87" s="58"/>
      <c r="D87" s="55"/>
      <c r="E87" s="6"/>
      <c r="F87" s="19"/>
      <c r="G87" s="24"/>
      <c r="H87" s="24"/>
      <c r="I87" s="31"/>
      <c r="J87" s="31"/>
      <c r="K87" s="35"/>
    </row>
    <row r="88" spans="1:11" x14ac:dyDescent="0.3">
      <c r="C88" s="59" t="s">
        <v>16</v>
      </c>
      <c r="D88" s="55"/>
      <c r="E88" s="6"/>
      <c r="F88" s="19"/>
      <c r="G88" s="24" t="s">
        <v>2</v>
      </c>
      <c r="H88" s="24" t="s">
        <v>2</v>
      </c>
      <c r="I88" s="31"/>
      <c r="J88" s="31"/>
      <c r="K88" s="35"/>
    </row>
    <row r="89" spans="1:11" x14ac:dyDescent="0.3">
      <c r="C89" s="58"/>
      <c r="D89" s="55"/>
      <c r="E89" s="6"/>
      <c r="F89" s="19"/>
      <c r="G89" s="24"/>
      <c r="H89" s="24"/>
      <c r="I89" s="31"/>
      <c r="J89" s="31"/>
      <c r="K89" s="35"/>
    </row>
    <row r="90" spans="1:11" x14ac:dyDescent="0.3">
      <c r="C90" s="59" t="s">
        <v>17</v>
      </c>
      <c r="D90" s="55"/>
      <c r="E90" s="6"/>
      <c r="F90" s="19"/>
      <c r="G90" s="24" t="s">
        <v>2</v>
      </c>
      <c r="H90" s="24" t="s">
        <v>2</v>
      </c>
      <c r="I90" s="31"/>
      <c r="J90" s="31"/>
      <c r="K90" s="35"/>
    </row>
    <row r="91" spans="1:11" x14ac:dyDescent="0.3">
      <c r="C91" s="58"/>
      <c r="D91" s="55"/>
      <c r="E91" s="6"/>
      <c r="F91" s="19"/>
      <c r="G91" s="24"/>
      <c r="H91" s="24"/>
      <c r="I91" s="31"/>
      <c r="J91" s="31"/>
      <c r="K91" s="35"/>
    </row>
    <row r="92" spans="1:11" x14ac:dyDescent="0.3">
      <c r="C92" s="59" t="s">
        <v>18</v>
      </c>
      <c r="D92" s="55"/>
      <c r="E92" s="6"/>
      <c r="F92" s="19"/>
      <c r="G92" s="24" t="s">
        <v>2</v>
      </c>
      <c r="H92" s="24" t="s">
        <v>2</v>
      </c>
      <c r="I92" s="31"/>
      <c r="J92" s="31"/>
      <c r="K92" s="35"/>
    </row>
    <row r="93" spans="1:11" x14ac:dyDescent="0.3">
      <c r="C93" s="58"/>
      <c r="D93" s="55"/>
      <c r="E93" s="6"/>
      <c r="F93" s="19"/>
      <c r="G93" s="24"/>
      <c r="H93" s="24"/>
      <c r="I93" s="31"/>
      <c r="J93" s="31"/>
      <c r="K93" s="35"/>
    </row>
    <row r="94" spans="1:11" x14ac:dyDescent="0.3">
      <c r="A94" s="10"/>
      <c r="B94" s="28"/>
      <c r="C94" s="59" t="s">
        <v>19</v>
      </c>
      <c r="D94" s="55"/>
      <c r="E94" s="6"/>
      <c r="F94" s="19"/>
      <c r="G94" s="24"/>
      <c r="H94" s="24"/>
      <c r="I94" s="31"/>
      <c r="J94" s="31"/>
      <c r="K94" s="35"/>
    </row>
    <row r="95" spans="1:11" x14ac:dyDescent="0.3">
      <c r="A95" s="28"/>
      <c r="B95" s="28"/>
      <c r="C95" s="59" t="s">
        <v>20</v>
      </c>
      <c r="D95" s="55"/>
      <c r="E95" s="6"/>
      <c r="F95" s="19"/>
      <c r="G95" s="24" t="s">
        <v>2</v>
      </c>
      <c r="H95" s="24" t="s">
        <v>2</v>
      </c>
      <c r="I95" s="31"/>
      <c r="J95" s="31"/>
      <c r="K95" s="35"/>
    </row>
    <row r="96" spans="1:11" x14ac:dyDescent="0.3">
      <c r="A96" s="28"/>
      <c r="B96" s="28"/>
      <c r="C96" s="59"/>
      <c r="D96" s="55"/>
      <c r="E96" s="6"/>
      <c r="F96" s="19"/>
      <c r="G96" s="24"/>
      <c r="H96" s="24"/>
      <c r="I96" s="31"/>
      <c r="J96" s="31"/>
      <c r="K96" s="35"/>
    </row>
    <row r="97" spans="1:54" x14ac:dyDescent="0.3">
      <c r="A97" s="28"/>
      <c r="B97" s="28"/>
      <c r="C97" s="59" t="s">
        <v>21</v>
      </c>
      <c r="D97" s="55"/>
      <c r="E97" s="6"/>
      <c r="F97" s="19"/>
      <c r="G97" s="24" t="s">
        <v>2</v>
      </c>
      <c r="H97" s="24" t="s">
        <v>2</v>
      </c>
      <c r="I97" s="31"/>
      <c r="J97" s="31"/>
      <c r="K97" s="35"/>
    </row>
    <row r="98" spans="1:54" x14ac:dyDescent="0.3">
      <c r="A98" s="28"/>
      <c r="B98" s="28"/>
      <c r="C98" s="59"/>
      <c r="D98" s="55"/>
      <c r="E98" s="6"/>
      <c r="F98" s="19"/>
      <c r="G98" s="24"/>
      <c r="H98" s="24"/>
      <c r="I98" s="31"/>
      <c r="J98" s="31"/>
      <c r="K98" s="35"/>
    </row>
    <row r="99" spans="1:54" x14ac:dyDescent="0.3">
      <c r="A99" s="28"/>
      <c r="B99" s="28"/>
      <c r="C99" s="59" t="s">
        <v>22</v>
      </c>
      <c r="D99" s="55"/>
      <c r="E99" s="6"/>
      <c r="F99" s="19"/>
      <c r="G99" s="24" t="s">
        <v>2</v>
      </c>
      <c r="H99" s="24" t="s">
        <v>2</v>
      </c>
      <c r="I99" s="31"/>
      <c r="J99" s="31"/>
      <c r="K99" s="35"/>
    </row>
    <row r="100" spans="1:54" x14ac:dyDescent="0.3">
      <c r="A100" s="28"/>
      <c r="B100" s="28"/>
      <c r="C100" s="59"/>
      <c r="D100" s="55"/>
      <c r="E100" s="6"/>
      <c r="F100" s="19"/>
      <c r="G100" s="24"/>
      <c r="H100" s="24"/>
      <c r="I100" s="31"/>
      <c r="J100" s="31"/>
      <c r="K100" s="35"/>
    </row>
    <row r="101" spans="1:54" x14ac:dyDescent="0.3">
      <c r="A101" s="28"/>
      <c r="B101" s="28"/>
      <c r="C101" s="59" t="s">
        <v>23</v>
      </c>
      <c r="D101" s="55"/>
      <c r="E101" s="6"/>
      <c r="F101" s="19"/>
      <c r="G101" s="24" t="s">
        <v>2</v>
      </c>
      <c r="H101" s="24" t="s">
        <v>2</v>
      </c>
      <c r="I101" s="31"/>
      <c r="J101" s="31"/>
      <c r="K101" s="35"/>
    </row>
    <row r="102" spans="1:54" x14ac:dyDescent="0.3">
      <c r="A102" s="28"/>
      <c r="B102" s="28"/>
      <c r="C102" s="59"/>
      <c r="D102" s="55"/>
      <c r="E102" s="6"/>
      <c r="F102" s="19"/>
      <c r="G102" s="24"/>
      <c r="H102" s="24"/>
      <c r="I102" s="31"/>
      <c r="J102" s="31"/>
      <c r="K102" s="35"/>
    </row>
    <row r="103" spans="1:54" x14ac:dyDescent="0.3">
      <c r="C103" s="60" t="s">
        <v>24</v>
      </c>
      <c r="D103" s="55"/>
      <c r="E103" s="6"/>
      <c r="F103" s="19"/>
      <c r="G103" s="24"/>
      <c r="H103" s="24"/>
      <c r="I103" s="31"/>
      <c r="J103" s="31"/>
      <c r="K103" s="35"/>
    </row>
    <row r="104" spans="1:54" x14ac:dyDescent="0.3">
      <c r="B104" s="8" t="s">
        <v>197</v>
      </c>
      <c r="C104" s="61" t="s">
        <v>198</v>
      </c>
      <c r="D104" s="55"/>
      <c r="E104" s="6"/>
      <c r="F104" s="19"/>
      <c r="G104" s="24">
        <v>374.8</v>
      </c>
      <c r="H104" s="24">
        <v>0.2</v>
      </c>
      <c r="I104" s="31"/>
      <c r="J104" s="31"/>
      <c r="K104" s="35"/>
    </row>
    <row r="105" spans="1:54" x14ac:dyDescent="0.3">
      <c r="C105" s="59" t="s">
        <v>182</v>
      </c>
      <c r="D105" s="55"/>
      <c r="E105" s="6"/>
      <c r="F105" s="19"/>
      <c r="G105" s="25">
        <v>374.8</v>
      </c>
      <c r="H105" s="25">
        <v>0.2</v>
      </c>
      <c r="I105" s="31"/>
      <c r="J105" s="31"/>
      <c r="K105" s="35"/>
    </row>
    <row r="106" spans="1:54" x14ac:dyDescent="0.3">
      <c r="C106" s="58"/>
      <c r="D106" s="55"/>
      <c r="E106" s="6"/>
      <c r="F106" s="19"/>
      <c r="G106" s="24"/>
      <c r="H106" s="24"/>
      <c r="I106" s="31"/>
      <c r="J106" s="31"/>
      <c r="K106" s="35"/>
    </row>
    <row r="107" spans="1:54" x14ac:dyDescent="0.3">
      <c r="A107" s="10"/>
      <c r="B107" s="28"/>
      <c r="C107" s="59" t="s">
        <v>25</v>
      </c>
      <c r="D107" s="55"/>
      <c r="E107" s="6"/>
      <c r="F107" s="19"/>
      <c r="G107" s="24"/>
      <c r="H107" s="24"/>
      <c r="I107" s="31"/>
      <c r="J107" s="31"/>
      <c r="K107" s="35"/>
    </row>
    <row r="108" spans="1:54" s="2" customFormat="1" ht="13.8" x14ac:dyDescent="0.3">
      <c r="A108" s="28"/>
      <c r="B108" s="28"/>
      <c r="C108" s="58" t="s">
        <v>4955</v>
      </c>
      <c r="D108" s="55"/>
      <c r="E108" s="6"/>
      <c r="F108" s="19"/>
      <c r="G108" s="24" t="s">
        <v>2</v>
      </c>
      <c r="H108" s="24" t="s">
        <v>2</v>
      </c>
      <c r="I108" s="31"/>
      <c r="J108" s="31"/>
      <c r="K108" s="35"/>
      <c r="L108" s="3"/>
      <c r="AI108" s="3"/>
      <c r="AV108" s="3"/>
      <c r="AX108" s="3"/>
      <c r="BB108" s="3"/>
    </row>
    <row r="109" spans="1:54" x14ac:dyDescent="0.3">
      <c r="B109" s="8"/>
      <c r="C109" s="61" t="s">
        <v>199</v>
      </c>
      <c r="D109" s="55"/>
      <c r="E109" s="6"/>
      <c r="F109" s="19"/>
      <c r="G109" s="24">
        <v>-296.83</v>
      </c>
      <c r="H109" s="24">
        <v>-0.19</v>
      </c>
      <c r="I109" s="31"/>
      <c r="J109" s="31"/>
      <c r="K109" s="35"/>
    </row>
    <row r="110" spans="1:54" x14ac:dyDescent="0.3">
      <c r="C110" s="59" t="s">
        <v>182</v>
      </c>
      <c r="D110" s="55"/>
      <c r="E110" s="6"/>
      <c r="F110" s="19"/>
      <c r="G110" s="25">
        <v>-296.83</v>
      </c>
      <c r="H110" s="25">
        <v>-0.19</v>
      </c>
      <c r="I110" s="31"/>
      <c r="J110" s="31"/>
      <c r="K110" s="35"/>
    </row>
    <row r="111" spans="1:54" x14ac:dyDescent="0.3">
      <c r="C111" s="58"/>
      <c r="D111" s="55"/>
      <c r="E111" s="6"/>
      <c r="F111" s="19"/>
      <c r="G111" s="24"/>
      <c r="H111" s="24"/>
      <c r="I111" s="31"/>
      <c r="J111" s="31"/>
      <c r="K111" s="35"/>
    </row>
    <row r="112" spans="1:54" x14ac:dyDescent="0.3">
      <c r="C112" s="62" t="s">
        <v>200</v>
      </c>
      <c r="D112" s="56"/>
      <c r="E112" s="5"/>
      <c r="F112" s="20"/>
      <c r="G112" s="26">
        <v>190106.25</v>
      </c>
      <c r="H112" s="26">
        <v>100.00000000000001</v>
      </c>
      <c r="I112" s="32"/>
      <c r="J112" s="32"/>
      <c r="K112" s="36"/>
    </row>
    <row r="115" spans="3:11" x14ac:dyDescent="0.3">
      <c r="C115" s="1" t="s">
        <v>201</v>
      </c>
    </row>
    <row r="116" spans="3:11" x14ac:dyDescent="0.3">
      <c r="C116" s="37" t="s">
        <v>202</v>
      </c>
      <c r="D116" s="37"/>
      <c r="E116" s="37"/>
      <c r="F116" s="37"/>
      <c r="G116" s="37"/>
      <c r="H116" s="37"/>
      <c r="I116" s="37"/>
      <c r="J116" s="37"/>
      <c r="K116" s="37"/>
    </row>
    <row r="117" spans="3:11" x14ac:dyDescent="0.3">
      <c r="C117" s="2" t="s">
        <v>203</v>
      </c>
    </row>
    <row r="118" spans="3:11" x14ac:dyDescent="0.3">
      <c r="C118" s="2" t="s">
        <v>204</v>
      </c>
    </row>
    <row r="119" spans="3:11" ht="30" customHeight="1" x14ac:dyDescent="0.3">
      <c r="C119" s="87" t="s">
        <v>205</v>
      </c>
      <c r="D119" s="88"/>
      <c r="E119" s="88"/>
      <c r="F119" s="88"/>
      <c r="G119" s="88"/>
      <c r="H119" s="88"/>
      <c r="I119" s="88"/>
      <c r="J119" s="88"/>
      <c r="K119" s="88"/>
    </row>
    <row r="120" spans="3:11" x14ac:dyDescent="0.3">
      <c r="C120" s="2" t="s">
        <v>206</v>
      </c>
    </row>
    <row r="122" spans="3:11" x14ac:dyDescent="0.3">
      <c r="C122" s="1" t="s">
        <v>5109</v>
      </c>
      <c r="E122" s="85" t="s">
        <v>5110</v>
      </c>
    </row>
    <row r="123" spans="3:11" x14ac:dyDescent="0.3">
      <c r="E123" s="2" t="s">
        <v>5145</v>
      </c>
    </row>
  </sheetData>
  <mergeCells count="1">
    <mergeCell ref="C119:K119"/>
  </mergeCells>
  <hyperlinks>
    <hyperlink ref="J2" location="'Index'!A1" display="'Index'!A1" xr:uid="{4CA332E6-3197-4970-B6FE-AEC74D64337F}"/>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BE0A-BF67-4BD6-A6B8-028F35522437}">
  <sheetPr codeName="Sheet167"/>
  <dimension ref="A1:IV88"/>
  <sheetViews>
    <sheetView showGridLines="0" zoomScale="90" zoomScaleNormal="90" workbookViewId="0">
      <pane ySplit="6" topLeftCell="A7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3158</v>
      </c>
      <c r="J2" s="38" t="s">
        <v>4603</v>
      </c>
    </row>
    <row r="3" spans="1:54" ht="16.2" x14ac:dyDescent="0.35">
      <c r="C3" s="1" t="s">
        <v>28</v>
      </c>
      <c r="D3" s="21" t="s">
        <v>3159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3160</v>
      </c>
      <c r="C26" s="61" t="s">
        <v>3161</v>
      </c>
      <c r="D26" s="55" t="s">
        <v>3162</v>
      </c>
      <c r="E26" s="6" t="s">
        <v>196</v>
      </c>
      <c r="F26" s="19">
        <v>9500000</v>
      </c>
      <c r="G26" s="24">
        <v>9566.7199999999993</v>
      </c>
      <c r="H26" s="24">
        <v>23.61</v>
      </c>
      <c r="I26" s="31">
        <v>5.4776499999999997</v>
      </c>
      <c r="J26" s="31"/>
      <c r="K26" s="35"/>
    </row>
    <row r="27" spans="1:11" x14ac:dyDescent="0.3">
      <c r="B27" s="8" t="s">
        <v>3163</v>
      </c>
      <c r="C27" s="61" t="s">
        <v>3164</v>
      </c>
      <c r="D27" s="55" t="s">
        <v>3165</v>
      </c>
      <c r="E27" s="6" t="s">
        <v>196</v>
      </c>
      <c r="F27" s="19">
        <v>6000000</v>
      </c>
      <c r="G27" s="24">
        <v>6042.09</v>
      </c>
      <c r="H27" s="24">
        <v>14.91</v>
      </c>
      <c r="I27" s="31">
        <v>5.4998500000000003</v>
      </c>
      <c r="J27" s="31"/>
      <c r="K27" s="35"/>
    </row>
    <row r="28" spans="1:11" x14ac:dyDescent="0.3">
      <c r="B28" s="8" t="s">
        <v>3166</v>
      </c>
      <c r="C28" s="61" t="s">
        <v>3167</v>
      </c>
      <c r="D28" s="55" t="s">
        <v>3168</v>
      </c>
      <c r="E28" s="6" t="s">
        <v>196</v>
      </c>
      <c r="F28" s="19">
        <v>4500000</v>
      </c>
      <c r="G28" s="24">
        <v>4532.1000000000004</v>
      </c>
      <c r="H28" s="24">
        <v>11.18</v>
      </c>
      <c r="I28" s="31">
        <v>5.4399499999999996</v>
      </c>
      <c r="J28" s="31"/>
      <c r="K28" s="35"/>
    </row>
    <row r="29" spans="1:11" x14ac:dyDescent="0.3">
      <c r="B29" s="8" t="s">
        <v>1618</v>
      </c>
      <c r="C29" s="61" t="s">
        <v>1619</v>
      </c>
      <c r="D29" s="55" t="s">
        <v>1620</v>
      </c>
      <c r="E29" s="6" t="s">
        <v>196</v>
      </c>
      <c r="F29" s="19">
        <v>2500000</v>
      </c>
      <c r="G29" s="24">
        <v>2511.81</v>
      </c>
      <c r="H29" s="24">
        <v>6.2</v>
      </c>
      <c r="I29" s="31">
        <v>5.4299499999999998</v>
      </c>
      <c r="J29" s="31"/>
      <c r="K29" s="35"/>
    </row>
    <row r="30" spans="1:11" x14ac:dyDescent="0.3">
      <c r="B30" s="8" t="s">
        <v>3169</v>
      </c>
      <c r="C30" s="61" t="s">
        <v>3170</v>
      </c>
      <c r="D30" s="55" t="s">
        <v>3171</v>
      </c>
      <c r="E30" s="6" t="s">
        <v>196</v>
      </c>
      <c r="F30" s="19">
        <v>2000000</v>
      </c>
      <c r="G30" s="24">
        <v>2014.04</v>
      </c>
      <c r="H30" s="24">
        <v>4.97</v>
      </c>
      <c r="I30" s="31">
        <v>5.4983000000000004</v>
      </c>
      <c r="J30" s="31"/>
      <c r="K30" s="35"/>
    </row>
    <row r="31" spans="1:11" x14ac:dyDescent="0.3">
      <c r="B31" s="8" t="s">
        <v>3172</v>
      </c>
      <c r="C31" s="61" t="s">
        <v>3173</v>
      </c>
      <c r="D31" s="55" t="s">
        <v>3174</v>
      </c>
      <c r="E31" s="6" t="s">
        <v>196</v>
      </c>
      <c r="F31" s="19">
        <v>1000000</v>
      </c>
      <c r="G31" s="24">
        <v>1007.08</v>
      </c>
      <c r="H31" s="24">
        <v>2.4900000000000002</v>
      </c>
      <c r="I31" s="31">
        <v>5.4399499999999996</v>
      </c>
      <c r="J31" s="31"/>
      <c r="K31" s="35"/>
    </row>
    <row r="32" spans="1:11" x14ac:dyDescent="0.3">
      <c r="C32" s="59" t="s">
        <v>182</v>
      </c>
      <c r="D32" s="55"/>
      <c r="E32" s="6"/>
      <c r="F32" s="19"/>
      <c r="G32" s="25">
        <v>25673.84</v>
      </c>
      <c r="H32" s="25">
        <v>63.36</v>
      </c>
      <c r="I32" s="31"/>
      <c r="J32" s="31"/>
      <c r="K32" s="35"/>
    </row>
    <row r="33" spans="1:11" x14ac:dyDescent="0.3">
      <c r="C33" s="58"/>
      <c r="D33" s="55"/>
      <c r="E33" s="6"/>
      <c r="F33" s="19"/>
      <c r="G33" s="24"/>
      <c r="H33" s="24"/>
      <c r="I33" s="31"/>
      <c r="J33" s="31"/>
      <c r="K33" s="35"/>
    </row>
    <row r="34" spans="1:11" x14ac:dyDescent="0.3">
      <c r="C34" s="59" t="s">
        <v>11</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A36" s="10"/>
      <c r="B36" s="28"/>
      <c r="C36" s="59" t="s">
        <v>13</v>
      </c>
      <c r="D36" s="55"/>
      <c r="E36" s="6"/>
      <c r="F36" s="19"/>
      <c r="G36" s="24"/>
      <c r="H36" s="24"/>
      <c r="I36" s="31"/>
      <c r="J36" s="31"/>
      <c r="K36" s="35"/>
    </row>
    <row r="37" spans="1:11" x14ac:dyDescent="0.3">
      <c r="A37" s="28"/>
      <c r="B37" s="28"/>
      <c r="C37" s="59" t="s">
        <v>14</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15</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16</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C43" s="60" t="s">
        <v>17</v>
      </c>
      <c r="D43" s="55"/>
      <c r="E43" s="6"/>
      <c r="F43" s="19"/>
      <c r="G43" s="24"/>
      <c r="H43" s="24"/>
      <c r="I43" s="31"/>
      <c r="J43" s="31"/>
      <c r="K43" s="35"/>
    </row>
    <row r="44" spans="1:11" x14ac:dyDescent="0.3">
      <c r="B44" s="8" t="s">
        <v>3175</v>
      </c>
      <c r="C44" s="61" t="s">
        <v>3176</v>
      </c>
      <c r="D44" s="55" t="s">
        <v>3177</v>
      </c>
      <c r="E44" s="6" t="s">
        <v>196</v>
      </c>
      <c r="F44" s="19">
        <v>4714500</v>
      </c>
      <c r="G44" s="24">
        <v>4640.71</v>
      </c>
      <c r="H44" s="24">
        <v>11.45</v>
      </c>
      <c r="I44" s="31">
        <v>5.4752999999999998</v>
      </c>
      <c r="J44" s="31"/>
      <c r="K44" s="35"/>
    </row>
    <row r="45" spans="1:11" x14ac:dyDescent="0.3">
      <c r="B45" s="8" t="s">
        <v>3178</v>
      </c>
      <c r="C45" s="61" t="s">
        <v>3179</v>
      </c>
      <c r="D45" s="55" t="s">
        <v>3180</v>
      </c>
      <c r="E45" s="6" t="s">
        <v>196</v>
      </c>
      <c r="F45" s="19">
        <v>1800000</v>
      </c>
      <c r="G45" s="24">
        <v>1788.27</v>
      </c>
      <c r="H45" s="24">
        <v>4.41</v>
      </c>
      <c r="I45" s="31">
        <v>5.3185000000000002</v>
      </c>
      <c r="J45" s="31"/>
      <c r="K45" s="35"/>
    </row>
    <row r="46" spans="1:11" x14ac:dyDescent="0.3">
      <c r="B46" s="8" t="s">
        <v>3181</v>
      </c>
      <c r="C46" s="61" t="s">
        <v>3182</v>
      </c>
      <c r="D46" s="55" t="s">
        <v>3183</v>
      </c>
      <c r="E46" s="6" t="s">
        <v>196</v>
      </c>
      <c r="F46" s="19">
        <v>1471900</v>
      </c>
      <c r="G46" s="24">
        <v>1448.65</v>
      </c>
      <c r="H46" s="24">
        <v>3.57</v>
      </c>
      <c r="I46" s="31">
        <v>5.4760999999999997</v>
      </c>
      <c r="J46" s="31"/>
      <c r="K46" s="35"/>
    </row>
    <row r="47" spans="1:11" x14ac:dyDescent="0.3">
      <c r="B47" s="8" t="s">
        <v>3144</v>
      </c>
      <c r="C47" s="61" t="s">
        <v>3145</v>
      </c>
      <c r="D47" s="55" t="s">
        <v>3146</v>
      </c>
      <c r="E47" s="6" t="s">
        <v>196</v>
      </c>
      <c r="F47" s="19">
        <v>1150000</v>
      </c>
      <c r="G47" s="24">
        <v>1141.28</v>
      </c>
      <c r="H47" s="24">
        <v>2.82</v>
      </c>
      <c r="I47" s="31">
        <v>5.3641500000000004</v>
      </c>
      <c r="J47" s="31"/>
      <c r="K47" s="35"/>
    </row>
    <row r="48" spans="1:11" x14ac:dyDescent="0.3">
      <c r="B48" s="8" t="s">
        <v>3184</v>
      </c>
      <c r="C48" s="61" t="s">
        <v>3185</v>
      </c>
      <c r="D48" s="55" t="s">
        <v>3186</v>
      </c>
      <c r="E48" s="6" t="s">
        <v>196</v>
      </c>
      <c r="F48" s="19">
        <v>1022000</v>
      </c>
      <c r="G48" s="24">
        <v>1005.4</v>
      </c>
      <c r="H48" s="24">
        <v>2.48</v>
      </c>
      <c r="I48" s="31">
        <v>5.4786000000000001</v>
      </c>
      <c r="J48" s="31"/>
      <c r="K48" s="35"/>
    </row>
    <row r="49" spans="1:11" x14ac:dyDescent="0.3">
      <c r="B49" s="8" t="s">
        <v>3187</v>
      </c>
      <c r="C49" s="61" t="s">
        <v>3188</v>
      </c>
      <c r="D49" s="55" t="s">
        <v>3189</v>
      </c>
      <c r="E49" s="6" t="s">
        <v>196</v>
      </c>
      <c r="F49" s="19">
        <v>1015300</v>
      </c>
      <c r="G49" s="24">
        <v>998.21</v>
      </c>
      <c r="H49" s="24">
        <v>2.46</v>
      </c>
      <c r="I49" s="31">
        <v>5.4819500000000003</v>
      </c>
      <c r="J49" s="31"/>
      <c r="K49" s="35"/>
    </row>
    <row r="50" spans="1:11" x14ac:dyDescent="0.3">
      <c r="B50" s="8" t="s">
        <v>3190</v>
      </c>
      <c r="C50" s="61" t="s">
        <v>3191</v>
      </c>
      <c r="D50" s="55" t="s">
        <v>3192</v>
      </c>
      <c r="E50" s="6" t="s">
        <v>196</v>
      </c>
      <c r="F50" s="19">
        <v>700000</v>
      </c>
      <c r="G50" s="24">
        <v>688.84</v>
      </c>
      <c r="H50" s="24">
        <v>1.7</v>
      </c>
      <c r="I50" s="31">
        <v>5.4769500000000004</v>
      </c>
      <c r="J50" s="31"/>
      <c r="K50" s="35"/>
    </row>
    <row r="51" spans="1:11" x14ac:dyDescent="0.3">
      <c r="B51" s="8" t="s">
        <v>1800</v>
      </c>
      <c r="C51" s="61" t="s">
        <v>1801</v>
      </c>
      <c r="D51" s="55" t="s">
        <v>1802</v>
      </c>
      <c r="E51" s="6" t="s">
        <v>196</v>
      </c>
      <c r="F51" s="19">
        <v>575000</v>
      </c>
      <c r="G51" s="24">
        <v>566.26</v>
      </c>
      <c r="H51" s="24">
        <v>1.4</v>
      </c>
      <c r="I51" s="31">
        <v>5.4728000000000003</v>
      </c>
      <c r="J51" s="31"/>
      <c r="K51" s="35"/>
    </row>
    <row r="52" spans="1:11" x14ac:dyDescent="0.3">
      <c r="B52" s="8" t="s">
        <v>3147</v>
      </c>
      <c r="C52" s="61" t="s">
        <v>3148</v>
      </c>
      <c r="D52" s="55" t="s">
        <v>3149</v>
      </c>
      <c r="E52" s="6" t="s">
        <v>196</v>
      </c>
      <c r="F52" s="19">
        <v>552000</v>
      </c>
      <c r="G52" s="24">
        <v>551.11</v>
      </c>
      <c r="H52" s="24">
        <v>1.36</v>
      </c>
      <c r="I52" s="31">
        <v>5.3344500000000004</v>
      </c>
      <c r="J52" s="31"/>
      <c r="K52" s="35"/>
    </row>
    <row r="53" spans="1:11" x14ac:dyDescent="0.3">
      <c r="B53" s="8" t="s">
        <v>3193</v>
      </c>
      <c r="C53" s="61" t="s">
        <v>3194</v>
      </c>
      <c r="D53" s="55" t="s">
        <v>3195</v>
      </c>
      <c r="E53" s="6" t="s">
        <v>196</v>
      </c>
      <c r="F53" s="19">
        <v>275000</v>
      </c>
      <c r="G53" s="24">
        <v>272.32</v>
      </c>
      <c r="H53" s="24">
        <v>0.67</v>
      </c>
      <c r="I53" s="31">
        <v>5.4340999999999999</v>
      </c>
      <c r="J53" s="31"/>
      <c r="K53" s="35"/>
    </row>
    <row r="54" spans="1:11" x14ac:dyDescent="0.3">
      <c r="B54" s="8" t="s">
        <v>3150</v>
      </c>
      <c r="C54" s="61" t="s">
        <v>3151</v>
      </c>
      <c r="D54" s="55" t="s">
        <v>3152</v>
      </c>
      <c r="E54" s="6" t="s">
        <v>196</v>
      </c>
      <c r="F54" s="19">
        <v>157000</v>
      </c>
      <c r="G54" s="24">
        <v>156.59</v>
      </c>
      <c r="H54" s="24">
        <v>0.39</v>
      </c>
      <c r="I54" s="31">
        <v>5.2908499999999998</v>
      </c>
      <c r="J54" s="31"/>
      <c r="K54" s="35"/>
    </row>
    <row r="55" spans="1:11" x14ac:dyDescent="0.3">
      <c r="C55" s="59" t="s">
        <v>182</v>
      </c>
      <c r="D55" s="55"/>
      <c r="E55" s="6"/>
      <c r="F55" s="19"/>
      <c r="G55" s="25">
        <v>13257.64</v>
      </c>
      <c r="H55" s="25">
        <v>32.71</v>
      </c>
      <c r="I55" s="31"/>
      <c r="J55" s="31"/>
      <c r="K55" s="35"/>
    </row>
    <row r="56" spans="1:11" x14ac:dyDescent="0.3">
      <c r="C56" s="58"/>
      <c r="D56" s="55"/>
      <c r="E56" s="6"/>
      <c r="F56" s="19"/>
      <c r="G56" s="24"/>
      <c r="H56" s="24"/>
      <c r="I56" s="31"/>
      <c r="J56" s="31"/>
      <c r="K56" s="35"/>
    </row>
    <row r="57" spans="1:11" x14ac:dyDescent="0.3">
      <c r="C57" s="59" t="s">
        <v>18</v>
      </c>
      <c r="D57" s="55"/>
      <c r="E57" s="6"/>
      <c r="F57" s="19"/>
      <c r="G57" s="24" t="s">
        <v>2</v>
      </c>
      <c r="H57" s="24" t="s">
        <v>2</v>
      </c>
      <c r="I57" s="31"/>
      <c r="J57" s="31"/>
      <c r="K57" s="35"/>
    </row>
    <row r="58" spans="1:11" x14ac:dyDescent="0.3">
      <c r="C58" s="58"/>
      <c r="D58" s="55"/>
      <c r="E58" s="6"/>
      <c r="F58" s="19"/>
      <c r="G58" s="24"/>
      <c r="H58" s="24"/>
      <c r="I58" s="31"/>
      <c r="J58" s="31"/>
      <c r="K58" s="35"/>
    </row>
    <row r="59" spans="1:11" x14ac:dyDescent="0.3">
      <c r="A59" s="10"/>
      <c r="B59" s="28"/>
      <c r="C59" s="59" t="s">
        <v>19</v>
      </c>
      <c r="D59" s="55"/>
      <c r="E59" s="6"/>
      <c r="F59" s="19"/>
      <c r="G59" s="24"/>
      <c r="H59" s="24"/>
      <c r="I59" s="31"/>
      <c r="J59" s="31"/>
      <c r="K59" s="35"/>
    </row>
    <row r="60" spans="1:11" x14ac:dyDescent="0.3">
      <c r="A60" s="28"/>
      <c r="B60" s="28"/>
      <c r="C60" s="59" t="s">
        <v>20</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21</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22</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A66" s="28"/>
      <c r="B66" s="28"/>
      <c r="C66" s="59" t="s">
        <v>23</v>
      </c>
      <c r="D66" s="55"/>
      <c r="E66" s="6"/>
      <c r="F66" s="19"/>
      <c r="G66" s="24" t="s">
        <v>2</v>
      </c>
      <c r="H66" s="24" t="s">
        <v>2</v>
      </c>
      <c r="I66" s="31"/>
      <c r="J66" s="31"/>
      <c r="K66" s="35"/>
    </row>
    <row r="67" spans="1:54" x14ac:dyDescent="0.3">
      <c r="A67" s="28"/>
      <c r="B67" s="28"/>
      <c r="C67" s="59"/>
      <c r="D67" s="55"/>
      <c r="E67" s="6"/>
      <c r="F67" s="19"/>
      <c r="G67" s="24"/>
      <c r="H67" s="24"/>
      <c r="I67" s="31"/>
      <c r="J67" s="31"/>
      <c r="K67" s="35"/>
    </row>
    <row r="68" spans="1:54" x14ac:dyDescent="0.3">
      <c r="C68" s="60" t="s">
        <v>24</v>
      </c>
      <c r="D68" s="55"/>
      <c r="E68" s="6"/>
      <c r="F68" s="19"/>
      <c r="G68" s="24"/>
      <c r="H68" s="24"/>
      <c r="I68" s="31"/>
      <c r="J68" s="31"/>
      <c r="K68" s="35"/>
    </row>
    <row r="69" spans="1:54" x14ac:dyDescent="0.3">
      <c r="B69" s="8" t="s">
        <v>197</v>
      </c>
      <c r="C69" s="61" t="s">
        <v>198</v>
      </c>
      <c r="D69" s="55"/>
      <c r="E69" s="6"/>
      <c r="F69" s="19"/>
      <c r="G69" s="24">
        <v>1109.73</v>
      </c>
      <c r="H69" s="24">
        <v>2.74</v>
      </c>
      <c r="I69" s="31"/>
      <c r="J69" s="31"/>
      <c r="K69" s="35"/>
    </row>
    <row r="70" spans="1:54" x14ac:dyDescent="0.3">
      <c r="C70" s="59" t="s">
        <v>182</v>
      </c>
      <c r="D70" s="55"/>
      <c r="E70" s="6"/>
      <c r="F70" s="19"/>
      <c r="G70" s="25">
        <v>1109.73</v>
      </c>
      <c r="H70" s="25">
        <v>2.74</v>
      </c>
      <c r="I70" s="31"/>
      <c r="J70" s="31"/>
      <c r="K70" s="35"/>
    </row>
    <row r="71" spans="1:54" x14ac:dyDescent="0.3">
      <c r="C71" s="58"/>
      <c r="D71" s="55"/>
      <c r="E71" s="6"/>
      <c r="F71" s="19"/>
      <c r="G71" s="24"/>
      <c r="H71" s="24"/>
      <c r="I71" s="31"/>
      <c r="J71" s="31"/>
      <c r="K71" s="35"/>
    </row>
    <row r="72" spans="1:54" x14ac:dyDescent="0.3">
      <c r="A72" s="10"/>
      <c r="B72" s="28"/>
      <c r="C72" s="59" t="s">
        <v>25</v>
      </c>
      <c r="D72" s="55"/>
      <c r="E72" s="6"/>
      <c r="F72" s="19"/>
      <c r="G72" s="24"/>
      <c r="H72" s="24"/>
      <c r="I72" s="31"/>
      <c r="J72" s="31"/>
      <c r="K72" s="35"/>
    </row>
    <row r="73" spans="1:54" s="2" customFormat="1" ht="13.8" x14ac:dyDescent="0.3">
      <c r="A73" s="28"/>
      <c r="B73" s="28"/>
      <c r="C73" s="58" t="s">
        <v>4955</v>
      </c>
      <c r="D73" s="55"/>
      <c r="E73" s="6"/>
      <c r="F73" s="19"/>
      <c r="G73" s="24" t="s">
        <v>2</v>
      </c>
      <c r="H73" s="24" t="s">
        <v>2</v>
      </c>
      <c r="I73" s="31"/>
      <c r="J73" s="31"/>
      <c r="K73" s="35"/>
      <c r="L73" s="3"/>
      <c r="AI73" s="3"/>
      <c r="AV73" s="3"/>
      <c r="AX73" s="3"/>
      <c r="BB73" s="3"/>
    </row>
    <row r="74" spans="1:54" x14ac:dyDescent="0.3">
      <c r="B74" s="8"/>
      <c r="C74" s="61" t="s">
        <v>199</v>
      </c>
      <c r="D74" s="55"/>
      <c r="E74" s="6"/>
      <c r="F74" s="19"/>
      <c r="G74" s="24">
        <v>483.82</v>
      </c>
      <c r="H74" s="24">
        <v>1.19</v>
      </c>
      <c r="I74" s="31"/>
      <c r="J74" s="31"/>
      <c r="K74" s="35"/>
    </row>
    <row r="75" spans="1:54" x14ac:dyDescent="0.3">
      <c r="C75" s="59" t="s">
        <v>182</v>
      </c>
      <c r="D75" s="55"/>
      <c r="E75" s="6"/>
      <c r="F75" s="19"/>
      <c r="G75" s="25">
        <v>483.82</v>
      </c>
      <c r="H75" s="25">
        <v>1.19</v>
      </c>
      <c r="I75" s="31"/>
      <c r="J75" s="31"/>
      <c r="K75" s="35"/>
    </row>
    <row r="76" spans="1:54" x14ac:dyDescent="0.3">
      <c r="C76" s="58"/>
      <c r="D76" s="55"/>
      <c r="E76" s="6"/>
      <c r="F76" s="19"/>
      <c r="G76" s="24"/>
      <c r="H76" s="24"/>
      <c r="I76" s="31"/>
      <c r="J76" s="31"/>
      <c r="K76" s="35"/>
    </row>
    <row r="77" spans="1:54" x14ac:dyDescent="0.3">
      <c r="C77" s="62" t="s">
        <v>200</v>
      </c>
      <c r="D77" s="56"/>
      <c r="E77" s="5"/>
      <c r="F77" s="20"/>
      <c r="G77" s="26">
        <v>40525.03</v>
      </c>
      <c r="H77" s="26">
        <v>99.999999999999986</v>
      </c>
      <c r="I77" s="32"/>
      <c r="J77" s="32"/>
      <c r="K77" s="36"/>
    </row>
    <row r="80" spans="1:54" x14ac:dyDescent="0.3">
      <c r="C80" s="1" t="s">
        <v>201</v>
      </c>
    </row>
    <row r="81" spans="3:11" x14ac:dyDescent="0.3">
      <c r="C81" s="37" t="s">
        <v>202</v>
      </c>
      <c r="D81" s="37"/>
      <c r="E81" s="37"/>
      <c r="F81" s="37"/>
      <c r="G81" s="37"/>
      <c r="H81" s="37"/>
      <c r="I81" s="37"/>
      <c r="J81" s="37"/>
      <c r="K81" s="37"/>
    </row>
    <row r="82" spans="3:11" x14ac:dyDescent="0.3">
      <c r="C82" s="2" t="s">
        <v>203</v>
      </c>
    </row>
    <row r="83" spans="3:11" x14ac:dyDescent="0.3">
      <c r="C83" s="2" t="s">
        <v>204</v>
      </c>
    </row>
    <row r="84" spans="3:11" ht="30" customHeight="1" x14ac:dyDescent="0.3">
      <c r="C84" s="87" t="s">
        <v>205</v>
      </c>
      <c r="D84" s="88"/>
      <c r="E84" s="88"/>
      <c r="F84" s="88"/>
      <c r="G84" s="88"/>
      <c r="H84" s="88"/>
      <c r="I84" s="88"/>
      <c r="J84" s="88"/>
      <c r="K84" s="88"/>
    </row>
    <row r="85" spans="3:11" x14ac:dyDescent="0.3">
      <c r="C85" s="2" t="s">
        <v>206</v>
      </c>
    </row>
    <row r="87" spans="3:11" x14ac:dyDescent="0.3">
      <c r="C87" s="1" t="s">
        <v>5109</v>
      </c>
      <c r="E87" s="85" t="s">
        <v>5110</v>
      </c>
    </row>
    <row r="88" spans="3:11" x14ac:dyDescent="0.3">
      <c r="E88" s="2" t="s">
        <v>5116</v>
      </c>
    </row>
  </sheetData>
  <mergeCells count="1">
    <mergeCell ref="C84:K84"/>
  </mergeCells>
  <hyperlinks>
    <hyperlink ref="J2" location="'Index'!A1" display="'Index'!A1" xr:uid="{459D621D-4948-46F4-87D0-BBBFB029816E}"/>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08ADA-00A1-4701-AE13-D294776AED4B}">
  <sheetPr codeName="Sheet15"/>
  <dimension ref="A1:IV113"/>
  <sheetViews>
    <sheetView showGridLines="0" zoomScale="90" zoomScaleNormal="90" workbookViewId="0">
      <pane ySplit="6" topLeftCell="A10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837</v>
      </c>
      <c r="J2" s="38" t="s">
        <v>4603</v>
      </c>
    </row>
    <row r="3" spans="1:54" ht="16.2" x14ac:dyDescent="0.35">
      <c r="C3" s="1" t="s">
        <v>28</v>
      </c>
      <c r="D3" s="21" t="s">
        <v>838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839</v>
      </c>
      <c r="C19" s="61" t="s">
        <v>711</v>
      </c>
      <c r="D19" s="55" t="s">
        <v>840</v>
      </c>
      <c r="E19" s="6" t="s">
        <v>672</v>
      </c>
      <c r="F19" s="19">
        <v>15000</v>
      </c>
      <c r="G19" s="24">
        <v>15132.6</v>
      </c>
      <c r="H19" s="24">
        <v>7.26</v>
      </c>
      <c r="I19" s="31">
        <v>7.06</v>
      </c>
      <c r="J19" s="31"/>
      <c r="K19" s="35"/>
    </row>
    <row r="20" spans="2:11" x14ac:dyDescent="0.3">
      <c r="B20" s="8" t="s">
        <v>841</v>
      </c>
      <c r="C20" s="61" t="s">
        <v>232</v>
      </c>
      <c r="D20" s="55" t="s">
        <v>842</v>
      </c>
      <c r="E20" s="6" t="s">
        <v>682</v>
      </c>
      <c r="F20" s="19">
        <v>7500</v>
      </c>
      <c r="G20" s="24">
        <v>7723.31</v>
      </c>
      <c r="H20" s="24">
        <v>3.7</v>
      </c>
      <c r="I20" s="31">
        <v>7.7747999999999999</v>
      </c>
      <c r="J20" s="31"/>
      <c r="K20" s="35" t="s">
        <v>664</v>
      </c>
    </row>
    <row r="21" spans="2:11" x14ac:dyDescent="0.3">
      <c r="B21" s="8" t="s">
        <v>788</v>
      </c>
      <c r="C21" s="61" t="s">
        <v>747</v>
      </c>
      <c r="D21" s="55" t="s">
        <v>789</v>
      </c>
      <c r="E21" s="6" t="s">
        <v>672</v>
      </c>
      <c r="F21" s="19">
        <v>7500</v>
      </c>
      <c r="G21" s="24">
        <v>7487.56</v>
      </c>
      <c r="H21" s="24">
        <v>3.59</v>
      </c>
      <c r="I21" s="31">
        <v>7.5</v>
      </c>
      <c r="J21" s="31"/>
      <c r="K21" s="35" t="s">
        <v>664</v>
      </c>
    </row>
    <row r="22" spans="2:11" x14ac:dyDescent="0.3">
      <c r="B22" s="8" t="s">
        <v>843</v>
      </c>
      <c r="C22" s="61" t="s">
        <v>844</v>
      </c>
      <c r="D22" s="55" t="s">
        <v>845</v>
      </c>
      <c r="E22" s="6" t="s">
        <v>754</v>
      </c>
      <c r="F22" s="19">
        <v>7000</v>
      </c>
      <c r="G22" s="24">
        <v>7018.54</v>
      </c>
      <c r="H22" s="24">
        <v>3.37</v>
      </c>
      <c r="I22" s="31">
        <v>8.7996999999999996</v>
      </c>
      <c r="J22" s="31"/>
      <c r="K22" s="35" t="s">
        <v>664</v>
      </c>
    </row>
    <row r="23" spans="2:11" x14ac:dyDescent="0.3">
      <c r="B23" s="8" t="s">
        <v>846</v>
      </c>
      <c r="C23" s="61" t="s">
        <v>847</v>
      </c>
      <c r="D23" s="55" t="s">
        <v>848</v>
      </c>
      <c r="E23" s="6" t="s">
        <v>686</v>
      </c>
      <c r="F23" s="19">
        <v>7500</v>
      </c>
      <c r="G23" s="24">
        <v>7015.03</v>
      </c>
      <c r="H23" s="24">
        <v>3.36</v>
      </c>
      <c r="I23" s="31">
        <v>8.4700000000000006</v>
      </c>
      <c r="J23" s="31"/>
      <c r="K23" s="35" t="s">
        <v>664</v>
      </c>
    </row>
    <row r="24" spans="2:11" x14ac:dyDescent="0.3">
      <c r="B24" s="8" t="s">
        <v>849</v>
      </c>
      <c r="C24" s="61" t="s">
        <v>602</v>
      </c>
      <c r="D24" s="55" t="s">
        <v>850</v>
      </c>
      <c r="E24" s="6" t="s">
        <v>663</v>
      </c>
      <c r="F24" s="19">
        <v>7000</v>
      </c>
      <c r="G24" s="24">
        <v>6973.2</v>
      </c>
      <c r="H24" s="24">
        <v>3.34</v>
      </c>
      <c r="I24" s="31">
        <v>8.4773999999999994</v>
      </c>
      <c r="J24" s="31"/>
      <c r="K24" s="35" t="s">
        <v>664</v>
      </c>
    </row>
    <row r="25" spans="2:11" x14ac:dyDescent="0.3">
      <c r="B25" s="8" t="s">
        <v>851</v>
      </c>
      <c r="C25" s="61" t="s">
        <v>852</v>
      </c>
      <c r="D25" s="55" t="s">
        <v>853</v>
      </c>
      <c r="E25" s="6" t="s">
        <v>663</v>
      </c>
      <c r="F25" s="19">
        <v>6000</v>
      </c>
      <c r="G25" s="24">
        <v>6052.24</v>
      </c>
      <c r="H25" s="24">
        <v>2.9</v>
      </c>
      <c r="I25" s="31">
        <v>8.11</v>
      </c>
      <c r="J25" s="31"/>
      <c r="K25" s="35" t="s">
        <v>664</v>
      </c>
    </row>
    <row r="26" spans="2:11" x14ac:dyDescent="0.3">
      <c r="B26" s="8" t="s">
        <v>854</v>
      </c>
      <c r="C26" s="61" t="s">
        <v>855</v>
      </c>
      <c r="D26" s="55" t="s">
        <v>856</v>
      </c>
      <c r="E26" s="6" t="s">
        <v>857</v>
      </c>
      <c r="F26" s="19">
        <v>6000</v>
      </c>
      <c r="G26" s="24">
        <v>5984.68</v>
      </c>
      <c r="H26" s="24">
        <v>2.87</v>
      </c>
      <c r="I26" s="31">
        <v>8.8536000000000001</v>
      </c>
      <c r="J26" s="31"/>
      <c r="K26" s="35" t="s">
        <v>664</v>
      </c>
    </row>
    <row r="27" spans="2:11" x14ac:dyDescent="0.3">
      <c r="B27" s="8" t="s">
        <v>790</v>
      </c>
      <c r="C27" s="61" t="s">
        <v>752</v>
      </c>
      <c r="D27" s="55" t="s">
        <v>791</v>
      </c>
      <c r="E27" s="6" t="s">
        <v>754</v>
      </c>
      <c r="F27" s="19">
        <v>5500</v>
      </c>
      <c r="G27" s="24">
        <v>5498.06</v>
      </c>
      <c r="H27" s="24">
        <v>2.64</v>
      </c>
      <c r="I27" s="31">
        <v>9.6649999999999991</v>
      </c>
      <c r="J27" s="31"/>
      <c r="K27" s="35" t="s">
        <v>664</v>
      </c>
    </row>
    <row r="28" spans="2:11" x14ac:dyDescent="0.3">
      <c r="B28" s="8" t="s">
        <v>698</v>
      </c>
      <c r="C28" s="61" t="s">
        <v>699</v>
      </c>
      <c r="D28" s="55" t="s">
        <v>700</v>
      </c>
      <c r="E28" s="6" t="s">
        <v>693</v>
      </c>
      <c r="F28" s="19">
        <v>5000</v>
      </c>
      <c r="G28" s="24">
        <v>5119.78</v>
      </c>
      <c r="H28" s="24">
        <v>2.4500000000000002</v>
      </c>
      <c r="I28" s="31">
        <v>7.45</v>
      </c>
      <c r="J28" s="31"/>
      <c r="K28" s="35" t="s">
        <v>664</v>
      </c>
    </row>
    <row r="29" spans="2:11" x14ac:dyDescent="0.3">
      <c r="B29" s="8" t="s">
        <v>858</v>
      </c>
      <c r="C29" s="61" t="s">
        <v>529</v>
      </c>
      <c r="D29" s="55" t="s">
        <v>859</v>
      </c>
      <c r="E29" s="6" t="s">
        <v>672</v>
      </c>
      <c r="F29" s="19">
        <v>5000</v>
      </c>
      <c r="G29" s="24">
        <v>5041.72</v>
      </c>
      <c r="H29" s="24">
        <v>2.42</v>
      </c>
      <c r="I29" s="31">
        <v>7.44</v>
      </c>
      <c r="J29" s="31"/>
      <c r="K29" s="35" t="s">
        <v>664</v>
      </c>
    </row>
    <row r="30" spans="2:11" x14ac:dyDescent="0.3">
      <c r="B30" s="8" t="s">
        <v>860</v>
      </c>
      <c r="C30" s="61" t="s">
        <v>861</v>
      </c>
      <c r="D30" s="55" t="s">
        <v>862</v>
      </c>
      <c r="E30" s="6" t="s">
        <v>863</v>
      </c>
      <c r="F30" s="19">
        <v>5000</v>
      </c>
      <c r="G30" s="24">
        <v>5015.6000000000004</v>
      </c>
      <c r="H30" s="24">
        <v>2.4</v>
      </c>
      <c r="I30" s="31">
        <v>8.9398499999999999</v>
      </c>
      <c r="J30" s="31"/>
      <c r="K30" s="35" t="s">
        <v>664</v>
      </c>
    </row>
    <row r="31" spans="2:11" x14ac:dyDescent="0.3">
      <c r="B31" s="8" t="s">
        <v>746</v>
      </c>
      <c r="C31" s="61" t="s">
        <v>747</v>
      </c>
      <c r="D31" s="55" t="s">
        <v>748</v>
      </c>
      <c r="E31" s="6" t="s">
        <v>672</v>
      </c>
      <c r="F31" s="19">
        <v>2500</v>
      </c>
      <c r="G31" s="24">
        <v>2582.92</v>
      </c>
      <c r="H31" s="24">
        <v>1.24</v>
      </c>
      <c r="I31" s="31">
        <v>7.66</v>
      </c>
      <c r="J31" s="31"/>
      <c r="K31" s="35" t="s">
        <v>664</v>
      </c>
    </row>
    <row r="32" spans="2:11" x14ac:dyDescent="0.3">
      <c r="B32" s="8" t="s">
        <v>864</v>
      </c>
      <c r="C32" s="61" t="s">
        <v>865</v>
      </c>
      <c r="D32" s="55" t="s">
        <v>866</v>
      </c>
      <c r="E32" s="6" t="s">
        <v>863</v>
      </c>
      <c r="F32" s="19">
        <v>2500</v>
      </c>
      <c r="G32" s="24">
        <v>2502.52</v>
      </c>
      <c r="H32" s="24">
        <v>1.2</v>
      </c>
      <c r="I32" s="31">
        <v>7.9149000000000003</v>
      </c>
      <c r="J32" s="31"/>
      <c r="K32" s="35" t="s">
        <v>664</v>
      </c>
    </row>
    <row r="33" spans="2:11" x14ac:dyDescent="0.3">
      <c r="B33" s="8" t="s">
        <v>867</v>
      </c>
      <c r="C33" s="61" t="s">
        <v>868</v>
      </c>
      <c r="D33" s="55" t="s">
        <v>869</v>
      </c>
      <c r="E33" s="6" t="s">
        <v>663</v>
      </c>
      <c r="F33" s="19">
        <v>2500</v>
      </c>
      <c r="G33" s="24">
        <v>2483.9899999999998</v>
      </c>
      <c r="H33" s="24">
        <v>1.19</v>
      </c>
      <c r="I33" s="31">
        <v>8.0498999999999992</v>
      </c>
      <c r="J33" s="31"/>
      <c r="K33" s="35" t="s">
        <v>664</v>
      </c>
    </row>
    <row r="34" spans="2:11" x14ac:dyDescent="0.3">
      <c r="B34" s="8" t="s">
        <v>870</v>
      </c>
      <c r="C34" s="61" t="s">
        <v>868</v>
      </c>
      <c r="D34" s="55" t="s">
        <v>871</v>
      </c>
      <c r="E34" s="6" t="s">
        <v>663</v>
      </c>
      <c r="F34" s="19">
        <v>2500</v>
      </c>
      <c r="G34" s="24">
        <v>2481.71</v>
      </c>
      <c r="H34" s="24">
        <v>1.19</v>
      </c>
      <c r="I34" s="31">
        <v>8.0498999999999992</v>
      </c>
      <c r="J34" s="31"/>
      <c r="K34" s="35" t="s">
        <v>664</v>
      </c>
    </row>
    <row r="35" spans="2:11" x14ac:dyDescent="0.3">
      <c r="B35" s="8" t="s">
        <v>872</v>
      </c>
      <c r="C35" s="61" t="s">
        <v>868</v>
      </c>
      <c r="D35" s="55" t="s">
        <v>873</v>
      </c>
      <c r="E35" s="6" t="s">
        <v>663</v>
      </c>
      <c r="F35" s="19">
        <v>2500</v>
      </c>
      <c r="G35" s="24">
        <v>2478.16</v>
      </c>
      <c r="H35" s="24">
        <v>1.19</v>
      </c>
      <c r="I35" s="31">
        <v>8.0599000000000007</v>
      </c>
      <c r="J35" s="31"/>
      <c r="K35" s="35" t="s">
        <v>664</v>
      </c>
    </row>
    <row r="36" spans="2:11" x14ac:dyDescent="0.3">
      <c r="B36" s="8" t="s">
        <v>874</v>
      </c>
      <c r="C36" s="61" t="s">
        <v>868</v>
      </c>
      <c r="D36" s="55" t="s">
        <v>875</v>
      </c>
      <c r="E36" s="6" t="s">
        <v>663</v>
      </c>
      <c r="F36" s="19">
        <v>2500</v>
      </c>
      <c r="G36" s="24">
        <v>2477.84</v>
      </c>
      <c r="H36" s="24">
        <v>1.19</v>
      </c>
      <c r="I36" s="31">
        <v>8.0517000000000003</v>
      </c>
      <c r="J36" s="31"/>
      <c r="K36" s="35" t="s">
        <v>664</v>
      </c>
    </row>
    <row r="37" spans="2:11" x14ac:dyDescent="0.3">
      <c r="C37" s="59" t="s">
        <v>182</v>
      </c>
      <c r="D37" s="55"/>
      <c r="E37" s="6"/>
      <c r="F37" s="19"/>
      <c r="G37" s="25">
        <v>99069.46</v>
      </c>
      <c r="H37" s="25">
        <v>47.5</v>
      </c>
      <c r="I37" s="31"/>
      <c r="J37" s="31"/>
      <c r="K37" s="35"/>
    </row>
    <row r="38" spans="2:11" x14ac:dyDescent="0.3">
      <c r="C38" s="58"/>
      <c r="D38" s="55"/>
      <c r="E38" s="6"/>
      <c r="F38" s="19"/>
      <c r="G38" s="24"/>
      <c r="H38" s="24"/>
      <c r="I38" s="31"/>
      <c r="J38" s="31"/>
      <c r="K38" s="35"/>
    </row>
    <row r="39" spans="2:11" x14ac:dyDescent="0.3">
      <c r="C39" s="60" t="s">
        <v>795</v>
      </c>
      <c r="D39" s="55"/>
      <c r="E39" s="6"/>
      <c r="F39" s="19"/>
      <c r="G39" s="24"/>
      <c r="H39" s="24"/>
      <c r="I39" s="31"/>
      <c r="J39" s="31"/>
      <c r="K39" s="35"/>
    </row>
    <row r="40" spans="2:11" x14ac:dyDescent="0.3">
      <c r="B40" s="8" t="s">
        <v>796</v>
      </c>
      <c r="C40" s="61" t="s">
        <v>797</v>
      </c>
      <c r="D40" s="55" t="s">
        <v>798</v>
      </c>
      <c r="E40" s="6" t="s">
        <v>663</v>
      </c>
      <c r="F40" s="19">
        <v>6000</v>
      </c>
      <c r="G40" s="24">
        <v>6253.27</v>
      </c>
      <c r="H40" s="24">
        <v>3</v>
      </c>
      <c r="I40" s="31">
        <v>8.1998999999999995</v>
      </c>
      <c r="J40" s="31"/>
      <c r="K40" s="35" t="s">
        <v>664</v>
      </c>
    </row>
    <row r="41" spans="2:11" x14ac:dyDescent="0.3">
      <c r="B41" s="8" t="s">
        <v>799</v>
      </c>
      <c r="C41" s="61" t="s">
        <v>800</v>
      </c>
      <c r="D41" s="55" t="s">
        <v>801</v>
      </c>
      <c r="E41" s="6" t="s">
        <v>697</v>
      </c>
      <c r="F41" s="19">
        <v>7500</v>
      </c>
      <c r="G41" s="24">
        <v>3843.08</v>
      </c>
      <c r="H41" s="24">
        <v>1.84</v>
      </c>
      <c r="I41" s="31">
        <v>7.7858999999999998</v>
      </c>
      <c r="J41" s="31"/>
      <c r="K41" s="35" t="s">
        <v>664</v>
      </c>
    </row>
    <row r="42" spans="2:11" x14ac:dyDescent="0.3">
      <c r="C42" s="59" t="s">
        <v>182</v>
      </c>
      <c r="D42" s="55"/>
      <c r="E42" s="6"/>
      <c r="F42" s="19"/>
      <c r="G42" s="25">
        <v>10096.35</v>
      </c>
      <c r="H42" s="25">
        <v>4.84</v>
      </c>
      <c r="I42" s="31"/>
      <c r="J42" s="31"/>
      <c r="K42" s="35"/>
    </row>
    <row r="43" spans="2:11" x14ac:dyDescent="0.3">
      <c r="C43" s="58"/>
      <c r="D43" s="55"/>
      <c r="E43" s="6"/>
      <c r="F43" s="19"/>
      <c r="G43" s="24"/>
      <c r="H43" s="24"/>
      <c r="I43" s="31"/>
      <c r="J43" s="31"/>
      <c r="K43" s="35"/>
    </row>
    <row r="44" spans="2:11" x14ac:dyDescent="0.3">
      <c r="C44" s="59" t="s">
        <v>7</v>
      </c>
      <c r="D44" s="55"/>
      <c r="E44" s="6"/>
      <c r="F44" s="19"/>
      <c r="G44" s="24" t="s">
        <v>2</v>
      </c>
      <c r="H44" s="24" t="s">
        <v>2</v>
      </c>
      <c r="I44" s="31"/>
      <c r="J44" s="31"/>
      <c r="K44" s="35"/>
    </row>
    <row r="45" spans="2:11" x14ac:dyDescent="0.3">
      <c r="C45" s="58"/>
      <c r="D45" s="55"/>
      <c r="E45" s="6"/>
      <c r="F45" s="19"/>
      <c r="G45" s="24"/>
      <c r="H45" s="24"/>
      <c r="I45" s="31"/>
      <c r="J45" s="31"/>
      <c r="K45" s="35"/>
    </row>
    <row r="46" spans="2:11" x14ac:dyDescent="0.3">
      <c r="C46" s="60" t="s">
        <v>8</v>
      </c>
      <c r="D46" s="55"/>
      <c r="E46" s="6"/>
      <c r="F46" s="19"/>
      <c r="G46" s="24"/>
      <c r="H46" s="24"/>
      <c r="I46" s="31"/>
      <c r="J46" s="31"/>
      <c r="K46" s="35"/>
    </row>
    <row r="47" spans="2:11" x14ac:dyDescent="0.3">
      <c r="B47" s="8" t="s">
        <v>876</v>
      </c>
      <c r="C47" s="61" t="s">
        <v>5026</v>
      </c>
      <c r="D47" s="55" t="s">
        <v>877</v>
      </c>
      <c r="E47" s="6" t="s">
        <v>804</v>
      </c>
      <c r="F47" s="19">
        <v>50</v>
      </c>
      <c r="G47" s="24">
        <v>5002.7700000000004</v>
      </c>
      <c r="H47" s="24">
        <v>2.4</v>
      </c>
      <c r="I47" s="31">
        <v>7.4249999999999998</v>
      </c>
      <c r="J47" s="31"/>
      <c r="K47" s="35" t="s">
        <v>664</v>
      </c>
    </row>
    <row r="48" spans="2:11" x14ac:dyDescent="0.3">
      <c r="B48" s="8" t="s">
        <v>878</v>
      </c>
      <c r="C48" s="61" t="s">
        <v>5027</v>
      </c>
      <c r="D48" s="55" t="s">
        <v>879</v>
      </c>
      <c r="E48" s="6" t="s">
        <v>804</v>
      </c>
      <c r="F48" s="19">
        <v>50</v>
      </c>
      <c r="G48" s="24">
        <v>5002.3900000000003</v>
      </c>
      <c r="H48" s="24">
        <v>2.4</v>
      </c>
      <c r="I48" s="31">
        <v>7.5750000000000002</v>
      </c>
      <c r="J48" s="31"/>
      <c r="K48" s="35" t="s">
        <v>664</v>
      </c>
    </row>
    <row r="49" spans="2:11" x14ac:dyDescent="0.3">
      <c r="C49" s="59" t="s">
        <v>182</v>
      </c>
      <c r="D49" s="55"/>
      <c r="E49" s="6"/>
      <c r="F49" s="19"/>
      <c r="G49" s="25">
        <v>10005.16</v>
      </c>
      <c r="H49" s="25">
        <v>4.8</v>
      </c>
      <c r="I49" s="31"/>
      <c r="J49" s="31"/>
      <c r="K49" s="35"/>
    </row>
    <row r="50" spans="2:11" x14ac:dyDescent="0.3">
      <c r="C50" s="58"/>
      <c r="D50" s="55"/>
      <c r="E50" s="6"/>
      <c r="F50" s="19"/>
      <c r="G50" s="24"/>
      <c r="H50" s="24"/>
      <c r="I50" s="31"/>
      <c r="J50" s="31"/>
      <c r="K50" s="35"/>
    </row>
    <row r="51" spans="2:11" x14ac:dyDescent="0.3">
      <c r="C51" s="60" t="s">
        <v>9</v>
      </c>
      <c r="D51" s="55"/>
      <c r="E51" s="6"/>
      <c r="F51" s="19"/>
      <c r="G51" s="24"/>
      <c r="H51" s="24"/>
      <c r="I51" s="31"/>
      <c r="J51" s="31"/>
      <c r="K51" s="35"/>
    </row>
    <row r="52" spans="2:11" x14ac:dyDescent="0.3">
      <c r="B52" s="8" t="s">
        <v>808</v>
      </c>
      <c r="C52" s="61" t="s">
        <v>809</v>
      </c>
      <c r="D52" s="55" t="s">
        <v>810</v>
      </c>
      <c r="E52" s="6" t="s">
        <v>196</v>
      </c>
      <c r="F52" s="19">
        <v>25000000</v>
      </c>
      <c r="G52" s="24">
        <v>24694.23</v>
      </c>
      <c r="H52" s="24">
        <v>11.84</v>
      </c>
      <c r="I52" s="31">
        <v>7.4763238999999997</v>
      </c>
      <c r="J52" s="31"/>
      <c r="K52" s="35"/>
    </row>
    <row r="53" spans="2:11" x14ac:dyDescent="0.3">
      <c r="B53" s="8" t="s">
        <v>880</v>
      </c>
      <c r="C53" s="61" t="s">
        <v>881</v>
      </c>
      <c r="D53" s="55" t="s">
        <v>882</v>
      </c>
      <c r="E53" s="6" t="s">
        <v>196</v>
      </c>
      <c r="F53" s="19">
        <v>20000000</v>
      </c>
      <c r="G53" s="24">
        <v>19334.02</v>
      </c>
      <c r="H53" s="24">
        <v>9.27</v>
      </c>
      <c r="I53" s="31">
        <v>7.1756010000000003</v>
      </c>
      <c r="J53" s="31"/>
      <c r="K53" s="35"/>
    </row>
    <row r="54" spans="2:11" x14ac:dyDescent="0.3">
      <c r="B54" s="8" t="s">
        <v>805</v>
      </c>
      <c r="C54" s="61" t="s">
        <v>806</v>
      </c>
      <c r="D54" s="55" t="s">
        <v>807</v>
      </c>
      <c r="E54" s="6" t="s">
        <v>196</v>
      </c>
      <c r="F54" s="19">
        <v>15000000</v>
      </c>
      <c r="G54" s="24">
        <v>14804.88</v>
      </c>
      <c r="H54" s="24">
        <v>7.1</v>
      </c>
      <c r="I54" s="31">
        <v>6.7754694999999998</v>
      </c>
      <c r="J54" s="31"/>
      <c r="K54" s="35"/>
    </row>
    <row r="55" spans="2:11" x14ac:dyDescent="0.3">
      <c r="C55" s="59" t="s">
        <v>182</v>
      </c>
      <c r="D55" s="55"/>
      <c r="E55" s="6"/>
      <c r="F55" s="19"/>
      <c r="G55" s="25">
        <v>58833.13</v>
      </c>
      <c r="H55" s="25">
        <v>28.21</v>
      </c>
      <c r="I55" s="31"/>
      <c r="J55" s="31"/>
      <c r="K55" s="35"/>
    </row>
    <row r="56" spans="2:11" x14ac:dyDescent="0.3">
      <c r="C56" s="58"/>
      <c r="D56" s="55"/>
      <c r="E56" s="6"/>
      <c r="F56" s="19"/>
      <c r="G56" s="24"/>
      <c r="H56" s="24"/>
      <c r="I56" s="31"/>
      <c r="J56" s="31"/>
      <c r="K56" s="35"/>
    </row>
    <row r="57" spans="2:11" x14ac:dyDescent="0.3">
      <c r="C57" s="60" t="s">
        <v>10</v>
      </c>
      <c r="D57" s="55"/>
      <c r="E57" s="6"/>
      <c r="F57" s="19"/>
      <c r="G57" s="24"/>
      <c r="H57" s="24"/>
      <c r="I57" s="31"/>
      <c r="J57" s="31"/>
      <c r="K57" s="35"/>
    </row>
    <row r="58" spans="2:11" x14ac:dyDescent="0.3">
      <c r="B58" s="8" t="s">
        <v>883</v>
      </c>
      <c r="C58" s="61" t="s">
        <v>884</v>
      </c>
      <c r="D58" s="55" t="s">
        <v>885</v>
      </c>
      <c r="E58" s="6" t="s">
        <v>196</v>
      </c>
      <c r="F58" s="19">
        <v>10000000</v>
      </c>
      <c r="G58" s="24">
        <v>9612.7000000000007</v>
      </c>
      <c r="H58" s="24">
        <v>4.6100000000000003</v>
      </c>
      <c r="I58" s="31">
        <v>7.6203161000000001</v>
      </c>
      <c r="J58" s="31"/>
      <c r="K58" s="35"/>
    </row>
    <row r="59" spans="2:11" x14ac:dyDescent="0.3">
      <c r="C59" s="59" t="s">
        <v>182</v>
      </c>
      <c r="D59" s="55"/>
      <c r="E59" s="6"/>
      <c r="F59" s="19"/>
      <c r="G59" s="25">
        <v>9612.7000000000007</v>
      </c>
      <c r="H59" s="25">
        <v>4.6100000000000003</v>
      </c>
      <c r="I59" s="31"/>
      <c r="J59" s="31"/>
      <c r="K59" s="35"/>
    </row>
    <row r="60" spans="2:11" x14ac:dyDescent="0.3">
      <c r="C60" s="58"/>
      <c r="D60" s="55"/>
      <c r="E60" s="6"/>
      <c r="F60" s="19"/>
      <c r="G60" s="24"/>
      <c r="H60" s="24"/>
      <c r="I60" s="31"/>
      <c r="J60" s="31"/>
      <c r="K60" s="35"/>
    </row>
    <row r="61" spans="2:11" x14ac:dyDescent="0.3">
      <c r="C61" s="59" t="s">
        <v>11</v>
      </c>
      <c r="D61" s="55"/>
      <c r="E61" s="6"/>
      <c r="F61" s="19"/>
      <c r="G61" s="24" t="s">
        <v>2</v>
      </c>
      <c r="H61" s="24" t="s">
        <v>2</v>
      </c>
      <c r="I61" s="31"/>
      <c r="J61" s="31"/>
      <c r="K61" s="35"/>
    </row>
    <row r="62" spans="2:11" x14ac:dyDescent="0.3">
      <c r="C62" s="58"/>
      <c r="D62" s="55"/>
      <c r="E62" s="6"/>
      <c r="F62" s="19"/>
      <c r="G62" s="24"/>
      <c r="H62" s="24"/>
      <c r="I62" s="31"/>
      <c r="J62" s="31"/>
      <c r="K62" s="35"/>
    </row>
    <row r="63" spans="2:11" x14ac:dyDescent="0.3">
      <c r="C63" s="59" t="s">
        <v>13</v>
      </c>
      <c r="D63" s="55"/>
      <c r="E63" s="6"/>
      <c r="F63" s="19"/>
      <c r="G63" s="24"/>
      <c r="H63" s="24"/>
      <c r="I63" s="31"/>
      <c r="J63" s="31"/>
      <c r="K63" s="35"/>
    </row>
    <row r="64" spans="2:11" x14ac:dyDescent="0.3">
      <c r="C64" s="58"/>
      <c r="D64" s="55"/>
      <c r="E64" s="6"/>
      <c r="F64" s="19"/>
      <c r="G64" s="24"/>
      <c r="H64" s="24"/>
      <c r="I64" s="31"/>
      <c r="J64" s="31"/>
      <c r="K64" s="35"/>
    </row>
    <row r="65" spans="1:11" x14ac:dyDescent="0.3">
      <c r="C65" s="59" t="s">
        <v>14</v>
      </c>
      <c r="D65" s="55"/>
      <c r="E65" s="6"/>
      <c r="F65" s="19"/>
      <c r="G65" s="24" t="s">
        <v>2</v>
      </c>
      <c r="H65" s="24" t="s">
        <v>2</v>
      </c>
      <c r="I65" s="31"/>
      <c r="J65" s="31"/>
      <c r="K65" s="35"/>
    </row>
    <row r="66" spans="1:11" x14ac:dyDescent="0.3">
      <c r="C66" s="58"/>
      <c r="D66" s="55"/>
      <c r="E66" s="6"/>
      <c r="F66" s="19"/>
      <c r="G66" s="24"/>
      <c r="H66" s="24"/>
      <c r="I66" s="31"/>
      <c r="J66" s="31"/>
      <c r="K66" s="35"/>
    </row>
    <row r="67" spans="1:11" x14ac:dyDescent="0.3">
      <c r="C67" s="59" t="s">
        <v>15</v>
      </c>
      <c r="D67" s="55"/>
      <c r="E67" s="6"/>
      <c r="F67" s="19"/>
      <c r="G67" s="24" t="s">
        <v>2</v>
      </c>
      <c r="H67" s="24" t="s">
        <v>2</v>
      </c>
      <c r="I67" s="31"/>
      <c r="J67" s="31"/>
      <c r="K67" s="35"/>
    </row>
    <row r="68" spans="1:11" x14ac:dyDescent="0.3">
      <c r="C68" s="58"/>
      <c r="D68" s="55"/>
      <c r="E68" s="6"/>
      <c r="F68" s="19"/>
      <c r="G68" s="24"/>
      <c r="H68" s="24"/>
      <c r="I68" s="31"/>
      <c r="J68" s="31"/>
      <c r="K68" s="35"/>
    </row>
    <row r="69" spans="1:11" x14ac:dyDescent="0.3">
      <c r="C69" s="59" t="s">
        <v>16</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17</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C73" s="59" t="s">
        <v>18</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A75" s="10"/>
      <c r="B75" s="28"/>
      <c r="C75" s="59" t="s">
        <v>19</v>
      </c>
      <c r="D75" s="55"/>
      <c r="E75" s="6"/>
      <c r="F75" s="19"/>
      <c r="G75" s="24"/>
      <c r="H75" s="24"/>
      <c r="I75" s="31"/>
      <c r="J75" s="31"/>
      <c r="K75" s="35"/>
    </row>
    <row r="76" spans="1:11" x14ac:dyDescent="0.3">
      <c r="A76" s="28"/>
      <c r="B76" s="28"/>
      <c r="C76" s="59" t="s">
        <v>20</v>
      </c>
      <c r="D76" s="55"/>
      <c r="E76" s="6"/>
      <c r="F76" s="19"/>
      <c r="G76" s="24" t="s">
        <v>2</v>
      </c>
      <c r="H76" s="24" t="s">
        <v>2</v>
      </c>
      <c r="I76" s="31"/>
      <c r="J76" s="31"/>
      <c r="K76" s="35"/>
    </row>
    <row r="77" spans="1:11" x14ac:dyDescent="0.3">
      <c r="A77" s="28"/>
      <c r="B77" s="28"/>
      <c r="C77" s="59"/>
      <c r="D77" s="55"/>
      <c r="E77" s="6"/>
      <c r="F77" s="19"/>
      <c r="G77" s="24"/>
      <c r="H77" s="24"/>
      <c r="I77" s="31"/>
      <c r="J77" s="31"/>
      <c r="K77" s="35"/>
    </row>
    <row r="78" spans="1:11" x14ac:dyDescent="0.3">
      <c r="C78" s="60" t="s">
        <v>21</v>
      </c>
      <c r="D78" s="55"/>
      <c r="E78" s="6"/>
      <c r="F78" s="19"/>
      <c r="G78" s="24"/>
      <c r="H78" s="24"/>
      <c r="I78" s="31"/>
      <c r="J78" s="31"/>
      <c r="K78" s="35"/>
    </row>
    <row r="79" spans="1:11" x14ac:dyDescent="0.3">
      <c r="B79" s="8" t="s">
        <v>886</v>
      </c>
      <c r="C79" s="61" t="s">
        <v>4968</v>
      </c>
      <c r="D79" s="55" t="s">
        <v>887</v>
      </c>
      <c r="E79" s="6" t="s">
        <v>888</v>
      </c>
      <c r="F79" s="19">
        <v>5273.4979999999996</v>
      </c>
      <c r="G79" s="24">
        <v>615.19000000000005</v>
      </c>
      <c r="H79" s="24">
        <v>0.28999999999999998</v>
      </c>
      <c r="I79" s="31">
        <v>5.45</v>
      </c>
      <c r="J79" s="31"/>
      <c r="K79" s="35"/>
    </row>
    <row r="80" spans="1:11" x14ac:dyDescent="0.3">
      <c r="C80" s="59" t="s">
        <v>182</v>
      </c>
      <c r="D80" s="55"/>
      <c r="E80" s="6"/>
      <c r="F80" s="19"/>
      <c r="G80" s="25">
        <v>615.19000000000005</v>
      </c>
      <c r="H80" s="25">
        <v>0.28999999999999998</v>
      </c>
      <c r="I80" s="31"/>
      <c r="J80" s="31"/>
      <c r="K80" s="35"/>
    </row>
    <row r="81" spans="1:54" x14ac:dyDescent="0.3">
      <c r="C81" s="58"/>
      <c r="D81" s="55"/>
      <c r="E81" s="6"/>
      <c r="F81" s="19"/>
      <c r="G81" s="24"/>
      <c r="H81" s="24"/>
      <c r="I81" s="31"/>
      <c r="J81" s="31"/>
      <c r="K81" s="35"/>
    </row>
    <row r="82" spans="1:54" x14ac:dyDescent="0.3">
      <c r="C82" s="59" t="s">
        <v>22</v>
      </c>
      <c r="D82" s="55"/>
      <c r="E82" s="6"/>
      <c r="F82" s="19"/>
      <c r="G82" s="24" t="s">
        <v>2</v>
      </c>
      <c r="H82" s="24" t="s">
        <v>2</v>
      </c>
      <c r="I82" s="31"/>
      <c r="J82" s="31"/>
      <c r="K82" s="35"/>
    </row>
    <row r="83" spans="1:54" x14ac:dyDescent="0.3">
      <c r="C83" s="58"/>
      <c r="D83" s="55"/>
      <c r="E83" s="6"/>
      <c r="F83" s="19"/>
      <c r="G83" s="24"/>
      <c r="H83" s="24"/>
      <c r="I83" s="31"/>
      <c r="J83" s="31"/>
      <c r="K83" s="35"/>
    </row>
    <row r="84" spans="1:54" x14ac:dyDescent="0.3">
      <c r="C84" s="59" t="s">
        <v>23</v>
      </c>
      <c r="D84" s="55"/>
      <c r="E84" s="6"/>
      <c r="F84" s="19"/>
      <c r="G84" s="24" t="s">
        <v>2</v>
      </c>
      <c r="H84" s="24" t="s">
        <v>2</v>
      </c>
      <c r="I84" s="31"/>
      <c r="J84" s="31"/>
      <c r="K84" s="35"/>
    </row>
    <row r="85" spans="1:54" x14ac:dyDescent="0.3">
      <c r="C85" s="58"/>
      <c r="D85" s="55"/>
      <c r="E85" s="6"/>
      <c r="F85" s="19"/>
      <c r="G85" s="24"/>
      <c r="H85" s="24"/>
      <c r="I85" s="31"/>
      <c r="J85" s="31"/>
      <c r="K85" s="35"/>
    </row>
    <row r="86" spans="1:54" x14ac:dyDescent="0.3">
      <c r="C86" s="60" t="s">
        <v>24</v>
      </c>
      <c r="D86" s="55"/>
      <c r="E86" s="6"/>
      <c r="F86" s="19"/>
      <c r="G86" s="24"/>
      <c r="H86" s="24"/>
      <c r="I86" s="31"/>
      <c r="J86" s="31"/>
      <c r="K86" s="35"/>
    </row>
    <row r="87" spans="1:54" x14ac:dyDescent="0.3">
      <c r="B87" s="8" t="s">
        <v>197</v>
      </c>
      <c r="C87" s="61" t="s">
        <v>198</v>
      </c>
      <c r="D87" s="55"/>
      <c r="E87" s="6"/>
      <c r="F87" s="19"/>
      <c r="G87" s="24">
        <v>16939.78</v>
      </c>
      <c r="H87" s="24">
        <v>8.1199999999999992</v>
      </c>
      <c r="I87" s="31"/>
      <c r="J87" s="31"/>
      <c r="K87" s="35"/>
    </row>
    <row r="88" spans="1:54" x14ac:dyDescent="0.3">
      <c r="C88" s="59" t="s">
        <v>182</v>
      </c>
      <c r="D88" s="55"/>
      <c r="E88" s="6"/>
      <c r="F88" s="19"/>
      <c r="G88" s="25">
        <v>16939.78</v>
      </c>
      <c r="H88" s="25">
        <v>8.1199999999999992</v>
      </c>
      <c r="I88" s="31"/>
      <c r="J88" s="31"/>
      <c r="K88" s="35"/>
    </row>
    <row r="89" spans="1:54" x14ac:dyDescent="0.3">
      <c r="C89" s="58"/>
      <c r="D89" s="55"/>
      <c r="E89" s="6"/>
      <c r="F89" s="19"/>
      <c r="G89" s="24"/>
      <c r="H89" s="24"/>
      <c r="I89" s="31"/>
      <c r="J89" s="31"/>
      <c r="K89" s="35"/>
    </row>
    <row r="90" spans="1:54" x14ac:dyDescent="0.3">
      <c r="A90" s="10"/>
      <c r="B90" s="28"/>
      <c r="C90" s="59" t="s">
        <v>25</v>
      </c>
      <c r="D90" s="55"/>
      <c r="E90" s="6"/>
      <c r="F90" s="19"/>
      <c r="G90" s="24"/>
      <c r="H90" s="24"/>
      <c r="I90" s="31"/>
      <c r="J90" s="31"/>
      <c r="K90" s="35"/>
    </row>
    <row r="91" spans="1:54" s="2" customFormat="1" ht="13.8" x14ac:dyDescent="0.3">
      <c r="A91" s="28"/>
      <c r="B91" s="28"/>
      <c r="C91" s="58" t="s">
        <v>4955</v>
      </c>
      <c r="D91" s="55"/>
      <c r="E91" s="6"/>
      <c r="F91" s="19"/>
      <c r="G91" s="24" t="s">
        <v>2</v>
      </c>
      <c r="H91" s="24" t="s">
        <v>2</v>
      </c>
      <c r="I91" s="31"/>
      <c r="J91" s="31"/>
      <c r="K91" s="35"/>
      <c r="L91" s="3"/>
      <c r="AI91" s="3"/>
      <c r="AV91" s="3"/>
      <c r="AX91" s="3"/>
      <c r="BB91" s="3"/>
    </row>
    <row r="92" spans="1:54" x14ac:dyDescent="0.3">
      <c r="B92" s="8"/>
      <c r="C92" s="61" t="s">
        <v>199</v>
      </c>
      <c r="D92" s="55"/>
      <c r="E92" s="6"/>
      <c r="F92" s="19"/>
      <c r="G92" s="24">
        <v>3377.04</v>
      </c>
      <c r="H92" s="24">
        <v>1.6300000000000001</v>
      </c>
      <c r="I92" s="31"/>
      <c r="J92" s="31"/>
      <c r="K92" s="35"/>
    </row>
    <row r="93" spans="1:54" x14ac:dyDescent="0.3">
      <c r="C93" s="59" t="s">
        <v>182</v>
      </c>
      <c r="D93" s="55"/>
      <c r="E93" s="6"/>
      <c r="F93" s="19"/>
      <c r="G93" s="25">
        <v>3377.04</v>
      </c>
      <c r="H93" s="25">
        <v>1.6300000000000001</v>
      </c>
      <c r="I93" s="31"/>
      <c r="J93" s="31"/>
      <c r="K93" s="35"/>
    </row>
    <row r="94" spans="1:54" x14ac:dyDescent="0.3">
      <c r="C94" s="58"/>
      <c r="D94" s="55"/>
      <c r="E94" s="6"/>
      <c r="F94" s="19"/>
      <c r="G94" s="24"/>
      <c r="H94" s="24"/>
      <c r="I94" s="31"/>
      <c r="J94" s="31"/>
      <c r="K94" s="35"/>
    </row>
    <row r="95" spans="1:54" x14ac:dyDescent="0.3">
      <c r="C95" s="62" t="s">
        <v>200</v>
      </c>
      <c r="D95" s="56"/>
      <c r="E95" s="5"/>
      <c r="F95" s="20"/>
      <c r="G95" s="26">
        <v>208548.81</v>
      </c>
      <c r="H95" s="26">
        <v>100</v>
      </c>
      <c r="I95" s="32"/>
      <c r="J95" s="32"/>
      <c r="K95" s="36"/>
    </row>
    <row r="97" spans="1:256" ht="15" x14ac:dyDescent="0.35">
      <c r="C97" s="51" t="s">
        <v>4614</v>
      </c>
      <c r="D97" s="51"/>
      <c r="E97" s="51"/>
      <c r="F97" s="51"/>
      <c r="G97" s="70"/>
      <c r="H97" s="70"/>
      <c r="I97" s="70"/>
      <c r="J97" s="51"/>
    </row>
    <row r="98" spans="1:256" ht="27.6" x14ac:dyDescent="0.3">
      <c r="C98" s="44" t="s">
        <v>4609</v>
      </c>
      <c r="D98" s="44" t="s">
        <v>4610</v>
      </c>
      <c r="E98" s="44" t="s">
        <v>5029</v>
      </c>
      <c r="F98" s="44" t="s">
        <v>4611</v>
      </c>
      <c r="G98" s="71" t="s">
        <v>34</v>
      </c>
      <c r="H98" s="72" t="s">
        <v>5030</v>
      </c>
      <c r="I98" s="71" t="s">
        <v>36</v>
      </c>
      <c r="J98" s="44" t="s">
        <v>39</v>
      </c>
    </row>
    <row r="99" spans="1:256" x14ac:dyDescent="0.3">
      <c r="C99" s="44" t="s">
        <v>5031</v>
      </c>
      <c r="D99" s="44"/>
      <c r="E99" s="44"/>
      <c r="F99" s="44"/>
      <c r="G99" s="71"/>
      <c r="H99" s="72"/>
      <c r="I99" s="71"/>
      <c r="J99" s="44"/>
    </row>
    <row r="100" spans="1:256" s="27" customFormat="1" x14ac:dyDescent="0.3">
      <c r="A100" s="1"/>
      <c r="B100" s="1"/>
      <c r="C100" s="47" t="s">
        <v>5033</v>
      </c>
      <c r="D100" s="73"/>
      <c r="E100" s="73"/>
      <c r="F100" s="73"/>
      <c r="G100" s="74"/>
      <c r="H100" s="75">
        <v>-10000</v>
      </c>
      <c r="I100" s="76">
        <v>-4.7950405471026185</v>
      </c>
      <c r="J100" s="44"/>
      <c r="K100" s="65"/>
      <c r="L100" s="65"/>
      <c r="M100" s="1"/>
      <c r="N100" s="1"/>
      <c r="O100" s="1"/>
      <c r="P100" s="1"/>
      <c r="Q100" s="1"/>
      <c r="R100" s="1"/>
      <c r="S100" s="1"/>
      <c r="T100" s="1"/>
      <c r="U100" s="1"/>
      <c r="V100" s="1"/>
      <c r="W100" s="1"/>
      <c r="X100" s="1"/>
      <c r="Y100" s="1"/>
      <c r="Z100" s="1"/>
      <c r="AA100" s="1"/>
      <c r="AB100" s="1"/>
      <c r="AC100" s="1"/>
      <c r="AD100" s="1"/>
      <c r="AE100" s="1"/>
      <c r="AF100" s="1"/>
      <c r="AG100" s="1"/>
      <c r="AH100" s="1"/>
      <c r="AI100" s="65"/>
      <c r="AJ100" s="1"/>
      <c r="AK100" s="1"/>
      <c r="AL100" s="1"/>
      <c r="AM100" s="1"/>
      <c r="AN100" s="1"/>
      <c r="AO100" s="1"/>
      <c r="AP100" s="1"/>
      <c r="AQ100" s="1"/>
      <c r="AR100" s="1"/>
      <c r="AS100" s="1"/>
      <c r="AT100" s="1"/>
      <c r="AU100" s="1"/>
      <c r="AV100" s="65"/>
      <c r="AW100" s="1"/>
      <c r="AX100" s="65"/>
      <c r="AY100" s="1"/>
      <c r="AZ100" s="1"/>
      <c r="BA100" s="1"/>
      <c r="BB100" s="65"/>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3">
      <c r="C101" s="49" t="s">
        <v>4613</v>
      </c>
      <c r="D101" s="49"/>
      <c r="E101" s="49"/>
      <c r="F101" s="49"/>
      <c r="G101" s="77"/>
      <c r="H101" s="77">
        <v>-10000</v>
      </c>
      <c r="I101" s="77">
        <v>-4.7950405471026185</v>
      </c>
      <c r="J101" s="49"/>
    </row>
    <row r="103" spans="1:256" x14ac:dyDescent="0.3">
      <c r="C103" s="1" t="s">
        <v>201</v>
      </c>
    </row>
    <row r="104" spans="1:256" x14ac:dyDescent="0.3">
      <c r="C104" s="37" t="s">
        <v>202</v>
      </c>
      <c r="D104" s="37"/>
      <c r="E104" s="37"/>
      <c r="F104" s="37"/>
      <c r="G104" s="37"/>
      <c r="H104" s="37"/>
      <c r="I104" s="37"/>
      <c r="J104" s="37"/>
      <c r="K104" s="37"/>
    </row>
    <row r="105" spans="1:256" x14ac:dyDescent="0.3">
      <c r="C105" s="2" t="s">
        <v>203</v>
      </c>
    </row>
    <row r="106" spans="1:256" x14ac:dyDescent="0.3">
      <c r="C106" s="2" t="s">
        <v>204</v>
      </c>
    </row>
    <row r="107" spans="1:256" ht="30" customHeight="1" x14ac:dyDescent="0.3">
      <c r="C107" s="87" t="s">
        <v>205</v>
      </c>
      <c r="D107" s="88"/>
      <c r="E107" s="88"/>
      <c r="F107" s="88"/>
      <c r="G107" s="88"/>
      <c r="H107" s="88"/>
      <c r="I107" s="88"/>
      <c r="J107" s="88"/>
      <c r="K107" s="88"/>
    </row>
    <row r="108" spans="1:256" x14ac:dyDescent="0.3">
      <c r="C108" s="2" t="s">
        <v>206</v>
      </c>
    </row>
    <row r="109" spans="1:256" x14ac:dyDescent="0.3">
      <c r="C109" s="2" t="s">
        <v>4980</v>
      </c>
    </row>
    <row r="110" spans="1:256" ht="52.5" customHeight="1" x14ac:dyDescent="0.3">
      <c r="C110" s="87" t="s">
        <v>5000</v>
      </c>
      <c r="D110" s="88"/>
      <c r="E110" s="88"/>
      <c r="F110" s="88"/>
      <c r="G110" s="88"/>
      <c r="H110" s="88"/>
      <c r="I110" s="88"/>
      <c r="J110" s="88"/>
      <c r="K110" s="88"/>
    </row>
    <row r="112" spans="1:256" x14ac:dyDescent="0.3">
      <c r="C112" s="1" t="s">
        <v>5109</v>
      </c>
      <c r="E112" s="85" t="s">
        <v>5110</v>
      </c>
    </row>
    <row r="113" spans="5:5" x14ac:dyDescent="0.3">
      <c r="E113" s="2" t="s">
        <v>5116</v>
      </c>
    </row>
  </sheetData>
  <mergeCells count="2">
    <mergeCell ref="C107:K107"/>
    <mergeCell ref="C110:K110"/>
  </mergeCells>
  <hyperlinks>
    <hyperlink ref="J2" location="'Index'!A1" display="'Index'!A1" xr:uid="{0E9E0D17-0D52-48A5-A443-7B98343BAF62}"/>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14750-CFF5-4FD1-9A45-DDB9A048A0C3}">
  <sheetPr codeName="Sheet168"/>
  <dimension ref="A1:IV90"/>
  <sheetViews>
    <sheetView showGridLines="0" zoomScale="90" zoomScaleNormal="90" workbookViewId="0">
      <pane ySplit="6" topLeftCell="A7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3196</v>
      </c>
      <c r="J2" s="38" t="s">
        <v>4603</v>
      </c>
    </row>
    <row r="3" spans="1:54" ht="16.2" x14ac:dyDescent="0.35">
      <c r="C3" s="1" t="s">
        <v>28</v>
      </c>
      <c r="D3" s="21" t="s">
        <v>3197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1336</v>
      </c>
      <c r="C24" s="61" t="s">
        <v>1337</v>
      </c>
      <c r="D24" s="55" t="s">
        <v>1338</v>
      </c>
      <c r="E24" s="6" t="s">
        <v>196</v>
      </c>
      <c r="F24" s="19">
        <v>2500000</v>
      </c>
      <c r="G24" s="24">
        <v>2500.48</v>
      </c>
      <c r="H24" s="24">
        <v>10.52</v>
      </c>
      <c r="I24" s="31">
        <v>5.2901999999999996</v>
      </c>
      <c r="J24" s="31"/>
      <c r="K24" s="35"/>
    </row>
    <row r="25" spans="1:11" x14ac:dyDescent="0.3">
      <c r="C25" s="59" t="s">
        <v>182</v>
      </c>
      <c r="D25" s="55"/>
      <c r="E25" s="6"/>
      <c r="F25" s="19"/>
      <c r="G25" s="25">
        <v>2500.48</v>
      </c>
      <c r="H25" s="25">
        <v>10.52</v>
      </c>
      <c r="I25" s="31"/>
      <c r="J25" s="31"/>
      <c r="K25" s="35"/>
    </row>
    <row r="26" spans="1:11" x14ac:dyDescent="0.3">
      <c r="C26" s="58"/>
      <c r="D26" s="55"/>
      <c r="E26" s="6"/>
      <c r="F26" s="19"/>
      <c r="G26" s="24"/>
      <c r="H26" s="24"/>
      <c r="I26" s="31"/>
      <c r="J26" s="31"/>
      <c r="K26" s="35"/>
    </row>
    <row r="27" spans="1:11" x14ac:dyDescent="0.3">
      <c r="C27" s="60" t="s">
        <v>10</v>
      </c>
      <c r="D27" s="55"/>
      <c r="E27" s="6"/>
      <c r="F27" s="19"/>
      <c r="G27" s="24"/>
      <c r="H27" s="24"/>
      <c r="I27" s="31"/>
      <c r="J27" s="31"/>
      <c r="K27" s="35"/>
    </row>
    <row r="28" spans="1:11" x14ac:dyDescent="0.3">
      <c r="B28" s="8" t="s">
        <v>3198</v>
      </c>
      <c r="C28" s="61" t="s">
        <v>3199</v>
      </c>
      <c r="D28" s="55" t="s">
        <v>3200</v>
      </c>
      <c r="E28" s="6" t="s">
        <v>196</v>
      </c>
      <c r="F28" s="19">
        <v>5500000</v>
      </c>
      <c r="G28" s="24">
        <v>5504.26</v>
      </c>
      <c r="H28" s="24">
        <v>23.17</v>
      </c>
      <c r="I28" s="31">
        <v>4.97485</v>
      </c>
      <c r="J28" s="31"/>
      <c r="K28" s="35"/>
    </row>
    <row r="29" spans="1:11" x14ac:dyDescent="0.3">
      <c r="B29" s="8" t="s">
        <v>1618</v>
      </c>
      <c r="C29" s="61" t="s">
        <v>1619</v>
      </c>
      <c r="D29" s="55" t="s">
        <v>1620</v>
      </c>
      <c r="E29" s="6" t="s">
        <v>196</v>
      </c>
      <c r="F29" s="19">
        <v>3500000</v>
      </c>
      <c r="G29" s="24">
        <v>3516.53</v>
      </c>
      <c r="H29" s="24">
        <v>14.8</v>
      </c>
      <c r="I29" s="31">
        <v>5.4299499999999998</v>
      </c>
      <c r="J29" s="31"/>
      <c r="K29" s="35"/>
    </row>
    <row r="30" spans="1:11" x14ac:dyDescent="0.3">
      <c r="B30" s="8" t="s">
        <v>3201</v>
      </c>
      <c r="C30" s="61" t="s">
        <v>3202</v>
      </c>
      <c r="D30" s="55" t="s">
        <v>3203</v>
      </c>
      <c r="E30" s="6" t="s">
        <v>196</v>
      </c>
      <c r="F30" s="19">
        <v>2000000</v>
      </c>
      <c r="G30" s="24">
        <v>2009.59</v>
      </c>
      <c r="H30" s="24">
        <v>8.4600000000000009</v>
      </c>
      <c r="I30" s="31">
        <v>5.3849499999999999</v>
      </c>
      <c r="J30" s="31"/>
      <c r="K30" s="35"/>
    </row>
    <row r="31" spans="1:11" x14ac:dyDescent="0.3">
      <c r="B31" s="8" t="s">
        <v>3204</v>
      </c>
      <c r="C31" s="61" t="s">
        <v>3205</v>
      </c>
      <c r="D31" s="55" t="s">
        <v>3206</v>
      </c>
      <c r="E31" s="6" t="s">
        <v>196</v>
      </c>
      <c r="F31" s="19">
        <v>1000000</v>
      </c>
      <c r="G31" s="24">
        <v>1007.74</v>
      </c>
      <c r="H31" s="24">
        <v>4.24</v>
      </c>
      <c r="I31" s="31">
        <v>5.4749499999999998</v>
      </c>
      <c r="J31" s="31"/>
      <c r="K31" s="35"/>
    </row>
    <row r="32" spans="1:11" x14ac:dyDescent="0.3">
      <c r="B32" s="8" t="s">
        <v>3207</v>
      </c>
      <c r="C32" s="61" t="s">
        <v>3208</v>
      </c>
      <c r="D32" s="55" t="s">
        <v>3209</v>
      </c>
      <c r="E32" s="6" t="s">
        <v>196</v>
      </c>
      <c r="F32" s="19">
        <v>1000000</v>
      </c>
      <c r="G32" s="24">
        <v>1004.76</v>
      </c>
      <c r="H32" s="24">
        <v>4.2300000000000004</v>
      </c>
      <c r="I32" s="31">
        <v>5.42</v>
      </c>
      <c r="J32" s="31"/>
      <c r="K32" s="35"/>
    </row>
    <row r="33" spans="1:11" x14ac:dyDescent="0.3">
      <c r="B33" s="8" t="s">
        <v>3210</v>
      </c>
      <c r="C33" s="61" t="s">
        <v>3211</v>
      </c>
      <c r="D33" s="55" t="s">
        <v>3212</v>
      </c>
      <c r="E33" s="6" t="s">
        <v>196</v>
      </c>
      <c r="F33" s="19">
        <v>750000</v>
      </c>
      <c r="G33" s="24">
        <v>755.37</v>
      </c>
      <c r="H33" s="24">
        <v>3.18</v>
      </c>
      <c r="I33" s="31">
        <v>5.4399499999999996</v>
      </c>
      <c r="J33" s="31"/>
      <c r="K33" s="35"/>
    </row>
    <row r="34" spans="1:11" x14ac:dyDescent="0.3">
      <c r="B34" s="8" t="s">
        <v>3213</v>
      </c>
      <c r="C34" s="61" t="s">
        <v>1616</v>
      </c>
      <c r="D34" s="55" t="s">
        <v>3214</v>
      </c>
      <c r="E34" s="6" t="s">
        <v>196</v>
      </c>
      <c r="F34" s="19">
        <v>500000</v>
      </c>
      <c r="G34" s="24">
        <v>503.92</v>
      </c>
      <c r="H34" s="24">
        <v>2.12</v>
      </c>
      <c r="I34" s="31">
        <v>5.4542000000000002</v>
      </c>
      <c r="J34" s="31"/>
      <c r="K34" s="35"/>
    </row>
    <row r="35" spans="1:11" x14ac:dyDescent="0.3">
      <c r="B35" s="8" t="s">
        <v>3215</v>
      </c>
      <c r="C35" s="61" t="s">
        <v>1604</v>
      </c>
      <c r="D35" s="55" t="s">
        <v>3216</v>
      </c>
      <c r="E35" s="6" t="s">
        <v>196</v>
      </c>
      <c r="F35" s="19">
        <v>250000</v>
      </c>
      <c r="G35" s="24">
        <v>251.44</v>
      </c>
      <c r="H35" s="24">
        <v>1.06</v>
      </c>
      <c r="I35" s="31">
        <v>5.3749500000000001</v>
      </c>
      <c r="J35" s="31"/>
      <c r="K35" s="35"/>
    </row>
    <row r="36" spans="1:11" x14ac:dyDescent="0.3">
      <c r="B36" s="8" t="s">
        <v>3217</v>
      </c>
      <c r="C36" s="61" t="s">
        <v>3218</v>
      </c>
      <c r="D36" s="55" t="s">
        <v>3219</v>
      </c>
      <c r="E36" s="6" t="s">
        <v>196</v>
      </c>
      <c r="F36" s="19">
        <v>200000</v>
      </c>
      <c r="G36" s="24">
        <v>200.25</v>
      </c>
      <c r="H36" s="24">
        <v>0.84</v>
      </c>
      <c r="I36" s="31">
        <v>5.4299499999999998</v>
      </c>
      <c r="J36" s="31"/>
      <c r="K36" s="35"/>
    </row>
    <row r="37" spans="1:11" x14ac:dyDescent="0.3">
      <c r="C37" s="59" t="s">
        <v>182</v>
      </c>
      <c r="D37" s="55"/>
      <c r="E37" s="6"/>
      <c r="F37" s="19"/>
      <c r="G37" s="25">
        <v>14753.86</v>
      </c>
      <c r="H37" s="25">
        <v>62.1</v>
      </c>
      <c r="I37" s="31"/>
      <c r="J37" s="31"/>
      <c r="K37" s="35"/>
    </row>
    <row r="38" spans="1:11" x14ac:dyDescent="0.3">
      <c r="C38" s="58"/>
      <c r="D38" s="55"/>
      <c r="E38" s="6"/>
      <c r="F38" s="19"/>
      <c r="G38" s="24"/>
      <c r="H38" s="24"/>
      <c r="I38" s="31"/>
      <c r="J38" s="31"/>
      <c r="K38" s="35"/>
    </row>
    <row r="39" spans="1:11" x14ac:dyDescent="0.3">
      <c r="C39" s="59" t="s">
        <v>11</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A41" s="10"/>
      <c r="B41" s="28"/>
      <c r="C41" s="59" t="s">
        <v>13</v>
      </c>
      <c r="D41" s="55"/>
      <c r="E41" s="6"/>
      <c r="F41" s="19"/>
      <c r="G41" s="24"/>
      <c r="H41" s="24"/>
      <c r="I41" s="31"/>
      <c r="J41" s="31"/>
      <c r="K41" s="35"/>
    </row>
    <row r="42" spans="1:11" x14ac:dyDescent="0.3">
      <c r="A42" s="28"/>
      <c r="B42" s="28"/>
      <c r="C42" s="59" t="s">
        <v>14</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15</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16</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C48" s="60" t="s">
        <v>17</v>
      </c>
      <c r="D48" s="55"/>
      <c r="E48" s="6"/>
      <c r="F48" s="19"/>
      <c r="G48" s="24"/>
      <c r="H48" s="24"/>
      <c r="I48" s="31"/>
      <c r="J48" s="31"/>
      <c r="K48" s="35"/>
    </row>
    <row r="49" spans="1:11" x14ac:dyDescent="0.3">
      <c r="B49" s="8" t="s">
        <v>3184</v>
      </c>
      <c r="C49" s="61" t="s">
        <v>3185</v>
      </c>
      <c r="D49" s="55" t="s">
        <v>3186</v>
      </c>
      <c r="E49" s="6" t="s">
        <v>196</v>
      </c>
      <c r="F49" s="19">
        <v>1519000</v>
      </c>
      <c r="G49" s="24">
        <v>1494.33</v>
      </c>
      <c r="H49" s="24">
        <v>6.29</v>
      </c>
      <c r="I49" s="31">
        <v>5.4786000000000001</v>
      </c>
      <c r="J49" s="31"/>
      <c r="K49" s="35"/>
    </row>
    <row r="50" spans="1:11" x14ac:dyDescent="0.3">
      <c r="B50" s="8" t="s">
        <v>1800</v>
      </c>
      <c r="C50" s="61" t="s">
        <v>1801</v>
      </c>
      <c r="D50" s="55" t="s">
        <v>1802</v>
      </c>
      <c r="E50" s="6" t="s">
        <v>196</v>
      </c>
      <c r="F50" s="19">
        <v>850000</v>
      </c>
      <c r="G50" s="24">
        <v>837.07</v>
      </c>
      <c r="H50" s="24">
        <v>3.52</v>
      </c>
      <c r="I50" s="31">
        <v>5.4728000000000003</v>
      </c>
      <c r="J50" s="31"/>
      <c r="K50" s="35"/>
    </row>
    <row r="51" spans="1:11" x14ac:dyDescent="0.3">
      <c r="B51" s="8" t="s">
        <v>3181</v>
      </c>
      <c r="C51" s="61" t="s">
        <v>3182</v>
      </c>
      <c r="D51" s="55" t="s">
        <v>3183</v>
      </c>
      <c r="E51" s="6" t="s">
        <v>196</v>
      </c>
      <c r="F51" s="19">
        <v>842900</v>
      </c>
      <c r="G51" s="24">
        <v>829.58</v>
      </c>
      <c r="H51" s="24">
        <v>3.49</v>
      </c>
      <c r="I51" s="31">
        <v>5.4760999999999997</v>
      </c>
      <c r="J51" s="31"/>
      <c r="K51" s="35"/>
    </row>
    <row r="52" spans="1:11" x14ac:dyDescent="0.3">
      <c r="B52" s="8" t="s">
        <v>3190</v>
      </c>
      <c r="C52" s="61" t="s">
        <v>3191</v>
      </c>
      <c r="D52" s="55" t="s">
        <v>3192</v>
      </c>
      <c r="E52" s="6" t="s">
        <v>196</v>
      </c>
      <c r="F52" s="19">
        <v>770000</v>
      </c>
      <c r="G52" s="24">
        <v>757.72</v>
      </c>
      <c r="H52" s="24">
        <v>3.19</v>
      </c>
      <c r="I52" s="31">
        <v>5.4769500000000004</v>
      </c>
      <c r="J52" s="31"/>
      <c r="K52" s="35"/>
    </row>
    <row r="53" spans="1:11" x14ac:dyDescent="0.3">
      <c r="B53" s="8" t="s">
        <v>3144</v>
      </c>
      <c r="C53" s="61" t="s">
        <v>3145</v>
      </c>
      <c r="D53" s="55" t="s">
        <v>3146</v>
      </c>
      <c r="E53" s="6" t="s">
        <v>196</v>
      </c>
      <c r="F53" s="19">
        <v>760000</v>
      </c>
      <c r="G53" s="24">
        <v>754.24</v>
      </c>
      <c r="H53" s="24">
        <v>3.17</v>
      </c>
      <c r="I53" s="31">
        <v>5.3641500000000004</v>
      </c>
      <c r="J53" s="31"/>
      <c r="K53" s="35"/>
    </row>
    <row r="54" spans="1:11" x14ac:dyDescent="0.3">
      <c r="B54" s="8" t="s">
        <v>3147</v>
      </c>
      <c r="C54" s="61" t="s">
        <v>3148</v>
      </c>
      <c r="D54" s="55" t="s">
        <v>3149</v>
      </c>
      <c r="E54" s="6" t="s">
        <v>196</v>
      </c>
      <c r="F54" s="19">
        <v>754000</v>
      </c>
      <c r="G54" s="24">
        <v>752.79</v>
      </c>
      <c r="H54" s="24">
        <v>3.17</v>
      </c>
      <c r="I54" s="31">
        <v>5.3344500000000004</v>
      </c>
      <c r="J54" s="31"/>
      <c r="K54" s="35"/>
    </row>
    <row r="55" spans="1:11" x14ac:dyDescent="0.3">
      <c r="B55" s="8" t="s">
        <v>3178</v>
      </c>
      <c r="C55" s="61" t="s">
        <v>3179</v>
      </c>
      <c r="D55" s="55" t="s">
        <v>3180</v>
      </c>
      <c r="E55" s="6" t="s">
        <v>196</v>
      </c>
      <c r="F55" s="19">
        <v>175000</v>
      </c>
      <c r="G55" s="24">
        <v>173.86</v>
      </c>
      <c r="H55" s="24">
        <v>0.73</v>
      </c>
      <c r="I55" s="31">
        <v>5.3185000000000002</v>
      </c>
      <c r="J55" s="31"/>
      <c r="K55" s="35"/>
    </row>
    <row r="56" spans="1:11" x14ac:dyDescent="0.3">
      <c r="B56" s="8" t="s">
        <v>3175</v>
      </c>
      <c r="C56" s="61" t="s">
        <v>3176</v>
      </c>
      <c r="D56" s="55" t="s">
        <v>3177</v>
      </c>
      <c r="E56" s="6" t="s">
        <v>196</v>
      </c>
      <c r="F56" s="19">
        <v>150000</v>
      </c>
      <c r="G56" s="24">
        <v>147.65</v>
      </c>
      <c r="H56" s="24">
        <v>0.62</v>
      </c>
      <c r="I56" s="31">
        <v>5.4752999999999998</v>
      </c>
      <c r="J56" s="31"/>
      <c r="K56" s="35"/>
    </row>
    <row r="57" spans="1:11" x14ac:dyDescent="0.3">
      <c r="C57" s="59" t="s">
        <v>182</v>
      </c>
      <c r="D57" s="55"/>
      <c r="E57" s="6"/>
      <c r="F57" s="19"/>
      <c r="G57" s="25">
        <v>5747.24</v>
      </c>
      <c r="H57" s="25">
        <v>24.18</v>
      </c>
      <c r="I57" s="31"/>
      <c r="J57" s="31"/>
      <c r="K57" s="35"/>
    </row>
    <row r="58" spans="1:11" x14ac:dyDescent="0.3">
      <c r="C58" s="58"/>
      <c r="D58" s="55"/>
      <c r="E58" s="6"/>
      <c r="F58" s="19"/>
      <c r="G58" s="24"/>
      <c r="H58" s="24"/>
      <c r="I58" s="31"/>
      <c r="J58" s="31"/>
      <c r="K58" s="35"/>
    </row>
    <row r="59" spans="1:11" x14ac:dyDescent="0.3">
      <c r="C59" s="59" t="s">
        <v>18</v>
      </c>
      <c r="D59" s="55"/>
      <c r="E59" s="6"/>
      <c r="F59" s="19"/>
      <c r="G59" s="24" t="s">
        <v>2</v>
      </c>
      <c r="H59" s="24" t="s">
        <v>2</v>
      </c>
      <c r="I59" s="31"/>
      <c r="J59" s="31"/>
      <c r="K59" s="35"/>
    </row>
    <row r="60" spans="1:11" x14ac:dyDescent="0.3">
      <c r="C60" s="58"/>
      <c r="D60" s="55"/>
      <c r="E60" s="6"/>
      <c r="F60" s="19"/>
      <c r="G60" s="24"/>
      <c r="H60" s="24"/>
      <c r="I60" s="31"/>
      <c r="J60" s="31"/>
      <c r="K60" s="35"/>
    </row>
    <row r="61" spans="1:11" x14ac:dyDescent="0.3">
      <c r="A61" s="10"/>
      <c r="B61" s="28"/>
      <c r="C61" s="59" t="s">
        <v>19</v>
      </c>
      <c r="D61" s="55"/>
      <c r="E61" s="6"/>
      <c r="F61" s="19"/>
      <c r="G61" s="24"/>
      <c r="H61" s="24"/>
      <c r="I61" s="31"/>
      <c r="J61" s="31"/>
      <c r="K61" s="35"/>
    </row>
    <row r="62" spans="1:11" x14ac:dyDescent="0.3">
      <c r="A62" s="28"/>
      <c r="B62" s="28"/>
      <c r="C62" s="59" t="s">
        <v>20</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21</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A66" s="28"/>
      <c r="B66" s="28"/>
      <c r="C66" s="59" t="s">
        <v>22</v>
      </c>
      <c r="D66" s="55"/>
      <c r="E66" s="6"/>
      <c r="F66" s="19"/>
      <c r="G66" s="24" t="s">
        <v>2</v>
      </c>
      <c r="H66" s="24" t="s">
        <v>2</v>
      </c>
      <c r="I66" s="31"/>
      <c r="J66" s="31"/>
      <c r="K66" s="35"/>
    </row>
    <row r="67" spans="1:54" x14ac:dyDescent="0.3">
      <c r="A67" s="28"/>
      <c r="B67" s="28"/>
      <c r="C67" s="59"/>
      <c r="D67" s="55"/>
      <c r="E67" s="6"/>
      <c r="F67" s="19"/>
      <c r="G67" s="24"/>
      <c r="H67" s="24"/>
      <c r="I67" s="31"/>
      <c r="J67" s="31"/>
      <c r="K67" s="35"/>
    </row>
    <row r="68" spans="1:54" x14ac:dyDescent="0.3">
      <c r="A68" s="28"/>
      <c r="B68" s="28"/>
      <c r="C68" s="59" t="s">
        <v>23</v>
      </c>
      <c r="D68" s="55"/>
      <c r="E68" s="6"/>
      <c r="F68" s="19"/>
      <c r="G68" s="24" t="s">
        <v>2</v>
      </c>
      <c r="H68" s="24" t="s">
        <v>2</v>
      </c>
      <c r="I68" s="31"/>
      <c r="J68" s="31"/>
      <c r="K68" s="35"/>
    </row>
    <row r="69" spans="1:54" x14ac:dyDescent="0.3">
      <c r="A69" s="28"/>
      <c r="B69" s="28"/>
      <c r="C69" s="59"/>
      <c r="D69" s="55"/>
      <c r="E69" s="6"/>
      <c r="F69" s="19"/>
      <c r="G69" s="24"/>
      <c r="H69" s="24"/>
      <c r="I69" s="31"/>
      <c r="J69" s="31"/>
      <c r="K69" s="35"/>
    </row>
    <row r="70" spans="1:54" x14ac:dyDescent="0.3">
      <c r="C70" s="60" t="s">
        <v>24</v>
      </c>
      <c r="D70" s="55"/>
      <c r="E70" s="6"/>
      <c r="F70" s="19"/>
      <c r="G70" s="24"/>
      <c r="H70" s="24"/>
      <c r="I70" s="31"/>
      <c r="J70" s="31"/>
      <c r="K70" s="35"/>
    </row>
    <row r="71" spans="1:54" x14ac:dyDescent="0.3">
      <c r="B71" s="8" t="s">
        <v>197</v>
      </c>
      <c r="C71" s="61" t="s">
        <v>198</v>
      </c>
      <c r="D71" s="55"/>
      <c r="E71" s="6"/>
      <c r="F71" s="19"/>
      <c r="G71" s="24">
        <v>243.03</v>
      </c>
      <c r="H71" s="24">
        <v>1.02</v>
      </c>
      <c r="I71" s="31"/>
      <c r="J71" s="31"/>
      <c r="K71" s="35"/>
    </row>
    <row r="72" spans="1:54" x14ac:dyDescent="0.3">
      <c r="C72" s="59" t="s">
        <v>182</v>
      </c>
      <c r="D72" s="55"/>
      <c r="E72" s="6"/>
      <c r="F72" s="19"/>
      <c r="G72" s="25">
        <v>243.03</v>
      </c>
      <c r="H72" s="25">
        <v>1.02</v>
      </c>
      <c r="I72" s="31"/>
      <c r="J72" s="31"/>
      <c r="K72" s="35"/>
    </row>
    <row r="73" spans="1:54" x14ac:dyDescent="0.3">
      <c r="C73" s="58"/>
      <c r="D73" s="55"/>
      <c r="E73" s="6"/>
      <c r="F73" s="19"/>
      <c r="G73" s="24"/>
      <c r="H73" s="24"/>
      <c r="I73" s="31"/>
      <c r="J73" s="31"/>
      <c r="K73" s="35"/>
    </row>
    <row r="74" spans="1:54" x14ac:dyDescent="0.3">
      <c r="A74" s="10"/>
      <c r="B74" s="28"/>
      <c r="C74" s="59" t="s">
        <v>25</v>
      </c>
      <c r="D74" s="55"/>
      <c r="E74" s="6"/>
      <c r="F74" s="19"/>
      <c r="G74" s="24"/>
      <c r="H74" s="24"/>
      <c r="I74" s="31"/>
      <c r="J74" s="31"/>
      <c r="K74" s="35"/>
    </row>
    <row r="75" spans="1:54" s="2" customFormat="1" ht="13.8" x14ac:dyDescent="0.3">
      <c r="A75" s="28"/>
      <c r="B75" s="28"/>
      <c r="C75" s="58" t="s">
        <v>4955</v>
      </c>
      <c r="D75" s="55"/>
      <c r="E75" s="6"/>
      <c r="F75" s="19"/>
      <c r="G75" s="24" t="s">
        <v>2</v>
      </c>
      <c r="H75" s="24" t="s">
        <v>2</v>
      </c>
      <c r="I75" s="31"/>
      <c r="J75" s="31"/>
      <c r="K75" s="35"/>
      <c r="L75" s="3"/>
      <c r="AI75" s="3"/>
      <c r="AV75" s="3"/>
      <c r="AX75" s="3"/>
      <c r="BB75" s="3"/>
    </row>
    <row r="76" spans="1:54" x14ac:dyDescent="0.3">
      <c r="B76" s="8"/>
      <c r="C76" s="61" t="s">
        <v>199</v>
      </c>
      <c r="D76" s="55"/>
      <c r="E76" s="6"/>
      <c r="F76" s="19"/>
      <c r="G76" s="24">
        <v>514.88</v>
      </c>
      <c r="H76" s="24">
        <v>2.1799999999999997</v>
      </c>
      <c r="I76" s="31"/>
      <c r="J76" s="31"/>
      <c r="K76" s="35"/>
    </row>
    <row r="77" spans="1:54" x14ac:dyDescent="0.3">
      <c r="C77" s="59" t="s">
        <v>182</v>
      </c>
      <c r="D77" s="55"/>
      <c r="E77" s="6"/>
      <c r="F77" s="19"/>
      <c r="G77" s="25">
        <v>514.88</v>
      </c>
      <c r="H77" s="25">
        <v>2.1799999999999997</v>
      </c>
      <c r="I77" s="31"/>
      <c r="J77" s="31"/>
      <c r="K77" s="35"/>
    </row>
    <row r="78" spans="1:54" x14ac:dyDescent="0.3">
      <c r="C78" s="58"/>
      <c r="D78" s="55"/>
      <c r="E78" s="6"/>
      <c r="F78" s="19"/>
      <c r="G78" s="24"/>
      <c r="H78" s="24"/>
      <c r="I78" s="31"/>
      <c r="J78" s="31"/>
      <c r="K78" s="35"/>
    </row>
    <row r="79" spans="1:54" x14ac:dyDescent="0.3">
      <c r="C79" s="62" t="s">
        <v>200</v>
      </c>
      <c r="D79" s="56"/>
      <c r="E79" s="5"/>
      <c r="F79" s="20"/>
      <c r="G79" s="26">
        <v>23759.49</v>
      </c>
      <c r="H79" s="26">
        <v>100</v>
      </c>
      <c r="I79" s="32"/>
      <c r="J79" s="32"/>
      <c r="K79" s="36"/>
    </row>
    <row r="82" spans="3:11" x14ac:dyDescent="0.3">
      <c r="C82" s="1" t="s">
        <v>201</v>
      </c>
    </row>
    <row r="83" spans="3:11" x14ac:dyDescent="0.3">
      <c r="C83" s="37" t="s">
        <v>202</v>
      </c>
      <c r="D83" s="37"/>
      <c r="E83" s="37"/>
      <c r="F83" s="37"/>
      <c r="G83" s="37"/>
      <c r="H83" s="37"/>
      <c r="I83" s="37"/>
      <c r="J83" s="37"/>
      <c r="K83" s="37"/>
    </row>
    <row r="84" spans="3:11" x14ac:dyDescent="0.3">
      <c r="C84" s="2" t="s">
        <v>203</v>
      </c>
    </row>
    <row r="85" spans="3:11" x14ac:dyDescent="0.3">
      <c r="C85" s="2" t="s">
        <v>204</v>
      </c>
    </row>
    <row r="86" spans="3:11" ht="30" customHeight="1" x14ac:dyDescent="0.3">
      <c r="C86" s="87" t="s">
        <v>205</v>
      </c>
      <c r="D86" s="88"/>
      <c r="E86" s="88"/>
      <c r="F86" s="88"/>
      <c r="G86" s="88"/>
      <c r="H86" s="88"/>
      <c r="I86" s="88"/>
      <c r="J86" s="88"/>
      <c r="K86" s="88"/>
    </row>
    <row r="87" spans="3:11" x14ac:dyDescent="0.3">
      <c r="C87" s="2" t="s">
        <v>206</v>
      </c>
    </row>
    <row r="89" spans="3:11" x14ac:dyDescent="0.3">
      <c r="C89" s="1" t="s">
        <v>5109</v>
      </c>
      <c r="E89" s="85" t="s">
        <v>5110</v>
      </c>
    </row>
    <row r="90" spans="3:11" x14ac:dyDescent="0.3">
      <c r="E90" s="2" t="s">
        <v>5116</v>
      </c>
    </row>
  </sheetData>
  <mergeCells count="1">
    <mergeCell ref="C86:K86"/>
  </mergeCells>
  <hyperlinks>
    <hyperlink ref="J2" location="'Index'!A1" display="'Index'!A1" xr:uid="{7D71AC62-0A7D-4CEE-957F-3929769AD4E4}"/>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D35BB-1960-4E25-A475-291FE9B11525}">
  <sheetPr codeName="Sheet169"/>
  <dimension ref="A1:IV103"/>
  <sheetViews>
    <sheetView showGridLines="0" zoomScale="90" zoomScaleNormal="90" workbookViewId="0">
      <pane ySplit="6" topLeftCell="A8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3220</v>
      </c>
      <c r="J2" s="38" t="s">
        <v>4603</v>
      </c>
    </row>
    <row r="3" spans="1:54" ht="16.2" x14ac:dyDescent="0.35">
      <c r="C3" s="1" t="s">
        <v>28</v>
      </c>
      <c r="D3" s="21" t="s">
        <v>3221</v>
      </c>
      <c r="F3" s="79" t="s">
        <v>5054</v>
      </c>
      <c r="G3" s="13" t="s">
        <v>4548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418</v>
      </c>
      <c r="C11" s="61" t="s">
        <v>419</v>
      </c>
      <c r="D11" s="55" t="s">
        <v>420</v>
      </c>
      <c r="E11" s="6" t="s">
        <v>251</v>
      </c>
      <c r="F11" s="19">
        <v>12062</v>
      </c>
      <c r="G11" s="24">
        <v>226.68</v>
      </c>
      <c r="H11" s="24">
        <v>9.49</v>
      </c>
      <c r="I11" s="31"/>
      <c r="J11" s="31"/>
      <c r="K11" s="35"/>
    </row>
    <row r="12" spans="1:54" x14ac:dyDescent="0.3">
      <c r="B12" s="8" t="s">
        <v>406</v>
      </c>
      <c r="C12" s="61" t="s">
        <v>407</v>
      </c>
      <c r="D12" s="55" t="s">
        <v>408</v>
      </c>
      <c r="E12" s="6" t="s">
        <v>65</v>
      </c>
      <c r="F12" s="19">
        <v>6518</v>
      </c>
      <c r="G12" s="24">
        <v>221.44</v>
      </c>
      <c r="H12" s="24">
        <v>9.27</v>
      </c>
      <c r="I12" s="31"/>
      <c r="J12" s="31"/>
      <c r="K12" s="35"/>
    </row>
    <row r="13" spans="1:54" x14ac:dyDescent="0.3">
      <c r="B13" s="8" t="s">
        <v>474</v>
      </c>
      <c r="C13" s="61" t="s">
        <v>475</v>
      </c>
      <c r="D13" s="55" t="s">
        <v>476</v>
      </c>
      <c r="E13" s="6" t="s">
        <v>274</v>
      </c>
      <c r="F13" s="19">
        <v>62835</v>
      </c>
      <c r="G13" s="24">
        <v>197.05</v>
      </c>
      <c r="H13" s="24">
        <v>8.25</v>
      </c>
      <c r="I13" s="31"/>
      <c r="J13" s="31"/>
      <c r="K13" s="35"/>
    </row>
    <row r="14" spans="1:54" x14ac:dyDescent="0.3">
      <c r="B14" s="8" t="s">
        <v>271</v>
      </c>
      <c r="C14" s="61" t="s">
        <v>272</v>
      </c>
      <c r="D14" s="55" t="s">
        <v>273</v>
      </c>
      <c r="E14" s="6" t="s">
        <v>274</v>
      </c>
      <c r="F14" s="19">
        <v>6480</v>
      </c>
      <c r="G14" s="24">
        <v>151.51</v>
      </c>
      <c r="H14" s="24">
        <v>6.34</v>
      </c>
      <c r="I14" s="31"/>
      <c r="J14" s="31"/>
      <c r="K14" s="35"/>
    </row>
    <row r="15" spans="1:54" x14ac:dyDescent="0.3">
      <c r="B15" s="8" t="s">
        <v>62</v>
      </c>
      <c r="C15" s="61" t="s">
        <v>63</v>
      </c>
      <c r="D15" s="55" t="s">
        <v>64</v>
      </c>
      <c r="E15" s="6" t="s">
        <v>65</v>
      </c>
      <c r="F15" s="19">
        <v>958</v>
      </c>
      <c r="G15" s="24">
        <v>142.33000000000001</v>
      </c>
      <c r="H15" s="24">
        <v>5.96</v>
      </c>
      <c r="I15" s="31"/>
      <c r="J15" s="31"/>
      <c r="K15" s="35"/>
    </row>
    <row r="16" spans="1:54" x14ac:dyDescent="0.3">
      <c r="B16" s="8" t="s">
        <v>891</v>
      </c>
      <c r="C16" s="61" t="s">
        <v>892</v>
      </c>
      <c r="D16" s="55" t="s">
        <v>893</v>
      </c>
      <c r="E16" s="6" t="s">
        <v>87</v>
      </c>
      <c r="F16" s="19">
        <v>3014</v>
      </c>
      <c r="G16" s="24">
        <v>130.43</v>
      </c>
      <c r="H16" s="24">
        <v>5.46</v>
      </c>
      <c r="I16" s="31"/>
      <c r="J16" s="31"/>
      <c r="K16" s="35"/>
    </row>
    <row r="17" spans="2:11" x14ac:dyDescent="0.3">
      <c r="B17" s="8" t="s">
        <v>933</v>
      </c>
      <c r="C17" s="61" t="s">
        <v>934</v>
      </c>
      <c r="D17" s="55" t="s">
        <v>935</v>
      </c>
      <c r="E17" s="6" t="s">
        <v>153</v>
      </c>
      <c r="F17" s="19">
        <v>52457</v>
      </c>
      <c r="G17" s="24">
        <v>129.19999999999999</v>
      </c>
      <c r="H17" s="24">
        <v>5.41</v>
      </c>
      <c r="I17" s="31"/>
      <c r="J17" s="31"/>
      <c r="K17" s="35"/>
    </row>
    <row r="18" spans="2:11" x14ac:dyDescent="0.3">
      <c r="B18" s="8" t="s">
        <v>1061</v>
      </c>
      <c r="C18" s="61" t="s">
        <v>1062</v>
      </c>
      <c r="D18" s="55" t="s">
        <v>1063</v>
      </c>
      <c r="E18" s="6" t="s">
        <v>65</v>
      </c>
      <c r="F18" s="19">
        <v>809</v>
      </c>
      <c r="G18" s="24">
        <v>80.680000000000007</v>
      </c>
      <c r="H18" s="24">
        <v>3.38</v>
      </c>
      <c r="I18" s="31"/>
      <c r="J18" s="31"/>
      <c r="K18" s="35"/>
    </row>
    <row r="19" spans="2:11" x14ac:dyDescent="0.3">
      <c r="B19" s="8" t="s">
        <v>92</v>
      </c>
      <c r="C19" s="61" t="s">
        <v>93</v>
      </c>
      <c r="D19" s="55" t="s">
        <v>94</v>
      </c>
      <c r="E19" s="6" t="s">
        <v>65</v>
      </c>
      <c r="F19" s="19">
        <v>1005</v>
      </c>
      <c r="G19" s="24">
        <v>80.510000000000005</v>
      </c>
      <c r="H19" s="24">
        <v>3.37</v>
      </c>
      <c r="I19" s="31"/>
      <c r="J19" s="31"/>
      <c r="K19" s="35"/>
    </row>
    <row r="20" spans="2:11" x14ac:dyDescent="0.3">
      <c r="B20" s="8" t="s">
        <v>595</v>
      </c>
      <c r="C20" s="61" t="s">
        <v>596</v>
      </c>
      <c r="D20" s="55" t="s">
        <v>597</v>
      </c>
      <c r="E20" s="6" t="s">
        <v>209</v>
      </c>
      <c r="F20" s="19">
        <v>1651</v>
      </c>
      <c r="G20" s="24">
        <v>79.7</v>
      </c>
      <c r="H20" s="24">
        <v>3.34</v>
      </c>
      <c r="I20" s="31"/>
      <c r="J20" s="31"/>
      <c r="K20" s="35"/>
    </row>
    <row r="21" spans="2:11" x14ac:dyDescent="0.3">
      <c r="B21" s="8" t="s">
        <v>84</v>
      </c>
      <c r="C21" s="61" t="s">
        <v>85</v>
      </c>
      <c r="D21" s="55" t="s">
        <v>86</v>
      </c>
      <c r="E21" s="6" t="s">
        <v>87</v>
      </c>
      <c r="F21" s="19">
        <v>3301</v>
      </c>
      <c r="G21" s="24">
        <v>78.44</v>
      </c>
      <c r="H21" s="24">
        <v>3.28</v>
      </c>
      <c r="I21" s="31"/>
      <c r="J21" s="31"/>
      <c r="K21" s="35"/>
    </row>
    <row r="22" spans="2:11" x14ac:dyDescent="0.3">
      <c r="B22" s="8" t="s">
        <v>913</v>
      </c>
      <c r="C22" s="61" t="s">
        <v>914</v>
      </c>
      <c r="D22" s="55" t="s">
        <v>915</v>
      </c>
      <c r="E22" s="6" t="s">
        <v>124</v>
      </c>
      <c r="F22" s="19">
        <v>5235</v>
      </c>
      <c r="G22" s="24">
        <v>67.62</v>
      </c>
      <c r="H22" s="24">
        <v>2.83</v>
      </c>
      <c r="I22" s="31"/>
      <c r="J22" s="31"/>
      <c r="K22" s="35"/>
    </row>
    <row r="23" spans="2:11" x14ac:dyDescent="0.3">
      <c r="B23" s="8" t="s">
        <v>81</v>
      </c>
      <c r="C23" s="61" t="s">
        <v>82</v>
      </c>
      <c r="D23" s="55" t="s">
        <v>83</v>
      </c>
      <c r="E23" s="6" t="s">
        <v>65</v>
      </c>
      <c r="F23" s="19">
        <v>1714</v>
      </c>
      <c r="G23" s="24">
        <v>66.33</v>
      </c>
      <c r="H23" s="24">
        <v>2.78</v>
      </c>
      <c r="I23" s="31"/>
      <c r="J23" s="31"/>
      <c r="K23" s="35"/>
    </row>
    <row r="24" spans="2:11" x14ac:dyDescent="0.3">
      <c r="B24" s="8" t="s">
        <v>1156</v>
      </c>
      <c r="C24" s="61" t="s">
        <v>1157</v>
      </c>
      <c r="D24" s="55" t="s">
        <v>1158</v>
      </c>
      <c r="E24" s="6" t="s">
        <v>153</v>
      </c>
      <c r="F24" s="19">
        <v>1620</v>
      </c>
      <c r="G24" s="24">
        <v>63.17</v>
      </c>
      <c r="H24" s="24">
        <v>2.64</v>
      </c>
      <c r="I24" s="31"/>
      <c r="J24" s="31"/>
      <c r="K24" s="35"/>
    </row>
    <row r="25" spans="2:11" x14ac:dyDescent="0.3">
      <c r="B25" s="8" t="s">
        <v>630</v>
      </c>
      <c r="C25" s="61" t="s">
        <v>631</v>
      </c>
      <c r="D25" s="55" t="s">
        <v>632</v>
      </c>
      <c r="E25" s="6" t="s">
        <v>170</v>
      </c>
      <c r="F25" s="19">
        <v>5430</v>
      </c>
      <c r="G25" s="24">
        <v>59.29</v>
      </c>
      <c r="H25" s="24">
        <v>2.48</v>
      </c>
      <c r="I25" s="31"/>
      <c r="J25" s="31"/>
      <c r="K25" s="35"/>
    </row>
    <row r="26" spans="2:11" x14ac:dyDescent="0.3">
      <c r="B26" s="8" t="s">
        <v>1002</v>
      </c>
      <c r="C26" s="61" t="s">
        <v>1003</v>
      </c>
      <c r="D26" s="55" t="s">
        <v>1004</v>
      </c>
      <c r="E26" s="6" t="s">
        <v>170</v>
      </c>
      <c r="F26" s="19">
        <v>752</v>
      </c>
      <c r="G26" s="24">
        <v>58.82</v>
      </c>
      <c r="H26" s="24">
        <v>2.46</v>
      </c>
      <c r="I26" s="31"/>
      <c r="J26" s="31"/>
      <c r="K26" s="35"/>
    </row>
    <row r="27" spans="2:11" x14ac:dyDescent="0.3">
      <c r="B27" s="8" t="s">
        <v>1165</v>
      </c>
      <c r="C27" s="61" t="s">
        <v>1166</v>
      </c>
      <c r="D27" s="55" t="s">
        <v>1167</v>
      </c>
      <c r="E27" s="6" t="s">
        <v>539</v>
      </c>
      <c r="F27" s="19">
        <v>4754</v>
      </c>
      <c r="G27" s="24">
        <v>54.24</v>
      </c>
      <c r="H27" s="24">
        <v>2.27</v>
      </c>
      <c r="I27" s="31"/>
      <c r="J27" s="31"/>
      <c r="K27" s="35"/>
    </row>
    <row r="28" spans="2:11" x14ac:dyDescent="0.3">
      <c r="B28" s="8" t="s">
        <v>1076</v>
      </c>
      <c r="C28" s="61" t="s">
        <v>1077</v>
      </c>
      <c r="D28" s="55" t="s">
        <v>1078</v>
      </c>
      <c r="E28" s="6" t="s">
        <v>65</v>
      </c>
      <c r="F28" s="19">
        <v>948</v>
      </c>
      <c r="G28" s="24">
        <v>54.13</v>
      </c>
      <c r="H28" s="24">
        <v>2.27</v>
      </c>
      <c r="I28" s="31"/>
      <c r="J28" s="31"/>
      <c r="K28" s="35"/>
    </row>
    <row r="29" spans="2:11" x14ac:dyDescent="0.3">
      <c r="B29" s="8" t="s">
        <v>121</v>
      </c>
      <c r="C29" s="61" t="s">
        <v>122</v>
      </c>
      <c r="D29" s="55" t="s">
        <v>123</v>
      </c>
      <c r="E29" s="6" t="s">
        <v>124</v>
      </c>
      <c r="F29" s="19">
        <v>861</v>
      </c>
      <c r="G29" s="24">
        <v>51.68</v>
      </c>
      <c r="H29" s="24">
        <v>2.16</v>
      </c>
      <c r="I29" s="31"/>
      <c r="J29" s="31"/>
      <c r="K29" s="35"/>
    </row>
    <row r="30" spans="2:11" x14ac:dyDescent="0.3">
      <c r="B30" s="8" t="s">
        <v>2316</v>
      </c>
      <c r="C30" s="61" t="s">
        <v>1358</v>
      </c>
      <c r="D30" s="55" t="s">
        <v>2317</v>
      </c>
      <c r="E30" s="6" t="s">
        <v>234</v>
      </c>
      <c r="F30" s="19">
        <v>12261</v>
      </c>
      <c r="G30" s="24">
        <v>46.29</v>
      </c>
      <c r="H30" s="24">
        <v>1.94</v>
      </c>
      <c r="I30" s="31"/>
      <c r="J30" s="31"/>
      <c r="K30" s="35"/>
    </row>
    <row r="31" spans="2:11" x14ac:dyDescent="0.3">
      <c r="B31" s="8" t="s">
        <v>651</v>
      </c>
      <c r="C31" s="61" t="s">
        <v>652</v>
      </c>
      <c r="D31" s="55" t="s">
        <v>653</v>
      </c>
      <c r="E31" s="6" t="s">
        <v>255</v>
      </c>
      <c r="F31" s="19">
        <v>9992</v>
      </c>
      <c r="G31" s="24">
        <v>45.1</v>
      </c>
      <c r="H31" s="24">
        <v>1.89</v>
      </c>
      <c r="I31" s="31"/>
      <c r="J31" s="31"/>
      <c r="K31" s="35"/>
    </row>
    <row r="32" spans="2:11" x14ac:dyDescent="0.3">
      <c r="B32" s="8" t="s">
        <v>129</v>
      </c>
      <c r="C32" s="61" t="s">
        <v>130</v>
      </c>
      <c r="D32" s="55" t="s">
        <v>131</v>
      </c>
      <c r="E32" s="6" t="s">
        <v>132</v>
      </c>
      <c r="F32" s="19">
        <v>6413</v>
      </c>
      <c r="G32" s="24">
        <v>42.78</v>
      </c>
      <c r="H32" s="24">
        <v>1.79</v>
      </c>
      <c r="I32" s="31"/>
      <c r="J32" s="31"/>
      <c r="K32" s="35"/>
    </row>
    <row r="33" spans="1:11" x14ac:dyDescent="0.3">
      <c r="B33" s="8" t="s">
        <v>612</v>
      </c>
      <c r="C33" s="61" t="s">
        <v>613</v>
      </c>
      <c r="D33" s="55" t="s">
        <v>614</v>
      </c>
      <c r="E33" s="6" t="s">
        <v>153</v>
      </c>
      <c r="F33" s="19">
        <v>1075</v>
      </c>
      <c r="G33" s="24">
        <v>41.36</v>
      </c>
      <c r="H33" s="24">
        <v>1.73</v>
      </c>
      <c r="I33" s="31"/>
      <c r="J33" s="31"/>
      <c r="K33" s="35"/>
    </row>
    <row r="34" spans="1:11" x14ac:dyDescent="0.3">
      <c r="B34" s="8" t="s">
        <v>601</v>
      </c>
      <c r="C34" s="61" t="s">
        <v>602</v>
      </c>
      <c r="D34" s="55" t="s">
        <v>603</v>
      </c>
      <c r="E34" s="6" t="s">
        <v>234</v>
      </c>
      <c r="F34" s="19">
        <v>28804</v>
      </c>
      <c r="G34" s="24">
        <v>40.36</v>
      </c>
      <c r="H34" s="24">
        <v>1.69</v>
      </c>
      <c r="I34" s="31"/>
      <c r="J34" s="31"/>
      <c r="K34" s="35"/>
    </row>
    <row r="35" spans="1:11" x14ac:dyDescent="0.3">
      <c r="B35" s="8" t="s">
        <v>259</v>
      </c>
      <c r="C35" s="61" t="s">
        <v>260</v>
      </c>
      <c r="D35" s="55" t="s">
        <v>261</v>
      </c>
      <c r="E35" s="6" t="s">
        <v>181</v>
      </c>
      <c r="F35" s="19">
        <v>2938</v>
      </c>
      <c r="G35" s="24">
        <v>35.770000000000003</v>
      </c>
      <c r="H35" s="24">
        <v>1.5</v>
      </c>
      <c r="I35" s="31"/>
      <c r="J35" s="31"/>
      <c r="K35" s="35"/>
    </row>
    <row r="36" spans="1:11" x14ac:dyDescent="0.3">
      <c r="B36" s="8" t="s">
        <v>2330</v>
      </c>
      <c r="C36" s="61" t="s">
        <v>2331</v>
      </c>
      <c r="D36" s="55" t="s">
        <v>2332</v>
      </c>
      <c r="E36" s="6" t="s">
        <v>87</v>
      </c>
      <c r="F36" s="19">
        <v>300</v>
      </c>
      <c r="G36" s="24">
        <v>31.58</v>
      </c>
      <c r="H36" s="24">
        <v>1.32</v>
      </c>
      <c r="I36" s="31"/>
      <c r="J36" s="31"/>
      <c r="K36" s="35"/>
    </row>
    <row r="37" spans="1:11" x14ac:dyDescent="0.3">
      <c r="B37" s="8" t="s">
        <v>1064</v>
      </c>
      <c r="C37" s="61" t="s">
        <v>1065</v>
      </c>
      <c r="D37" s="55" t="s">
        <v>1066</v>
      </c>
      <c r="E37" s="6" t="s">
        <v>255</v>
      </c>
      <c r="F37" s="19">
        <v>2156</v>
      </c>
      <c r="G37" s="24">
        <v>29.77</v>
      </c>
      <c r="H37" s="24">
        <v>1.25</v>
      </c>
      <c r="I37" s="31"/>
      <c r="J37" s="31"/>
      <c r="K37" s="35"/>
    </row>
    <row r="38" spans="1:11" x14ac:dyDescent="0.3">
      <c r="B38" s="8" t="s">
        <v>949</v>
      </c>
      <c r="C38" s="61" t="s">
        <v>950</v>
      </c>
      <c r="D38" s="55" t="s">
        <v>951</v>
      </c>
      <c r="E38" s="6" t="s">
        <v>153</v>
      </c>
      <c r="F38" s="19">
        <v>2837</v>
      </c>
      <c r="G38" s="24">
        <v>29.21</v>
      </c>
      <c r="H38" s="24">
        <v>1.22</v>
      </c>
      <c r="I38" s="31"/>
      <c r="J38" s="31"/>
      <c r="K38" s="35"/>
    </row>
    <row r="39" spans="1:11" x14ac:dyDescent="0.3">
      <c r="B39" s="8" t="s">
        <v>2264</v>
      </c>
      <c r="C39" s="61" t="s">
        <v>2265</v>
      </c>
      <c r="D39" s="55" t="s">
        <v>2266</v>
      </c>
      <c r="E39" s="6" t="s">
        <v>146</v>
      </c>
      <c r="F39" s="19">
        <v>4684</v>
      </c>
      <c r="G39" s="24">
        <v>28.28</v>
      </c>
      <c r="H39" s="24">
        <v>1.18</v>
      </c>
      <c r="I39" s="31"/>
      <c r="J39" s="31"/>
      <c r="K39" s="35"/>
    </row>
    <row r="40" spans="1:11" x14ac:dyDescent="0.3">
      <c r="B40" s="8" t="s">
        <v>2318</v>
      </c>
      <c r="C40" s="61" t="s">
        <v>2319</v>
      </c>
      <c r="D40" s="55" t="s">
        <v>2320</v>
      </c>
      <c r="E40" s="6" t="s">
        <v>87</v>
      </c>
      <c r="F40" s="19">
        <v>1841</v>
      </c>
      <c r="G40" s="24">
        <v>25.72</v>
      </c>
      <c r="H40" s="24">
        <v>1.08</v>
      </c>
      <c r="I40" s="31"/>
      <c r="J40" s="31"/>
      <c r="K40" s="35"/>
    </row>
    <row r="41" spans="1:11" x14ac:dyDescent="0.3">
      <c r="C41" s="59" t="s">
        <v>182</v>
      </c>
      <c r="D41" s="55"/>
      <c r="E41" s="6"/>
      <c r="F41" s="19"/>
      <c r="G41" s="25">
        <v>2389.4699999999998</v>
      </c>
      <c r="H41" s="25">
        <v>100.03</v>
      </c>
      <c r="I41" s="31"/>
      <c r="J41" s="31"/>
      <c r="K41" s="35"/>
    </row>
    <row r="42" spans="1:11" x14ac:dyDescent="0.3">
      <c r="C42" s="58"/>
      <c r="D42" s="55"/>
      <c r="E42" s="6"/>
      <c r="F42" s="19"/>
      <c r="G42" s="24"/>
      <c r="H42" s="24"/>
      <c r="I42" s="31"/>
      <c r="J42" s="31"/>
      <c r="K42" s="35"/>
    </row>
    <row r="43" spans="1:11" x14ac:dyDescent="0.3">
      <c r="C43" s="59" t="s">
        <v>3</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C45" s="59" t="s">
        <v>4</v>
      </c>
      <c r="D45" s="55"/>
      <c r="E45" s="6"/>
      <c r="F45" s="19"/>
      <c r="G45" s="24" t="s">
        <v>2</v>
      </c>
      <c r="H45" s="24" t="s">
        <v>2</v>
      </c>
      <c r="I45" s="31"/>
      <c r="J45" s="31"/>
      <c r="K45" s="35"/>
    </row>
    <row r="46" spans="1:11" x14ac:dyDescent="0.3">
      <c r="C46" s="58"/>
      <c r="D46" s="55"/>
      <c r="E46" s="6"/>
      <c r="F46" s="19"/>
      <c r="G46" s="24"/>
      <c r="H46" s="24"/>
      <c r="I46" s="31"/>
      <c r="J46" s="31"/>
      <c r="K46" s="35"/>
    </row>
    <row r="47" spans="1:11" x14ac:dyDescent="0.3">
      <c r="A47" s="10"/>
      <c r="B47" s="28"/>
      <c r="C47" s="59" t="s">
        <v>5</v>
      </c>
      <c r="D47" s="55"/>
      <c r="E47" s="6"/>
      <c r="F47" s="19"/>
      <c r="G47" s="24"/>
      <c r="H47" s="24"/>
      <c r="I47" s="31"/>
      <c r="J47" s="31"/>
      <c r="K47" s="35"/>
    </row>
    <row r="48" spans="1:11" x14ac:dyDescent="0.3">
      <c r="A48" s="28"/>
      <c r="B48" s="28"/>
      <c r="C48" s="59" t="s">
        <v>6</v>
      </c>
      <c r="D48" s="55"/>
      <c r="E48" s="6"/>
      <c r="F48" s="19"/>
      <c r="G48" s="24" t="s">
        <v>2</v>
      </c>
      <c r="H48" s="24" t="s">
        <v>2</v>
      </c>
      <c r="I48" s="31"/>
      <c r="J48" s="31"/>
      <c r="K48" s="35"/>
    </row>
    <row r="49" spans="1:11" x14ac:dyDescent="0.3">
      <c r="A49" s="28"/>
      <c r="B49" s="28"/>
      <c r="C49" s="59"/>
      <c r="D49" s="55"/>
      <c r="E49" s="6"/>
      <c r="F49" s="19"/>
      <c r="G49" s="24"/>
      <c r="H49" s="24"/>
      <c r="I49" s="31"/>
      <c r="J49" s="31"/>
      <c r="K49" s="35"/>
    </row>
    <row r="50" spans="1:11" x14ac:dyDescent="0.3">
      <c r="C50" s="60" t="s">
        <v>7</v>
      </c>
      <c r="D50" s="55"/>
      <c r="E50" s="6"/>
      <c r="F50" s="19"/>
      <c r="G50" s="24"/>
      <c r="H50" s="24"/>
      <c r="I50" s="31"/>
      <c r="J50" s="31"/>
      <c r="K50" s="35"/>
    </row>
    <row r="51" spans="1:11" x14ac:dyDescent="0.3">
      <c r="B51" s="8" t="s">
        <v>190</v>
      </c>
      <c r="C51" s="61" t="s">
        <v>82</v>
      </c>
      <c r="D51" s="55" t="s">
        <v>191</v>
      </c>
      <c r="E51" s="6" t="s">
        <v>192</v>
      </c>
      <c r="F51" s="19">
        <v>6252</v>
      </c>
      <c r="G51" s="24">
        <v>0.64</v>
      </c>
      <c r="H51" s="24">
        <v>0.03</v>
      </c>
      <c r="I51" s="31">
        <v>6.33</v>
      </c>
      <c r="J51" s="31"/>
      <c r="K51" s="35" t="s">
        <v>4978</v>
      </c>
    </row>
    <row r="52" spans="1:11" x14ac:dyDescent="0.3">
      <c r="C52" s="59" t="s">
        <v>182</v>
      </c>
      <c r="D52" s="55"/>
      <c r="E52" s="6"/>
      <c r="F52" s="19"/>
      <c r="G52" s="25">
        <v>0.64</v>
      </c>
      <c r="H52" s="25">
        <v>0.03</v>
      </c>
      <c r="I52" s="31"/>
      <c r="J52" s="31"/>
      <c r="K52" s="35"/>
    </row>
    <row r="53" spans="1:11" x14ac:dyDescent="0.3">
      <c r="C53" s="58"/>
      <c r="D53" s="55"/>
      <c r="E53" s="6"/>
      <c r="F53" s="19"/>
      <c r="G53" s="24"/>
      <c r="H53" s="24"/>
      <c r="I53" s="31"/>
      <c r="J53" s="31"/>
      <c r="K53" s="35"/>
    </row>
    <row r="54" spans="1:11" x14ac:dyDescent="0.3">
      <c r="C54" s="59" t="s">
        <v>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C56" s="59" t="s">
        <v>9</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59" t="s">
        <v>10</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C60" s="59" t="s">
        <v>11</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C62" s="59" t="s">
        <v>13</v>
      </c>
      <c r="D62" s="55"/>
      <c r="E62" s="6"/>
      <c r="F62" s="19"/>
      <c r="G62" s="24"/>
      <c r="H62" s="24"/>
      <c r="I62" s="31"/>
      <c r="J62" s="31"/>
      <c r="K62" s="35"/>
    </row>
    <row r="63" spans="1:11" x14ac:dyDescent="0.3">
      <c r="C63" s="58"/>
      <c r="D63" s="55"/>
      <c r="E63" s="6"/>
      <c r="F63" s="19"/>
      <c r="G63" s="24"/>
      <c r="H63" s="24"/>
      <c r="I63" s="31"/>
      <c r="J63" s="31"/>
      <c r="K63" s="35"/>
    </row>
    <row r="64" spans="1:11" x14ac:dyDescent="0.3">
      <c r="C64" s="59" t="s">
        <v>14</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15</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C68" s="59" t="s">
        <v>16</v>
      </c>
      <c r="D68" s="55"/>
      <c r="E68" s="6"/>
      <c r="F68" s="19"/>
      <c r="G68" s="24" t="s">
        <v>2</v>
      </c>
      <c r="H68" s="24" t="s">
        <v>2</v>
      </c>
      <c r="I68" s="31"/>
      <c r="J68" s="31"/>
      <c r="K68" s="35"/>
    </row>
    <row r="69" spans="1:11" x14ac:dyDescent="0.3">
      <c r="C69" s="58"/>
      <c r="D69" s="55"/>
      <c r="E69" s="6"/>
      <c r="F69" s="19"/>
      <c r="G69" s="24"/>
      <c r="H69" s="24"/>
      <c r="I69" s="31"/>
      <c r="J69" s="31"/>
      <c r="K69" s="35"/>
    </row>
    <row r="70" spans="1:11" x14ac:dyDescent="0.3">
      <c r="C70" s="59" t="s">
        <v>17</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18</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19</v>
      </c>
      <c r="D74" s="55"/>
      <c r="E74" s="6"/>
      <c r="F74" s="19"/>
      <c r="G74" s="24"/>
      <c r="H74" s="24"/>
      <c r="I74" s="31"/>
      <c r="J74" s="31"/>
      <c r="K74" s="35"/>
    </row>
    <row r="75" spans="1:11" x14ac:dyDescent="0.3">
      <c r="A75" s="28"/>
      <c r="B75" s="28"/>
      <c r="C75" s="59" t="s">
        <v>20</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21</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22</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54" x14ac:dyDescent="0.3">
      <c r="A81" s="28"/>
      <c r="B81" s="28"/>
      <c r="C81" s="59" t="s">
        <v>23</v>
      </c>
      <c r="D81" s="55"/>
      <c r="E81" s="6"/>
      <c r="F81" s="19"/>
      <c r="G81" s="24" t="s">
        <v>2</v>
      </c>
      <c r="H81" s="24" t="s">
        <v>2</v>
      </c>
      <c r="I81" s="31"/>
      <c r="J81" s="31"/>
      <c r="K81" s="35"/>
    </row>
    <row r="82" spans="1:54" x14ac:dyDescent="0.3">
      <c r="A82" s="28"/>
      <c r="B82" s="28"/>
      <c r="C82" s="59"/>
      <c r="D82" s="55"/>
      <c r="E82" s="6"/>
      <c r="F82" s="19"/>
      <c r="G82" s="24"/>
      <c r="H82" s="24"/>
      <c r="I82" s="31"/>
      <c r="J82" s="31"/>
      <c r="K82" s="35"/>
    </row>
    <row r="83" spans="1:54" x14ac:dyDescent="0.3">
      <c r="C83" s="60" t="s">
        <v>24</v>
      </c>
      <c r="D83" s="55"/>
      <c r="E83" s="6"/>
      <c r="F83" s="19"/>
      <c r="G83" s="24"/>
      <c r="H83" s="24"/>
      <c r="I83" s="31"/>
      <c r="J83" s="31"/>
      <c r="K83" s="35"/>
    </row>
    <row r="84" spans="1:54" x14ac:dyDescent="0.3">
      <c r="B84" s="8" t="s">
        <v>197</v>
      </c>
      <c r="C84" s="61" t="s">
        <v>198</v>
      </c>
      <c r="D84" s="55"/>
      <c r="E84" s="6"/>
      <c r="F84" s="19"/>
      <c r="G84" s="24">
        <v>4.51</v>
      </c>
      <c r="H84" s="24">
        <v>0.19</v>
      </c>
      <c r="I84" s="31"/>
      <c r="J84" s="31"/>
      <c r="K84" s="35"/>
    </row>
    <row r="85" spans="1:54" x14ac:dyDescent="0.3">
      <c r="C85" s="59" t="s">
        <v>182</v>
      </c>
      <c r="D85" s="55"/>
      <c r="E85" s="6"/>
      <c r="F85" s="19"/>
      <c r="G85" s="25">
        <v>4.51</v>
      </c>
      <c r="H85" s="25">
        <v>0.19</v>
      </c>
      <c r="I85" s="31"/>
      <c r="J85" s="31"/>
      <c r="K85" s="35"/>
    </row>
    <row r="86" spans="1:54" x14ac:dyDescent="0.3">
      <c r="C86" s="58"/>
      <c r="D86" s="55"/>
      <c r="E86" s="6"/>
      <c r="F86" s="19"/>
      <c r="G86" s="24"/>
      <c r="H86" s="24"/>
      <c r="I86" s="31"/>
      <c r="J86" s="31"/>
      <c r="K86" s="35"/>
    </row>
    <row r="87" spans="1:54" x14ac:dyDescent="0.3">
      <c r="A87" s="10"/>
      <c r="B87" s="28"/>
      <c r="C87" s="59" t="s">
        <v>25</v>
      </c>
      <c r="D87" s="55"/>
      <c r="E87" s="6"/>
      <c r="F87" s="19"/>
      <c r="G87" s="24"/>
      <c r="H87" s="24"/>
      <c r="I87" s="31"/>
      <c r="J87" s="31"/>
      <c r="K87" s="35"/>
    </row>
    <row r="88" spans="1:54" s="2" customFormat="1" ht="13.8" x14ac:dyDescent="0.3">
      <c r="A88" s="28"/>
      <c r="B88" s="28"/>
      <c r="C88" s="58" t="s">
        <v>4955</v>
      </c>
      <c r="D88" s="55"/>
      <c r="E88" s="6"/>
      <c r="F88" s="19"/>
      <c r="G88" s="24" t="s">
        <v>2</v>
      </c>
      <c r="H88" s="24" t="s">
        <v>2</v>
      </c>
      <c r="I88" s="31"/>
      <c r="J88" s="31"/>
      <c r="K88" s="35"/>
      <c r="L88" s="3"/>
      <c r="AI88" s="3"/>
      <c r="AV88" s="3"/>
      <c r="AX88" s="3"/>
      <c r="BB88" s="3"/>
    </row>
    <row r="89" spans="1:54" x14ac:dyDescent="0.3">
      <c r="B89" s="8"/>
      <c r="C89" s="61" t="s">
        <v>199</v>
      </c>
      <c r="D89" s="55"/>
      <c r="E89" s="6"/>
      <c r="F89" s="19"/>
      <c r="G89" s="24">
        <v>-5</v>
      </c>
      <c r="H89" s="24">
        <v>-0.25</v>
      </c>
      <c r="I89" s="31"/>
      <c r="J89" s="31"/>
      <c r="K89" s="35"/>
    </row>
    <row r="90" spans="1:54" x14ac:dyDescent="0.3">
      <c r="C90" s="59" t="s">
        <v>182</v>
      </c>
      <c r="D90" s="55"/>
      <c r="E90" s="6"/>
      <c r="F90" s="19"/>
      <c r="G90" s="25">
        <v>-5</v>
      </c>
      <c r="H90" s="25">
        <v>-0.25</v>
      </c>
      <c r="I90" s="31"/>
      <c r="J90" s="31"/>
      <c r="K90" s="35"/>
    </row>
    <row r="91" spans="1:54" x14ac:dyDescent="0.3">
      <c r="C91" s="58"/>
      <c r="D91" s="55"/>
      <c r="E91" s="6"/>
      <c r="F91" s="19"/>
      <c r="G91" s="24"/>
      <c r="H91" s="24"/>
      <c r="I91" s="31"/>
      <c r="J91" s="31"/>
      <c r="K91" s="35"/>
    </row>
    <row r="92" spans="1:54" x14ac:dyDescent="0.3">
      <c r="C92" s="62" t="s">
        <v>200</v>
      </c>
      <c r="D92" s="56"/>
      <c r="E92" s="5"/>
      <c r="F92" s="20"/>
      <c r="G92" s="26">
        <v>2389.62</v>
      </c>
      <c r="H92" s="26">
        <v>100</v>
      </c>
      <c r="I92" s="32"/>
      <c r="J92" s="32"/>
      <c r="K92" s="36"/>
    </row>
    <row r="95" spans="1:54" x14ac:dyDescent="0.3">
      <c r="C95" s="1" t="s">
        <v>201</v>
      </c>
    </row>
    <row r="96" spans="1:54" x14ac:dyDescent="0.3">
      <c r="C96" s="37" t="s">
        <v>202</v>
      </c>
      <c r="D96" s="37"/>
      <c r="E96" s="37"/>
      <c r="F96" s="37"/>
      <c r="G96" s="37"/>
      <c r="H96" s="37"/>
      <c r="I96" s="37"/>
      <c r="J96" s="37"/>
      <c r="K96" s="37"/>
    </row>
    <row r="97" spans="3:11" x14ac:dyDescent="0.3">
      <c r="C97" s="2" t="s">
        <v>203</v>
      </c>
    </row>
    <row r="98" spans="3:11" x14ac:dyDescent="0.3">
      <c r="C98" s="2" t="s">
        <v>204</v>
      </c>
    </row>
    <row r="99" spans="3:11" ht="30" customHeight="1" x14ac:dyDescent="0.3">
      <c r="C99" s="87" t="s">
        <v>205</v>
      </c>
      <c r="D99" s="88"/>
      <c r="E99" s="88"/>
      <c r="F99" s="88"/>
      <c r="G99" s="88"/>
      <c r="H99" s="88"/>
      <c r="I99" s="88"/>
      <c r="J99" s="88"/>
      <c r="K99" s="88"/>
    </row>
    <row r="100" spans="3:11" x14ac:dyDescent="0.3">
      <c r="C100" s="2" t="s">
        <v>206</v>
      </c>
    </row>
    <row r="102" spans="3:11" x14ac:dyDescent="0.3">
      <c r="C102" s="1" t="s">
        <v>5109</v>
      </c>
      <c r="E102" s="85" t="s">
        <v>5110</v>
      </c>
    </row>
    <row r="103" spans="3:11" x14ac:dyDescent="0.3">
      <c r="E103" s="2" t="s">
        <v>5117</v>
      </c>
    </row>
  </sheetData>
  <mergeCells count="1">
    <mergeCell ref="C99:K99"/>
  </mergeCells>
  <hyperlinks>
    <hyperlink ref="J2" location="'Index'!A1" display="'Index'!A1" xr:uid="{CB105040-C4FE-4FFC-A58E-5ADDE11EAD8D}"/>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FFCD-324A-43C0-9FB5-080AF73EA594}">
  <sheetPr codeName="Sheet170"/>
  <dimension ref="A1:IV83"/>
  <sheetViews>
    <sheetView showGridLines="0" zoomScale="90" zoomScaleNormal="90" workbookViewId="0">
      <pane ySplit="6" topLeftCell="A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3222</v>
      </c>
      <c r="J2" s="38" t="s">
        <v>4603</v>
      </c>
    </row>
    <row r="3" spans="1:54" ht="16.2" x14ac:dyDescent="0.35">
      <c r="C3" s="1" t="s">
        <v>28</v>
      </c>
      <c r="D3" s="21" t="s">
        <v>3223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3224</v>
      </c>
      <c r="C26" s="61" t="s">
        <v>3225</v>
      </c>
      <c r="D26" s="55" t="s">
        <v>3226</v>
      </c>
      <c r="E26" s="6" t="s">
        <v>196</v>
      </c>
      <c r="F26" s="19">
        <v>4000000</v>
      </c>
      <c r="G26" s="24">
        <v>4031.9</v>
      </c>
      <c r="H26" s="24">
        <v>29.09</v>
      </c>
      <c r="I26" s="31">
        <v>5.5650000000000004</v>
      </c>
      <c r="J26" s="31"/>
      <c r="K26" s="35"/>
    </row>
    <row r="27" spans="1:11" x14ac:dyDescent="0.3">
      <c r="B27" s="8" t="s">
        <v>3169</v>
      </c>
      <c r="C27" s="61" t="s">
        <v>3170</v>
      </c>
      <c r="D27" s="55" t="s">
        <v>3171</v>
      </c>
      <c r="E27" s="6" t="s">
        <v>196</v>
      </c>
      <c r="F27" s="19">
        <v>3562100</v>
      </c>
      <c r="G27" s="24">
        <v>3587.1</v>
      </c>
      <c r="H27" s="24">
        <v>25.88</v>
      </c>
      <c r="I27" s="31">
        <v>5.4983000000000004</v>
      </c>
      <c r="J27" s="31"/>
      <c r="K27" s="35"/>
    </row>
    <row r="28" spans="1:11" x14ac:dyDescent="0.3">
      <c r="B28" s="8" t="s">
        <v>3227</v>
      </c>
      <c r="C28" s="61" t="s">
        <v>3228</v>
      </c>
      <c r="D28" s="55" t="s">
        <v>3229</v>
      </c>
      <c r="E28" s="6" t="s">
        <v>196</v>
      </c>
      <c r="F28" s="19">
        <v>1800000</v>
      </c>
      <c r="G28" s="24">
        <v>1814.42</v>
      </c>
      <c r="H28" s="24">
        <v>13.09</v>
      </c>
      <c r="I28" s="31">
        <v>5.5650000000000004</v>
      </c>
      <c r="J28" s="31"/>
      <c r="K28" s="35"/>
    </row>
    <row r="29" spans="1:11" x14ac:dyDescent="0.3">
      <c r="B29" s="8" t="s">
        <v>3230</v>
      </c>
      <c r="C29" s="61" t="s">
        <v>3231</v>
      </c>
      <c r="D29" s="55" t="s">
        <v>3232</v>
      </c>
      <c r="E29" s="6" t="s">
        <v>196</v>
      </c>
      <c r="F29" s="19">
        <v>200000</v>
      </c>
      <c r="G29" s="24">
        <v>201.61</v>
      </c>
      <c r="H29" s="24">
        <v>1.45</v>
      </c>
      <c r="I29" s="31">
        <v>5.52</v>
      </c>
      <c r="J29" s="31"/>
      <c r="K29" s="35"/>
    </row>
    <row r="30" spans="1:11" x14ac:dyDescent="0.3">
      <c r="C30" s="59" t="s">
        <v>182</v>
      </c>
      <c r="D30" s="55"/>
      <c r="E30" s="6"/>
      <c r="F30" s="19"/>
      <c r="G30" s="25">
        <v>9635.0300000000007</v>
      </c>
      <c r="H30" s="25">
        <v>69.510000000000005</v>
      </c>
      <c r="I30" s="31"/>
      <c r="J30" s="31"/>
      <c r="K30" s="35"/>
    </row>
    <row r="31" spans="1:11" x14ac:dyDescent="0.3">
      <c r="C31" s="58"/>
      <c r="D31" s="55"/>
      <c r="E31" s="6"/>
      <c r="F31" s="19"/>
      <c r="G31" s="24"/>
      <c r="H31" s="24"/>
      <c r="I31" s="31"/>
      <c r="J31" s="31"/>
      <c r="K31" s="35"/>
    </row>
    <row r="32" spans="1:11" x14ac:dyDescent="0.3">
      <c r="C32" s="59" t="s">
        <v>11</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A34" s="10"/>
      <c r="B34" s="28"/>
      <c r="C34" s="59" t="s">
        <v>13</v>
      </c>
      <c r="D34" s="55"/>
      <c r="E34" s="6"/>
      <c r="F34" s="19"/>
      <c r="G34" s="24"/>
      <c r="H34" s="24"/>
      <c r="I34" s="31"/>
      <c r="J34" s="31"/>
      <c r="K34" s="35"/>
    </row>
    <row r="35" spans="1:11" x14ac:dyDescent="0.3">
      <c r="A35" s="28"/>
      <c r="B35" s="28"/>
      <c r="C35" s="59" t="s">
        <v>14</v>
      </c>
      <c r="D35" s="55"/>
      <c r="E35" s="6"/>
      <c r="F35" s="19"/>
      <c r="G35" s="24" t="s">
        <v>2</v>
      </c>
      <c r="H35" s="24" t="s">
        <v>2</v>
      </c>
      <c r="I35" s="31"/>
      <c r="J35" s="31"/>
      <c r="K35" s="35"/>
    </row>
    <row r="36" spans="1:11" x14ac:dyDescent="0.3">
      <c r="A36" s="28"/>
      <c r="B36" s="28"/>
      <c r="C36" s="59"/>
      <c r="D36" s="55"/>
      <c r="E36" s="6"/>
      <c r="F36" s="19"/>
      <c r="G36" s="24"/>
      <c r="H36" s="24"/>
      <c r="I36" s="31"/>
      <c r="J36" s="31"/>
      <c r="K36" s="35"/>
    </row>
    <row r="37" spans="1:11" x14ac:dyDescent="0.3">
      <c r="A37" s="28"/>
      <c r="B37" s="28"/>
      <c r="C37" s="59" t="s">
        <v>15</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16</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C41" s="60" t="s">
        <v>17</v>
      </c>
      <c r="D41" s="55"/>
      <c r="E41" s="6"/>
      <c r="F41" s="19"/>
      <c r="G41" s="24"/>
      <c r="H41" s="24"/>
      <c r="I41" s="31"/>
      <c r="J41" s="31"/>
      <c r="K41" s="35"/>
    </row>
    <row r="42" spans="1:11" x14ac:dyDescent="0.3">
      <c r="B42" s="8" t="s">
        <v>3178</v>
      </c>
      <c r="C42" s="61" t="s">
        <v>3179</v>
      </c>
      <c r="D42" s="55" t="s">
        <v>3180</v>
      </c>
      <c r="E42" s="6" t="s">
        <v>196</v>
      </c>
      <c r="F42" s="19">
        <v>692500</v>
      </c>
      <c r="G42" s="24">
        <v>687.99</v>
      </c>
      <c r="H42" s="24">
        <v>4.96</v>
      </c>
      <c r="I42" s="31">
        <v>5.3185000000000002</v>
      </c>
      <c r="J42" s="31"/>
      <c r="K42" s="35"/>
    </row>
    <row r="43" spans="1:11" x14ac:dyDescent="0.3">
      <c r="B43" s="8" t="s">
        <v>1800</v>
      </c>
      <c r="C43" s="61" t="s">
        <v>1801</v>
      </c>
      <c r="D43" s="55" t="s">
        <v>1802</v>
      </c>
      <c r="E43" s="6" t="s">
        <v>196</v>
      </c>
      <c r="F43" s="19">
        <v>619600</v>
      </c>
      <c r="G43" s="24">
        <v>610.17999999999995</v>
      </c>
      <c r="H43" s="24">
        <v>4.4000000000000004</v>
      </c>
      <c r="I43" s="31">
        <v>5.4728000000000003</v>
      </c>
      <c r="J43" s="31"/>
      <c r="K43" s="35"/>
    </row>
    <row r="44" spans="1:11" x14ac:dyDescent="0.3">
      <c r="B44" s="8" t="s">
        <v>3181</v>
      </c>
      <c r="C44" s="61" t="s">
        <v>3182</v>
      </c>
      <c r="D44" s="55" t="s">
        <v>3183</v>
      </c>
      <c r="E44" s="6" t="s">
        <v>196</v>
      </c>
      <c r="F44" s="19">
        <v>615000</v>
      </c>
      <c r="G44" s="24">
        <v>605.28</v>
      </c>
      <c r="H44" s="24">
        <v>4.37</v>
      </c>
      <c r="I44" s="31">
        <v>5.4760999999999997</v>
      </c>
      <c r="J44" s="31"/>
      <c r="K44" s="35"/>
    </row>
    <row r="45" spans="1:11" x14ac:dyDescent="0.3">
      <c r="B45" s="8" t="s">
        <v>3190</v>
      </c>
      <c r="C45" s="61" t="s">
        <v>3191</v>
      </c>
      <c r="D45" s="55" t="s">
        <v>3192</v>
      </c>
      <c r="E45" s="6" t="s">
        <v>196</v>
      </c>
      <c r="F45" s="19">
        <v>575000</v>
      </c>
      <c r="G45" s="24">
        <v>565.83000000000004</v>
      </c>
      <c r="H45" s="24">
        <v>4.08</v>
      </c>
      <c r="I45" s="31">
        <v>5.4769500000000004</v>
      </c>
      <c r="J45" s="31"/>
      <c r="K45" s="35"/>
    </row>
    <row r="46" spans="1:11" x14ac:dyDescent="0.3">
      <c r="B46" s="8" t="s">
        <v>3184</v>
      </c>
      <c r="C46" s="61" t="s">
        <v>3185</v>
      </c>
      <c r="D46" s="55" t="s">
        <v>3186</v>
      </c>
      <c r="E46" s="6" t="s">
        <v>196</v>
      </c>
      <c r="F46" s="19">
        <v>461100</v>
      </c>
      <c r="G46" s="24">
        <v>453.61</v>
      </c>
      <c r="H46" s="24">
        <v>3.27</v>
      </c>
      <c r="I46" s="31">
        <v>5.4786000000000001</v>
      </c>
      <c r="J46" s="31"/>
      <c r="K46" s="35"/>
    </row>
    <row r="47" spans="1:11" x14ac:dyDescent="0.3">
      <c r="B47" s="8" t="s">
        <v>3144</v>
      </c>
      <c r="C47" s="61" t="s">
        <v>3145</v>
      </c>
      <c r="D47" s="55" t="s">
        <v>3146</v>
      </c>
      <c r="E47" s="6" t="s">
        <v>196</v>
      </c>
      <c r="F47" s="19">
        <v>455000</v>
      </c>
      <c r="G47" s="24">
        <v>451.55</v>
      </c>
      <c r="H47" s="24">
        <v>3.26</v>
      </c>
      <c r="I47" s="31">
        <v>5.3641500000000004</v>
      </c>
      <c r="J47" s="31"/>
      <c r="K47" s="35"/>
    </row>
    <row r="48" spans="1:11" x14ac:dyDescent="0.3">
      <c r="B48" s="8" t="s">
        <v>3175</v>
      </c>
      <c r="C48" s="61" t="s">
        <v>3176</v>
      </c>
      <c r="D48" s="55" t="s">
        <v>3177</v>
      </c>
      <c r="E48" s="6" t="s">
        <v>196</v>
      </c>
      <c r="F48" s="19">
        <v>200000</v>
      </c>
      <c r="G48" s="24">
        <v>196.87</v>
      </c>
      <c r="H48" s="24">
        <v>1.42</v>
      </c>
      <c r="I48" s="31">
        <v>5.4752999999999998</v>
      </c>
      <c r="J48" s="31"/>
      <c r="K48" s="35"/>
    </row>
    <row r="49" spans="1:11" x14ac:dyDescent="0.3">
      <c r="B49" s="8" t="s">
        <v>3147</v>
      </c>
      <c r="C49" s="61" t="s">
        <v>3148</v>
      </c>
      <c r="D49" s="55" t="s">
        <v>3149</v>
      </c>
      <c r="E49" s="6" t="s">
        <v>196</v>
      </c>
      <c r="F49" s="19">
        <v>55000</v>
      </c>
      <c r="G49" s="24">
        <v>54.91</v>
      </c>
      <c r="H49" s="24">
        <v>0.4</v>
      </c>
      <c r="I49" s="31">
        <v>5.3344500000000004</v>
      </c>
      <c r="J49" s="31"/>
      <c r="K49" s="35"/>
    </row>
    <row r="50" spans="1:11" x14ac:dyDescent="0.3">
      <c r="C50" s="59" t="s">
        <v>182</v>
      </c>
      <c r="D50" s="55"/>
      <c r="E50" s="6"/>
      <c r="F50" s="19"/>
      <c r="G50" s="25">
        <v>3626.22</v>
      </c>
      <c r="H50" s="25">
        <v>26.16</v>
      </c>
      <c r="I50" s="31"/>
      <c r="J50" s="31"/>
      <c r="K50" s="35"/>
    </row>
    <row r="51" spans="1:11" x14ac:dyDescent="0.3">
      <c r="C51" s="58"/>
      <c r="D51" s="55"/>
      <c r="E51" s="6"/>
      <c r="F51" s="19"/>
      <c r="G51" s="24"/>
      <c r="H51" s="24"/>
      <c r="I51" s="31"/>
      <c r="J51" s="31"/>
      <c r="K51" s="35"/>
    </row>
    <row r="52" spans="1:11" x14ac:dyDescent="0.3">
      <c r="C52" s="59" t="s">
        <v>18</v>
      </c>
      <c r="D52" s="55"/>
      <c r="E52" s="6"/>
      <c r="F52" s="19"/>
      <c r="G52" s="24" t="s">
        <v>2</v>
      </c>
      <c r="H52" s="24" t="s">
        <v>2</v>
      </c>
      <c r="I52" s="31"/>
      <c r="J52" s="31"/>
      <c r="K52" s="35"/>
    </row>
    <row r="53" spans="1:11" x14ac:dyDescent="0.3">
      <c r="C53" s="58"/>
      <c r="D53" s="55"/>
      <c r="E53" s="6"/>
      <c r="F53" s="19"/>
      <c r="G53" s="24"/>
      <c r="H53" s="24"/>
      <c r="I53" s="31"/>
      <c r="J53" s="31"/>
      <c r="K53" s="35"/>
    </row>
    <row r="54" spans="1:11" x14ac:dyDescent="0.3">
      <c r="A54" s="10"/>
      <c r="B54" s="28"/>
      <c r="C54" s="59" t="s">
        <v>19</v>
      </c>
      <c r="D54" s="55"/>
      <c r="E54" s="6"/>
      <c r="F54" s="19"/>
      <c r="G54" s="24"/>
      <c r="H54" s="24"/>
      <c r="I54" s="31"/>
      <c r="J54" s="31"/>
      <c r="K54" s="35"/>
    </row>
    <row r="55" spans="1:11" x14ac:dyDescent="0.3">
      <c r="A55" s="28"/>
      <c r="B55" s="28"/>
      <c r="C55" s="59" t="s">
        <v>20</v>
      </c>
      <c r="D55" s="55"/>
      <c r="E55" s="6"/>
      <c r="F55" s="19"/>
      <c r="G55" s="24" t="s">
        <v>2</v>
      </c>
      <c r="H55" s="24" t="s">
        <v>2</v>
      </c>
      <c r="I55" s="31"/>
      <c r="J55" s="31"/>
      <c r="K55" s="35"/>
    </row>
    <row r="56" spans="1:11" x14ac:dyDescent="0.3">
      <c r="A56" s="28"/>
      <c r="B56" s="28"/>
      <c r="C56" s="59"/>
      <c r="D56" s="55"/>
      <c r="E56" s="6"/>
      <c r="F56" s="19"/>
      <c r="G56" s="24"/>
      <c r="H56" s="24"/>
      <c r="I56" s="31"/>
      <c r="J56" s="31"/>
      <c r="K56" s="35"/>
    </row>
    <row r="57" spans="1:11" x14ac:dyDescent="0.3">
      <c r="A57" s="28"/>
      <c r="B57" s="28"/>
      <c r="C57" s="59" t="s">
        <v>21</v>
      </c>
      <c r="D57" s="55"/>
      <c r="E57" s="6"/>
      <c r="F57" s="19"/>
      <c r="G57" s="24" t="s">
        <v>2</v>
      </c>
      <c r="H57" s="24" t="s">
        <v>2</v>
      </c>
      <c r="I57" s="31"/>
      <c r="J57" s="31"/>
      <c r="K57" s="35"/>
    </row>
    <row r="58" spans="1:11" x14ac:dyDescent="0.3">
      <c r="A58" s="28"/>
      <c r="B58" s="28"/>
      <c r="C58" s="59"/>
      <c r="D58" s="55"/>
      <c r="E58" s="6"/>
      <c r="F58" s="19"/>
      <c r="G58" s="24"/>
      <c r="H58" s="24"/>
      <c r="I58" s="31"/>
      <c r="J58" s="31"/>
      <c r="K58" s="35"/>
    </row>
    <row r="59" spans="1:11" x14ac:dyDescent="0.3">
      <c r="A59" s="28"/>
      <c r="B59" s="28"/>
      <c r="C59" s="59" t="s">
        <v>22</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A61" s="28"/>
      <c r="B61" s="28"/>
      <c r="C61" s="59" t="s">
        <v>23</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C63" s="60" t="s">
        <v>24</v>
      </c>
      <c r="D63" s="55"/>
      <c r="E63" s="6"/>
      <c r="F63" s="19"/>
      <c r="G63" s="24"/>
      <c r="H63" s="24"/>
      <c r="I63" s="31"/>
      <c r="J63" s="31"/>
      <c r="K63" s="35"/>
    </row>
    <row r="64" spans="1:11" x14ac:dyDescent="0.3">
      <c r="B64" s="8" t="s">
        <v>197</v>
      </c>
      <c r="C64" s="61" t="s">
        <v>198</v>
      </c>
      <c r="D64" s="55"/>
      <c r="E64" s="6"/>
      <c r="F64" s="19"/>
      <c r="G64" s="24">
        <v>459.47</v>
      </c>
      <c r="H64" s="24">
        <v>3.32</v>
      </c>
      <c r="I64" s="31"/>
      <c r="J64" s="31"/>
      <c r="K64" s="35"/>
    </row>
    <row r="65" spans="1:54" x14ac:dyDescent="0.3">
      <c r="C65" s="59" t="s">
        <v>182</v>
      </c>
      <c r="D65" s="55"/>
      <c r="E65" s="6"/>
      <c r="F65" s="19"/>
      <c r="G65" s="25">
        <v>459.47</v>
      </c>
      <c r="H65" s="25">
        <v>3.32</v>
      </c>
      <c r="I65" s="31"/>
      <c r="J65" s="31"/>
      <c r="K65" s="35"/>
    </row>
    <row r="66" spans="1:54" x14ac:dyDescent="0.3">
      <c r="C66" s="58"/>
      <c r="D66" s="55"/>
      <c r="E66" s="6"/>
      <c r="F66" s="19"/>
      <c r="G66" s="24"/>
      <c r="H66" s="24"/>
      <c r="I66" s="31"/>
      <c r="J66" s="31"/>
      <c r="K66" s="35"/>
    </row>
    <row r="67" spans="1:54" x14ac:dyDescent="0.3">
      <c r="A67" s="10"/>
      <c r="B67" s="28"/>
      <c r="C67" s="59" t="s">
        <v>25</v>
      </c>
      <c r="D67" s="55"/>
      <c r="E67" s="6"/>
      <c r="F67" s="19"/>
      <c r="G67" s="24"/>
      <c r="H67" s="24"/>
      <c r="I67" s="31"/>
      <c r="J67" s="31"/>
      <c r="K67" s="35"/>
    </row>
    <row r="68" spans="1:54" s="2" customFormat="1" ht="13.8" x14ac:dyDescent="0.3">
      <c r="A68" s="28"/>
      <c r="B68" s="28"/>
      <c r="C68" s="58" t="s">
        <v>4955</v>
      </c>
      <c r="D68" s="55"/>
      <c r="E68" s="6"/>
      <c r="F68" s="19"/>
      <c r="G68" s="24" t="s">
        <v>2</v>
      </c>
      <c r="H68" s="24" t="s">
        <v>2</v>
      </c>
      <c r="I68" s="31"/>
      <c r="J68" s="31"/>
      <c r="K68" s="35"/>
      <c r="L68" s="3"/>
      <c r="AI68" s="3"/>
      <c r="AV68" s="3"/>
      <c r="AX68" s="3"/>
      <c r="BB68" s="3"/>
    </row>
    <row r="69" spans="1:54" x14ac:dyDescent="0.3">
      <c r="B69" s="8"/>
      <c r="C69" s="61" t="s">
        <v>199</v>
      </c>
      <c r="D69" s="55"/>
      <c r="E69" s="6"/>
      <c r="F69" s="19"/>
      <c r="G69" s="24">
        <v>137.33000000000001</v>
      </c>
      <c r="H69" s="24">
        <v>1.01</v>
      </c>
      <c r="I69" s="31"/>
      <c r="J69" s="31"/>
      <c r="K69" s="35"/>
    </row>
    <row r="70" spans="1:54" x14ac:dyDescent="0.3">
      <c r="C70" s="59" t="s">
        <v>182</v>
      </c>
      <c r="D70" s="55"/>
      <c r="E70" s="6"/>
      <c r="F70" s="19"/>
      <c r="G70" s="25">
        <v>137.33000000000001</v>
      </c>
      <c r="H70" s="25">
        <v>1.01</v>
      </c>
      <c r="I70" s="31"/>
      <c r="J70" s="31"/>
      <c r="K70" s="35"/>
    </row>
    <row r="71" spans="1:54" x14ac:dyDescent="0.3">
      <c r="C71" s="58"/>
      <c r="D71" s="55"/>
      <c r="E71" s="6"/>
      <c r="F71" s="19"/>
      <c r="G71" s="24"/>
      <c r="H71" s="24"/>
      <c r="I71" s="31"/>
      <c r="J71" s="31"/>
      <c r="K71" s="35"/>
    </row>
    <row r="72" spans="1:54" x14ac:dyDescent="0.3">
      <c r="C72" s="62" t="s">
        <v>200</v>
      </c>
      <c r="D72" s="56"/>
      <c r="E72" s="5"/>
      <c r="F72" s="20"/>
      <c r="G72" s="26">
        <v>13858.05</v>
      </c>
      <c r="H72" s="26">
        <v>100</v>
      </c>
      <c r="I72" s="32"/>
      <c r="J72" s="32"/>
      <c r="K72" s="36"/>
    </row>
    <row r="75" spans="1:54" x14ac:dyDescent="0.3">
      <c r="C75" s="1" t="s">
        <v>201</v>
      </c>
    </row>
    <row r="76" spans="1:54" x14ac:dyDescent="0.3">
      <c r="C76" s="37" t="s">
        <v>202</v>
      </c>
      <c r="D76" s="37"/>
      <c r="E76" s="37"/>
      <c r="F76" s="37"/>
      <c r="G76" s="37"/>
      <c r="H76" s="37"/>
      <c r="I76" s="37"/>
      <c r="J76" s="37"/>
      <c r="K76" s="37"/>
    </row>
    <row r="77" spans="1:54" x14ac:dyDescent="0.3">
      <c r="C77" s="2" t="s">
        <v>203</v>
      </c>
    </row>
    <row r="78" spans="1:54" x14ac:dyDescent="0.3">
      <c r="C78" s="2" t="s">
        <v>204</v>
      </c>
    </row>
    <row r="79" spans="1:54" ht="30" customHeight="1" x14ac:dyDescent="0.3">
      <c r="C79" s="87" t="s">
        <v>205</v>
      </c>
      <c r="D79" s="88"/>
      <c r="E79" s="88"/>
      <c r="F79" s="88"/>
      <c r="G79" s="88"/>
      <c r="H79" s="88"/>
      <c r="I79" s="88"/>
      <c r="J79" s="88"/>
      <c r="K79" s="88"/>
    </row>
    <row r="80" spans="1:54" x14ac:dyDescent="0.3">
      <c r="C80" s="2" t="s">
        <v>206</v>
      </c>
    </row>
    <row r="82" spans="3:5" x14ac:dyDescent="0.3">
      <c r="C82" s="1" t="s">
        <v>5109</v>
      </c>
      <c r="E82" s="85" t="s">
        <v>5110</v>
      </c>
    </row>
    <row r="83" spans="3:5" x14ac:dyDescent="0.3">
      <c r="E83" s="2" t="s">
        <v>5116</v>
      </c>
    </row>
  </sheetData>
  <mergeCells count="1">
    <mergeCell ref="C79:K79"/>
  </mergeCells>
  <hyperlinks>
    <hyperlink ref="J2" location="'Index'!A1" display="'Index'!A1" xr:uid="{56DAB4FF-BA69-4A18-903F-5A80F9F08B1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E898-ED4F-4AEC-9D15-7DBE30D1501B}">
  <sheetPr codeName="Sheet171"/>
  <dimension ref="A1:IV284"/>
  <sheetViews>
    <sheetView showGridLines="0" zoomScale="90" zoomScaleNormal="90" workbookViewId="0">
      <pane ySplit="6" topLeftCell="A26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3233</v>
      </c>
      <c r="J2" s="38" t="s">
        <v>4603</v>
      </c>
    </row>
    <row r="3" spans="1:54" ht="16.2" x14ac:dyDescent="0.35">
      <c r="C3" s="1" t="s">
        <v>28</v>
      </c>
      <c r="D3" s="21" t="s">
        <v>3234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88</v>
      </c>
      <c r="C11" s="61" t="s">
        <v>89</v>
      </c>
      <c r="D11" s="55" t="s">
        <v>90</v>
      </c>
      <c r="E11" s="6" t="s">
        <v>91</v>
      </c>
      <c r="F11" s="19">
        <v>15324542</v>
      </c>
      <c r="G11" s="24">
        <v>213608.79</v>
      </c>
      <c r="H11" s="24">
        <v>5.22</v>
      </c>
      <c r="I11" s="31"/>
      <c r="J11" s="31"/>
      <c r="K11" s="35"/>
    </row>
    <row r="12" spans="1:54" x14ac:dyDescent="0.3">
      <c r="B12" s="8" t="s">
        <v>41</v>
      </c>
      <c r="C12" s="61" t="s">
        <v>42</v>
      </c>
      <c r="D12" s="55" t="s">
        <v>43</v>
      </c>
      <c r="E12" s="6" t="s">
        <v>44</v>
      </c>
      <c r="F12" s="19">
        <v>22263154</v>
      </c>
      <c r="G12" s="24">
        <v>197641.15</v>
      </c>
      <c r="H12" s="24">
        <v>4.83</v>
      </c>
      <c r="I12" s="31"/>
      <c r="J12" s="31"/>
      <c r="K12" s="35"/>
    </row>
    <row r="13" spans="1:54" x14ac:dyDescent="0.3">
      <c r="B13" s="8" t="s">
        <v>434</v>
      </c>
      <c r="C13" s="61" t="s">
        <v>435</v>
      </c>
      <c r="D13" s="55" t="s">
        <v>436</v>
      </c>
      <c r="E13" s="6" t="s">
        <v>384</v>
      </c>
      <c r="F13" s="19">
        <v>60405618</v>
      </c>
      <c r="G13" s="24">
        <v>102405.64</v>
      </c>
      <c r="H13" s="24">
        <v>2.5</v>
      </c>
      <c r="I13" s="31"/>
      <c r="J13" s="31"/>
      <c r="K13" s="35"/>
    </row>
    <row r="14" spans="1:54" x14ac:dyDescent="0.3">
      <c r="B14" s="8" t="s">
        <v>455</v>
      </c>
      <c r="C14" s="61" t="s">
        <v>456</v>
      </c>
      <c r="D14" s="55" t="s">
        <v>457</v>
      </c>
      <c r="E14" s="6" t="s">
        <v>65</v>
      </c>
      <c r="F14" s="19">
        <v>22567226</v>
      </c>
      <c r="G14" s="24">
        <v>86353.49</v>
      </c>
      <c r="H14" s="24">
        <v>2.11</v>
      </c>
      <c r="I14" s="31"/>
      <c r="J14" s="31"/>
      <c r="K14" s="35"/>
    </row>
    <row r="15" spans="1:54" x14ac:dyDescent="0.3">
      <c r="B15" s="8" t="s">
        <v>278</v>
      </c>
      <c r="C15" s="61" t="s">
        <v>279</v>
      </c>
      <c r="D15" s="55" t="s">
        <v>280</v>
      </c>
      <c r="E15" s="6" t="s">
        <v>207</v>
      </c>
      <c r="F15" s="19">
        <v>40410230</v>
      </c>
      <c r="G15" s="24">
        <v>85803.04</v>
      </c>
      <c r="H15" s="24">
        <v>2.1</v>
      </c>
      <c r="I15" s="31"/>
      <c r="J15" s="31"/>
      <c r="K15" s="35"/>
    </row>
    <row r="16" spans="1:54" x14ac:dyDescent="0.3">
      <c r="B16" s="8" t="s">
        <v>51</v>
      </c>
      <c r="C16" s="61" t="s">
        <v>52</v>
      </c>
      <c r="D16" s="55" t="s">
        <v>53</v>
      </c>
      <c r="E16" s="6" t="s">
        <v>44</v>
      </c>
      <c r="F16" s="19">
        <v>6046612</v>
      </c>
      <c r="G16" s="24">
        <v>83679.06</v>
      </c>
      <c r="H16" s="24">
        <v>2.04</v>
      </c>
      <c r="I16" s="31"/>
      <c r="J16" s="31"/>
      <c r="K16" s="35"/>
    </row>
    <row r="17" spans="2:11" x14ac:dyDescent="0.3">
      <c r="B17" s="8" t="s">
        <v>54</v>
      </c>
      <c r="C17" s="61" t="s">
        <v>55</v>
      </c>
      <c r="D17" s="55" t="s">
        <v>56</v>
      </c>
      <c r="E17" s="6" t="s">
        <v>57</v>
      </c>
      <c r="F17" s="19">
        <v>1901300</v>
      </c>
      <c r="G17" s="24">
        <v>81343.320000000007</v>
      </c>
      <c r="H17" s="24">
        <v>1.99</v>
      </c>
      <c r="I17" s="31"/>
      <c r="J17" s="31"/>
      <c r="K17" s="35"/>
    </row>
    <row r="18" spans="2:11" x14ac:dyDescent="0.3">
      <c r="B18" s="8" t="s">
        <v>312</v>
      </c>
      <c r="C18" s="61" t="s">
        <v>313</v>
      </c>
      <c r="D18" s="55" t="s">
        <v>314</v>
      </c>
      <c r="E18" s="6" t="s">
        <v>44</v>
      </c>
      <c r="F18" s="19">
        <v>62097174</v>
      </c>
      <c r="G18" s="24">
        <v>80378.58</v>
      </c>
      <c r="H18" s="24">
        <v>1.96</v>
      </c>
      <c r="I18" s="31"/>
      <c r="J18" s="31"/>
      <c r="K18" s="35"/>
    </row>
    <row r="19" spans="2:11" x14ac:dyDescent="0.3">
      <c r="B19" s="8" t="s">
        <v>421</v>
      </c>
      <c r="C19" s="61" t="s">
        <v>422</v>
      </c>
      <c r="D19" s="55" t="s">
        <v>423</v>
      </c>
      <c r="E19" s="6" t="s">
        <v>61</v>
      </c>
      <c r="F19" s="19">
        <v>5482687</v>
      </c>
      <c r="G19" s="24">
        <v>74443.92</v>
      </c>
      <c r="H19" s="24">
        <v>1.82</v>
      </c>
      <c r="I19" s="31"/>
      <c r="J19" s="31"/>
      <c r="K19" s="35"/>
    </row>
    <row r="20" spans="2:11" x14ac:dyDescent="0.3">
      <c r="B20" s="8" t="s">
        <v>406</v>
      </c>
      <c r="C20" s="61" t="s">
        <v>407</v>
      </c>
      <c r="D20" s="55" t="s">
        <v>408</v>
      </c>
      <c r="E20" s="6" t="s">
        <v>65</v>
      </c>
      <c r="F20" s="19">
        <v>2186709</v>
      </c>
      <c r="G20" s="24">
        <v>74291.25</v>
      </c>
      <c r="H20" s="24">
        <v>1.81</v>
      </c>
      <c r="I20" s="31"/>
      <c r="J20" s="31"/>
      <c r="K20" s="35"/>
    </row>
    <row r="21" spans="2:11" x14ac:dyDescent="0.3">
      <c r="B21" s="8" t="s">
        <v>489</v>
      </c>
      <c r="C21" s="61" t="s">
        <v>490</v>
      </c>
      <c r="D21" s="55" t="s">
        <v>491</v>
      </c>
      <c r="E21" s="6" t="s">
        <v>44</v>
      </c>
      <c r="F21" s="19">
        <v>21646950</v>
      </c>
      <c r="G21" s="24">
        <v>69692.36</v>
      </c>
      <c r="H21" s="24">
        <v>1.7</v>
      </c>
      <c r="I21" s="31"/>
      <c r="J21" s="31"/>
      <c r="K21" s="35"/>
    </row>
    <row r="22" spans="2:11" x14ac:dyDescent="0.3">
      <c r="B22" s="8" t="s">
        <v>231</v>
      </c>
      <c r="C22" s="61" t="s">
        <v>232</v>
      </c>
      <c r="D22" s="55" t="s">
        <v>233</v>
      </c>
      <c r="E22" s="6" t="s">
        <v>234</v>
      </c>
      <c r="F22" s="19">
        <v>4091073</v>
      </c>
      <c r="G22" s="24">
        <v>64082.57</v>
      </c>
      <c r="H22" s="24">
        <v>1.56</v>
      </c>
      <c r="I22" s="31"/>
      <c r="J22" s="31"/>
      <c r="K22" s="35"/>
    </row>
    <row r="23" spans="2:11" x14ac:dyDescent="0.3">
      <c r="B23" s="8" t="s">
        <v>474</v>
      </c>
      <c r="C23" s="61" t="s">
        <v>475</v>
      </c>
      <c r="D23" s="55" t="s">
        <v>476</v>
      </c>
      <c r="E23" s="6" t="s">
        <v>274</v>
      </c>
      <c r="F23" s="19">
        <v>19796213</v>
      </c>
      <c r="G23" s="24">
        <v>62080.92</v>
      </c>
      <c r="H23" s="24">
        <v>1.52</v>
      </c>
      <c r="I23" s="31"/>
      <c r="J23" s="31"/>
      <c r="K23" s="35"/>
    </row>
    <row r="24" spans="2:11" x14ac:dyDescent="0.3">
      <c r="B24" s="8" t="s">
        <v>946</v>
      </c>
      <c r="C24" s="61" t="s">
        <v>947</v>
      </c>
      <c r="D24" s="55" t="s">
        <v>948</v>
      </c>
      <c r="E24" s="6" t="s">
        <v>61</v>
      </c>
      <c r="F24" s="19">
        <v>4319651</v>
      </c>
      <c r="G24" s="24">
        <v>60004.27</v>
      </c>
      <c r="H24" s="24">
        <v>1.47</v>
      </c>
      <c r="I24" s="31"/>
      <c r="J24" s="31"/>
      <c r="K24" s="35"/>
    </row>
    <row r="25" spans="2:11" x14ac:dyDescent="0.3">
      <c r="B25" s="8" t="s">
        <v>418</v>
      </c>
      <c r="C25" s="61" t="s">
        <v>419</v>
      </c>
      <c r="D25" s="55" t="s">
        <v>420</v>
      </c>
      <c r="E25" s="6" t="s">
        <v>251</v>
      </c>
      <c r="F25" s="19">
        <v>3149850</v>
      </c>
      <c r="G25" s="24">
        <v>59195.13</v>
      </c>
      <c r="H25" s="24">
        <v>1.45</v>
      </c>
      <c r="I25" s="31"/>
      <c r="J25" s="31"/>
      <c r="K25" s="35"/>
    </row>
    <row r="26" spans="2:11" x14ac:dyDescent="0.3">
      <c r="B26" s="8" t="s">
        <v>45</v>
      </c>
      <c r="C26" s="61" t="s">
        <v>46</v>
      </c>
      <c r="D26" s="55" t="s">
        <v>47</v>
      </c>
      <c r="E26" s="6" t="s">
        <v>44</v>
      </c>
      <c r="F26" s="19">
        <v>4110221</v>
      </c>
      <c r="G26" s="24">
        <v>56675.839999999997</v>
      </c>
      <c r="H26" s="24">
        <v>1.38</v>
      </c>
      <c r="I26" s="31"/>
      <c r="J26" s="31"/>
      <c r="K26" s="35"/>
    </row>
    <row r="27" spans="2:11" x14ac:dyDescent="0.3">
      <c r="B27" s="8" t="s">
        <v>1067</v>
      </c>
      <c r="C27" s="61" t="s">
        <v>1068</v>
      </c>
      <c r="D27" s="55" t="s">
        <v>1069</v>
      </c>
      <c r="E27" s="6" t="s">
        <v>234</v>
      </c>
      <c r="F27" s="19">
        <v>34000000</v>
      </c>
      <c r="G27" s="24">
        <v>53771</v>
      </c>
      <c r="H27" s="24">
        <v>1.31</v>
      </c>
      <c r="I27" s="31"/>
      <c r="J27" s="31"/>
      <c r="K27" s="35"/>
    </row>
    <row r="28" spans="2:11" x14ac:dyDescent="0.3">
      <c r="B28" s="8" t="s">
        <v>219</v>
      </c>
      <c r="C28" s="61" t="s">
        <v>220</v>
      </c>
      <c r="D28" s="55" t="s">
        <v>221</v>
      </c>
      <c r="E28" s="6" t="s">
        <v>218</v>
      </c>
      <c r="F28" s="19">
        <v>10567226</v>
      </c>
      <c r="G28" s="24">
        <v>53396.19</v>
      </c>
      <c r="H28" s="24">
        <v>1.3</v>
      </c>
      <c r="I28" s="31"/>
      <c r="J28" s="31"/>
      <c r="K28" s="35"/>
    </row>
    <row r="29" spans="2:11" x14ac:dyDescent="0.3">
      <c r="B29" s="8" t="s">
        <v>1058</v>
      </c>
      <c r="C29" s="61" t="s">
        <v>1059</v>
      </c>
      <c r="D29" s="55" t="s">
        <v>1060</v>
      </c>
      <c r="E29" s="6" t="s">
        <v>91</v>
      </c>
      <c r="F29" s="19">
        <v>28274557</v>
      </c>
      <c r="G29" s="24">
        <v>53006.31</v>
      </c>
      <c r="H29" s="24">
        <v>1.29</v>
      </c>
      <c r="I29" s="31"/>
      <c r="J29" s="31"/>
      <c r="K29" s="35"/>
    </row>
    <row r="30" spans="2:11" x14ac:dyDescent="0.3">
      <c r="B30" s="8" t="s">
        <v>486</v>
      </c>
      <c r="C30" s="61" t="s">
        <v>487</v>
      </c>
      <c r="D30" s="55" t="s">
        <v>488</v>
      </c>
      <c r="E30" s="6" t="s">
        <v>120</v>
      </c>
      <c r="F30" s="19">
        <v>2727299</v>
      </c>
      <c r="G30" s="24">
        <v>47373.18</v>
      </c>
      <c r="H30" s="24">
        <v>1.1599999999999999</v>
      </c>
      <c r="I30" s="31"/>
      <c r="J30" s="31"/>
      <c r="K30" s="35"/>
    </row>
    <row r="31" spans="2:11" x14ac:dyDescent="0.3">
      <c r="B31" s="8" t="s">
        <v>262</v>
      </c>
      <c r="C31" s="61" t="s">
        <v>263</v>
      </c>
      <c r="D31" s="55" t="s">
        <v>264</v>
      </c>
      <c r="E31" s="6" t="s">
        <v>120</v>
      </c>
      <c r="F31" s="19">
        <v>12021205</v>
      </c>
      <c r="G31" s="24">
        <v>46858.66</v>
      </c>
      <c r="H31" s="24">
        <v>1.1399999999999999</v>
      </c>
      <c r="I31" s="31"/>
      <c r="J31" s="31"/>
      <c r="K31" s="35"/>
    </row>
    <row r="32" spans="2:11" x14ac:dyDescent="0.3">
      <c r="B32" s="8" t="s">
        <v>66</v>
      </c>
      <c r="C32" s="61" t="s">
        <v>67</v>
      </c>
      <c r="D32" s="55" t="s">
        <v>68</v>
      </c>
      <c r="E32" s="6" t="s">
        <v>44</v>
      </c>
      <c r="F32" s="19">
        <v>10682000</v>
      </c>
      <c r="G32" s="24">
        <v>44351.66</v>
      </c>
      <c r="H32" s="24">
        <v>1.08</v>
      </c>
      <c r="I32" s="31"/>
      <c r="J32" s="31"/>
      <c r="K32" s="35"/>
    </row>
    <row r="33" spans="2:11" x14ac:dyDescent="0.3">
      <c r="B33" s="8" t="s">
        <v>492</v>
      </c>
      <c r="C33" s="61" t="s">
        <v>493</v>
      </c>
      <c r="D33" s="55" t="s">
        <v>494</v>
      </c>
      <c r="E33" s="6" t="s">
        <v>72</v>
      </c>
      <c r="F33" s="19">
        <v>2458488</v>
      </c>
      <c r="G33" s="24">
        <v>42551.51</v>
      </c>
      <c r="H33" s="24">
        <v>1.04</v>
      </c>
      <c r="I33" s="31"/>
      <c r="J33" s="31"/>
      <c r="K33" s="35"/>
    </row>
    <row r="34" spans="2:11" x14ac:dyDescent="0.3">
      <c r="B34" s="8" t="s">
        <v>1073</v>
      </c>
      <c r="C34" s="61" t="s">
        <v>1074</v>
      </c>
      <c r="D34" s="55" t="s">
        <v>1075</v>
      </c>
      <c r="E34" s="6" t="s">
        <v>44</v>
      </c>
      <c r="F34" s="19">
        <v>23364400</v>
      </c>
      <c r="G34" s="24">
        <v>42518.54</v>
      </c>
      <c r="H34" s="24">
        <v>1.04</v>
      </c>
      <c r="I34" s="31"/>
      <c r="J34" s="31"/>
      <c r="K34" s="35"/>
    </row>
    <row r="35" spans="2:11" x14ac:dyDescent="0.3">
      <c r="B35" s="8" t="s">
        <v>84</v>
      </c>
      <c r="C35" s="61" t="s">
        <v>85</v>
      </c>
      <c r="D35" s="55" t="s">
        <v>86</v>
      </c>
      <c r="E35" s="6" t="s">
        <v>87</v>
      </c>
      <c r="F35" s="19">
        <v>1747750</v>
      </c>
      <c r="G35" s="24">
        <v>41530.04</v>
      </c>
      <c r="H35" s="24">
        <v>1.01</v>
      </c>
      <c r="I35" s="31"/>
      <c r="J35" s="31"/>
      <c r="K35" s="35"/>
    </row>
    <row r="36" spans="2:11" x14ac:dyDescent="0.3">
      <c r="B36" s="8" t="s">
        <v>412</v>
      </c>
      <c r="C36" s="61" t="s">
        <v>413</v>
      </c>
      <c r="D36" s="55" t="s">
        <v>414</v>
      </c>
      <c r="E36" s="6" t="s">
        <v>72</v>
      </c>
      <c r="F36" s="19">
        <v>11045930</v>
      </c>
      <c r="G36" s="24">
        <v>41344.92</v>
      </c>
      <c r="H36" s="24">
        <v>1.01</v>
      </c>
      <c r="I36" s="31"/>
      <c r="J36" s="31"/>
      <c r="K36" s="35"/>
    </row>
    <row r="37" spans="2:11" x14ac:dyDescent="0.3">
      <c r="B37" s="8" t="s">
        <v>248</v>
      </c>
      <c r="C37" s="61" t="s">
        <v>249</v>
      </c>
      <c r="D37" s="55" t="s">
        <v>250</v>
      </c>
      <c r="E37" s="6" t="s">
        <v>251</v>
      </c>
      <c r="F37" s="19">
        <v>9068000</v>
      </c>
      <c r="G37" s="24">
        <v>41254.870000000003</v>
      </c>
      <c r="H37" s="24">
        <v>1.01</v>
      </c>
      <c r="I37" s="31"/>
      <c r="J37" s="31"/>
      <c r="K37" s="35"/>
    </row>
    <row r="38" spans="2:11" x14ac:dyDescent="0.3">
      <c r="B38" s="8" t="s">
        <v>62</v>
      </c>
      <c r="C38" s="61" t="s">
        <v>63</v>
      </c>
      <c r="D38" s="55" t="s">
        <v>64</v>
      </c>
      <c r="E38" s="6" t="s">
        <v>65</v>
      </c>
      <c r="F38" s="19">
        <v>273860</v>
      </c>
      <c r="G38" s="24">
        <v>40687.379999999997</v>
      </c>
      <c r="H38" s="24">
        <v>0.99</v>
      </c>
      <c r="I38" s="31"/>
      <c r="J38" s="31"/>
      <c r="K38" s="35"/>
    </row>
    <row r="39" spans="2:11" x14ac:dyDescent="0.3">
      <c r="B39" s="8" t="s">
        <v>48</v>
      </c>
      <c r="C39" s="61" t="s">
        <v>49</v>
      </c>
      <c r="D39" s="55" t="s">
        <v>50</v>
      </c>
      <c r="E39" s="6" t="s">
        <v>44</v>
      </c>
      <c r="F39" s="19">
        <v>3131459</v>
      </c>
      <c r="G39" s="24">
        <v>37630.74</v>
      </c>
      <c r="H39" s="24">
        <v>0.92</v>
      </c>
      <c r="I39" s="31"/>
      <c r="J39" s="31"/>
      <c r="K39" s="35"/>
    </row>
    <row r="40" spans="2:11" x14ac:dyDescent="0.3">
      <c r="B40" s="8" t="s">
        <v>110</v>
      </c>
      <c r="C40" s="61" t="s">
        <v>111</v>
      </c>
      <c r="D40" s="55" t="s">
        <v>112</v>
      </c>
      <c r="E40" s="6" t="s">
        <v>113</v>
      </c>
      <c r="F40" s="19">
        <v>5629765</v>
      </c>
      <c r="G40" s="24">
        <v>36846.81</v>
      </c>
      <c r="H40" s="24">
        <v>0.9</v>
      </c>
      <c r="I40" s="31"/>
      <c r="J40" s="31"/>
      <c r="K40" s="35"/>
    </row>
    <row r="41" spans="2:11" x14ac:dyDescent="0.3">
      <c r="B41" s="8" t="s">
        <v>430</v>
      </c>
      <c r="C41" s="61" t="s">
        <v>431</v>
      </c>
      <c r="D41" s="55" t="s">
        <v>432</v>
      </c>
      <c r="E41" s="6" t="s">
        <v>433</v>
      </c>
      <c r="F41" s="19">
        <v>11840590</v>
      </c>
      <c r="G41" s="24">
        <v>33118.129999999997</v>
      </c>
      <c r="H41" s="24">
        <v>0.81</v>
      </c>
      <c r="I41" s="31"/>
      <c r="J41" s="31"/>
      <c r="K41" s="35"/>
    </row>
    <row r="42" spans="2:11" x14ac:dyDescent="0.3">
      <c r="B42" s="8" t="s">
        <v>1064</v>
      </c>
      <c r="C42" s="61" t="s">
        <v>1065</v>
      </c>
      <c r="D42" s="55" t="s">
        <v>1066</v>
      </c>
      <c r="E42" s="6" t="s">
        <v>255</v>
      </c>
      <c r="F42" s="19">
        <v>2265500</v>
      </c>
      <c r="G42" s="24">
        <v>31282.02</v>
      </c>
      <c r="H42" s="24">
        <v>0.76</v>
      </c>
      <c r="I42" s="31"/>
      <c r="J42" s="31"/>
      <c r="K42" s="35"/>
    </row>
    <row r="43" spans="2:11" x14ac:dyDescent="0.3">
      <c r="B43" s="8" t="s">
        <v>446</v>
      </c>
      <c r="C43" s="61" t="s">
        <v>447</v>
      </c>
      <c r="D43" s="55" t="s">
        <v>448</v>
      </c>
      <c r="E43" s="6" t="s">
        <v>384</v>
      </c>
      <c r="F43" s="19">
        <v>9551200</v>
      </c>
      <c r="G43" s="24">
        <v>30888.58</v>
      </c>
      <c r="H43" s="24">
        <v>0.75</v>
      </c>
      <c r="I43" s="31"/>
      <c r="J43" s="31"/>
      <c r="K43" s="35"/>
    </row>
    <row r="44" spans="2:11" x14ac:dyDescent="0.3">
      <c r="B44" s="8" t="s">
        <v>351</v>
      </c>
      <c r="C44" s="61" t="s">
        <v>352</v>
      </c>
      <c r="D44" s="55" t="s">
        <v>353</v>
      </c>
      <c r="E44" s="6" t="s">
        <v>181</v>
      </c>
      <c r="F44" s="19">
        <v>5863921</v>
      </c>
      <c r="G44" s="24">
        <v>30404.43</v>
      </c>
      <c r="H44" s="24">
        <v>0.74</v>
      </c>
      <c r="I44" s="31"/>
      <c r="J44" s="31"/>
      <c r="K44" s="35"/>
    </row>
    <row r="45" spans="2:11" x14ac:dyDescent="0.3">
      <c r="B45" s="8" t="s">
        <v>633</v>
      </c>
      <c r="C45" s="61" t="s">
        <v>634</v>
      </c>
      <c r="D45" s="55" t="s">
        <v>635</v>
      </c>
      <c r="E45" s="6" t="s">
        <v>153</v>
      </c>
      <c r="F45" s="19">
        <v>18468540</v>
      </c>
      <c r="G45" s="24">
        <v>29547.82</v>
      </c>
      <c r="H45" s="24">
        <v>0.72</v>
      </c>
      <c r="I45" s="31"/>
      <c r="J45" s="31"/>
      <c r="K45" s="35"/>
    </row>
    <row r="46" spans="2:11" x14ac:dyDescent="0.3">
      <c r="B46" s="8" t="s">
        <v>409</v>
      </c>
      <c r="C46" s="61" t="s">
        <v>410</v>
      </c>
      <c r="D46" s="55" t="s">
        <v>411</v>
      </c>
      <c r="E46" s="6" t="s">
        <v>120</v>
      </c>
      <c r="F46" s="19">
        <v>2136949</v>
      </c>
      <c r="G46" s="24">
        <v>28810.35</v>
      </c>
      <c r="H46" s="24">
        <v>0.7</v>
      </c>
      <c r="I46" s="31"/>
      <c r="J46" s="31"/>
      <c r="K46" s="35"/>
    </row>
    <row r="47" spans="2:11" x14ac:dyDescent="0.3">
      <c r="B47" s="8" t="s">
        <v>2264</v>
      </c>
      <c r="C47" s="61" t="s">
        <v>2265</v>
      </c>
      <c r="D47" s="55" t="s">
        <v>2266</v>
      </c>
      <c r="E47" s="6" t="s">
        <v>146</v>
      </c>
      <c r="F47" s="19">
        <v>4581225</v>
      </c>
      <c r="G47" s="24">
        <v>27663.73</v>
      </c>
      <c r="H47" s="24">
        <v>0.68</v>
      </c>
      <c r="I47" s="31"/>
      <c r="J47" s="31"/>
      <c r="K47" s="35"/>
    </row>
    <row r="48" spans="2:11" x14ac:dyDescent="0.3">
      <c r="B48" s="8" t="s">
        <v>424</v>
      </c>
      <c r="C48" s="61" t="s">
        <v>425</v>
      </c>
      <c r="D48" s="55" t="s">
        <v>426</v>
      </c>
      <c r="E48" s="6" t="s">
        <v>91</v>
      </c>
      <c r="F48" s="19">
        <v>7135025</v>
      </c>
      <c r="G48" s="24">
        <v>27498.39</v>
      </c>
      <c r="H48" s="24">
        <v>0.67</v>
      </c>
      <c r="I48" s="31"/>
      <c r="J48" s="31"/>
      <c r="K48" s="35"/>
    </row>
    <row r="49" spans="2:11" x14ac:dyDescent="0.3">
      <c r="B49" s="8" t="s">
        <v>483</v>
      </c>
      <c r="C49" s="61" t="s">
        <v>484</v>
      </c>
      <c r="D49" s="55" t="s">
        <v>485</v>
      </c>
      <c r="E49" s="6" t="s">
        <v>109</v>
      </c>
      <c r="F49" s="19">
        <v>479600</v>
      </c>
      <c r="G49" s="24">
        <v>23492.25</v>
      </c>
      <c r="H49" s="24">
        <v>0.56999999999999995</v>
      </c>
      <c r="I49" s="31"/>
      <c r="J49" s="31"/>
      <c r="K49" s="35"/>
    </row>
    <row r="50" spans="2:11" x14ac:dyDescent="0.3">
      <c r="B50" s="8" t="s">
        <v>507</v>
      </c>
      <c r="C50" s="61" t="s">
        <v>508</v>
      </c>
      <c r="D50" s="55" t="s">
        <v>509</v>
      </c>
      <c r="E50" s="6" t="s">
        <v>72</v>
      </c>
      <c r="F50" s="19">
        <v>1083298</v>
      </c>
      <c r="G50" s="24">
        <v>21594.46</v>
      </c>
      <c r="H50" s="24">
        <v>0.53</v>
      </c>
      <c r="I50" s="31"/>
      <c r="J50" s="31"/>
      <c r="K50" s="35"/>
    </row>
    <row r="51" spans="2:11" x14ac:dyDescent="0.3">
      <c r="B51" s="8" t="s">
        <v>136</v>
      </c>
      <c r="C51" s="61" t="s">
        <v>137</v>
      </c>
      <c r="D51" s="55" t="s">
        <v>138</v>
      </c>
      <c r="E51" s="6" t="s">
        <v>128</v>
      </c>
      <c r="F51" s="19">
        <v>3880000</v>
      </c>
      <c r="G51" s="24">
        <v>20738.599999999999</v>
      </c>
      <c r="H51" s="24">
        <v>0.51</v>
      </c>
      <c r="I51" s="31"/>
      <c r="J51" s="31"/>
      <c r="K51" s="35"/>
    </row>
    <row r="52" spans="2:11" x14ac:dyDescent="0.3">
      <c r="B52" s="8" t="s">
        <v>477</v>
      </c>
      <c r="C52" s="61" t="s">
        <v>478</v>
      </c>
      <c r="D52" s="55" t="s">
        <v>479</v>
      </c>
      <c r="E52" s="6" t="s">
        <v>113</v>
      </c>
      <c r="F52" s="19">
        <v>2418084</v>
      </c>
      <c r="G52" s="24">
        <v>20539.21</v>
      </c>
      <c r="H52" s="24">
        <v>0.5</v>
      </c>
      <c r="I52" s="31"/>
      <c r="J52" s="31"/>
      <c r="K52" s="35"/>
    </row>
    <row r="53" spans="2:11" x14ac:dyDescent="0.3">
      <c r="B53" s="8" t="s">
        <v>648</v>
      </c>
      <c r="C53" s="61" t="s">
        <v>649</v>
      </c>
      <c r="D53" s="55" t="s">
        <v>650</v>
      </c>
      <c r="E53" s="6" t="s">
        <v>153</v>
      </c>
      <c r="F53" s="19">
        <v>9086303</v>
      </c>
      <c r="G53" s="24">
        <v>19753.62</v>
      </c>
      <c r="H53" s="24">
        <v>0.48</v>
      </c>
      <c r="I53" s="31"/>
      <c r="J53" s="31"/>
      <c r="K53" s="35"/>
    </row>
    <row r="54" spans="2:11" x14ac:dyDescent="0.3">
      <c r="B54" s="8" t="s">
        <v>624</v>
      </c>
      <c r="C54" s="61" t="s">
        <v>625</v>
      </c>
      <c r="D54" s="55" t="s">
        <v>626</v>
      </c>
      <c r="E54" s="6" t="s">
        <v>153</v>
      </c>
      <c r="F54" s="19">
        <v>16511500</v>
      </c>
      <c r="G54" s="24">
        <v>19447.240000000002</v>
      </c>
      <c r="H54" s="24">
        <v>0.47</v>
      </c>
      <c r="I54" s="31"/>
      <c r="J54" s="31"/>
      <c r="K54" s="35"/>
    </row>
    <row r="55" spans="2:11" x14ac:dyDescent="0.3">
      <c r="B55" s="8" t="s">
        <v>642</v>
      </c>
      <c r="C55" s="61" t="s">
        <v>643</v>
      </c>
      <c r="D55" s="55" t="s">
        <v>644</v>
      </c>
      <c r="E55" s="6" t="s">
        <v>234</v>
      </c>
      <c r="F55" s="19">
        <v>6297200</v>
      </c>
      <c r="G55" s="24">
        <v>18806.59</v>
      </c>
      <c r="H55" s="24">
        <v>0.46</v>
      </c>
      <c r="I55" s="31"/>
      <c r="J55" s="31"/>
      <c r="K55" s="35"/>
    </row>
    <row r="56" spans="2:11" x14ac:dyDescent="0.3">
      <c r="B56" s="8" t="s">
        <v>891</v>
      </c>
      <c r="C56" s="61" t="s">
        <v>892</v>
      </c>
      <c r="D56" s="55" t="s">
        <v>893</v>
      </c>
      <c r="E56" s="6" t="s">
        <v>87</v>
      </c>
      <c r="F56" s="19">
        <v>411775</v>
      </c>
      <c r="G56" s="24">
        <v>17819.560000000001</v>
      </c>
      <c r="H56" s="24">
        <v>0.44</v>
      </c>
      <c r="I56" s="31"/>
      <c r="J56" s="31"/>
      <c r="K56" s="35"/>
    </row>
    <row r="57" spans="2:11" x14ac:dyDescent="0.3">
      <c r="B57" s="8" t="s">
        <v>303</v>
      </c>
      <c r="C57" s="61" t="s">
        <v>304</v>
      </c>
      <c r="D57" s="55" t="s">
        <v>305</v>
      </c>
      <c r="E57" s="6" t="s">
        <v>209</v>
      </c>
      <c r="F57" s="19">
        <v>4014525</v>
      </c>
      <c r="G57" s="24">
        <v>17398.95</v>
      </c>
      <c r="H57" s="24">
        <v>0.42</v>
      </c>
      <c r="I57" s="31"/>
      <c r="J57" s="31"/>
      <c r="K57" s="35"/>
    </row>
    <row r="58" spans="2:11" x14ac:dyDescent="0.3">
      <c r="B58" s="8" t="s">
        <v>2316</v>
      </c>
      <c r="C58" s="61" t="s">
        <v>1358</v>
      </c>
      <c r="D58" s="55" t="s">
        <v>2317</v>
      </c>
      <c r="E58" s="6" t="s">
        <v>234</v>
      </c>
      <c r="F58" s="19">
        <v>3951250</v>
      </c>
      <c r="G58" s="24">
        <v>14917.94</v>
      </c>
      <c r="H58" s="24">
        <v>0.36</v>
      </c>
      <c r="I58" s="31"/>
      <c r="J58" s="31"/>
      <c r="K58" s="35"/>
    </row>
    <row r="59" spans="2:11" x14ac:dyDescent="0.3">
      <c r="B59" s="8" t="s">
        <v>427</v>
      </c>
      <c r="C59" s="61" t="s">
        <v>428</v>
      </c>
      <c r="D59" s="55" t="s">
        <v>429</v>
      </c>
      <c r="E59" s="6" t="s">
        <v>61</v>
      </c>
      <c r="F59" s="19">
        <v>511112</v>
      </c>
      <c r="G59" s="24">
        <v>13480.07</v>
      </c>
      <c r="H59" s="24">
        <v>0.33</v>
      </c>
      <c r="I59" s="31"/>
      <c r="J59" s="31"/>
      <c r="K59" s="35"/>
    </row>
    <row r="60" spans="2:11" x14ac:dyDescent="0.3">
      <c r="B60" s="8" t="s">
        <v>1104</v>
      </c>
      <c r="C60" s="61" t="s">
        <v>1105</v>
      </c>
      <c r="D60" s="55" t="s">
        <v>1106</v>
      </c>
      <c r="E60" s="6" t="s">
        <v>109</v>
      </c>
      <c r="F60" s="19">
        <v>1578981</v>
      </c>
      <c r="G60" s="24">
        <v>12998.96</v>
      </c>
      <c r="H60" s="24">
        <v>0.32</v>
      </c>
      <c r="I60" s="31"/>
      <c r="J60" s="31"/>
      <c r="K60" s="35"/>
    </row>
    <row r="61" spans="2:11" x14ac:dyDescent="0.3">
      <c r="B61" s="8" t="s">
        <v>306</v>
      </c>
      <c r="C61" s="61" t="s">
        <v>307</v>
      </c>
      <c r="D61" s="55" t="s">
        <v>308</v>
      </c>
      <c r="E61" s="6" t="s">
        <v>207</v>
      </c>
      <c r="F61" s="19">
        <v>7829845</v>
      </c>
      <c r="G61" s="24">
        <v>12974.84</v>
      </c>
      <c r="H61" s="24">
        <v>0.32</v>
      </c>
      <c r="I61" s="31"/>
      <c r="J61" s="31"/>
      <c r="K61" s="35"/>
    </row>
    <row r="62" spans="2:11" x14ac:dyDescent="0.3">
      <c r="B62" s="8" t="s">
        <v>1107</v>
      </c>
      <c r="C62" s="61" t="s">
        <v>1108</v>
      </c>
      <c r="D62" s="55" t="s">
        <v>1109</v>
      </c>
      <c r="E62" s="6" t="s">
        <v>209</v>
      </c>
      <c r="F62" s="19">
        <v>21008663</v>
      </c>
      <c r="G62" s="24">
        <v>12361.5</v>
      </c>
      <c r="H62" s="24">
        <v>0.3</v>
      </c>
      <c r="I62" s="31"/>
      <c r="J62" s="31"/>
      <c r="K62" s="35"/>
    </row>
    <row r="63" spans="2:11" x14ac:dyDescent="0.3">
      <c r="B63" s="8" t="s">
        <v>2073</v>
      </c>
      <c r="C63" s="61" t="s">
        <v>2074</v>
      </c>
      <c r="D63" s="55" t="s">
        <v>2075</v>
      </c>
      <c r="E63" s="6" t="s">
        <v>113</v>
      </c>
      <c r="F63" s="19">
        <v>613335</v>
      </c>
      <c r="G63" s="24">
        <v>11662.57</v>
      </c>
      <c r="H63" s="24">
        <v>0.28000000000000003</v>
      </c>
      <c r="I63" s="31"/>
      <c r="J63" s="31"/>
      <c r="K63" s="35"/>
    </row>
    <row r="64" spans="2:11" x14ac:dyDescent="0.3">
      <c r="B64" s="8" t="s">
        <v>366</v>
      </c>
      <c r="C64" s="61" t="s">
        <v>367</v>
      </c>
      <c r="D64" s="55" t="s">
        <v>368</v>
      </c>
      <c r="E64" s="6" t="s">
        <v>61</v>
      </c>
      <c r="F64" s="19">
        <v>5542698</v>
      </c>
      <c r="G64" s="24">
        <v>11138.61</v>
      </c>
      <c r="H64" s="24">
        <v>0.27</v>
      </c>
      <c r="I64" s="31"/>
      <c r="J64" s="31"/>
      <c r="K64" s="35"/>
    </row>
    <row r="65" spans="2:11" x14ac:dyDescent="0.3">
      <c r="B65" s="8" t="s">
        <v>1070</v>
      </c>
      <c r="C65" s="61" t="s">
        <v>1071</v>
      </c>
      <c r="D65" s="55" t="s">
        <v>1072</v>
      </c>
      <c r="E65" s="6" t="s">
        <v>76</v>
      </c>
      <c r="F65" s="19">
        <v>377543</v>
      </c>
      <c r="G65" s="24">
        <v>10570.45</v>
      </c>
      <c r="H65" s="24">
        <v>0.26</v>
      </c>
      <c r="I65" s="31"/>
      <c r="J65" s="31"/>
      <c r="K65" s="35"/>
    </row>
    <row r="66" spans="2:11" x14ac:dyDescent="0.3">
      <c r="B66" s="8" t="s">
        <v>77</v>
      </c>
      <c r="C66" s="61" t="s">
        <v>78</v>
      </c>
      <c r="D66" s="55" t="s">
        <v>79</v>
      </c>
      <c r="E66" s="6" t="s">
        <v>80</v>
      </c>
      <c r="F66" s="19">
        <v>1131200</v>
      </c>
      <c r="G66" s="24">
        <v>10460.209999999999</v>
      </c>
      <c r="H66" s="24">
        <v>0.26</v>
      </c>
      <c r="I66" s="31"/>
      <c r="J66" s="31"/>
      <c r="K66" s="35"/>
    </row>
    <row r="67" spans="2:11" x14ac:dyDescent="0.3">
      <c r="B67" s="8" t="s">
        <v>228</v>
      </c>
      <c r="C67" s="61" t="s">
        <v>229</v>
      </c>
      <c r="D67" s="55" t="s">
        <v>230</v>
      </c>
      <c r="E67" s="6" t="s">
        <v>120</v>
      </c>
      <c r="F67" s="19">
        <v>179590</v>
      </c>
      <c r="G67" s="24">
        <v>10127.98</v>
      </c>
      <c r="H67" s="24">
        <v>0.25</v>
      </c>
      <c r="I67" s="31"/>
      <c r="J67" s="31"/>
      <c r="K67" s="35"/>
    </row>
    <row r="68" spans="2:11" x14ac:dyDescent="0.3">
      <c r="B68" s="8" t="s">
        <v>271</v>
      </c>
      <c r="C68" s="61" t="s">
        <v>272</v>
      </c>
      <c r="D68" s="55" t="s">
        <v>273</v>
      </c>
      <c r="E68" s="6" t="s">
        <v>274</v>
      </c>
      <c r="F68" s="19">
        <v>423000</v>
      </c>
      <c r="G68" s="24">
        <v>9890.16</v>
      </c>
      <c r="H68" s="24">
        <v>0.24</v>
      </c>
      <c r="I68" s="31"/>
      <c r="J68" s="31"/>
      <c r="K68" s="35"/>
    </row>
    <row r="69" spans="2:11" x14ac:dyDescent="0.3">
      <c r="B69" s="8" t="s">
        <v>415</v>
      </c>
      <c r="C69" s="61" t="s">
        <v>416</v>
      </c>
      <c r="D69" s="55" t="s">
        <v>417</v>
      </c>
      <c r="E69" s="6" t="s">
        <v>120</v>
      </c>
      <c r="F69" s="19">
        <v>410550</v>
      </c>
      <c r="G69" s="24">
        <v>9450.4500000000007</v>
      </c>
      <c r="H69" s="24">
        <v>0.23</v>
      </c>
      <c r="I69" s="31"/>
      <c r="J69" s="31"/>
      <c r="K69" s="35"/>
    </row>
    <row r="70" spans="2:11" x14ac:dyDescent="0.3">
      <c r="B70" s="8" t="s">
        <v>1147</v>
      </c>
      <c r="C70" s="61" t="s">
        <v>1148</v>
      </c>
      <c r="D70" s="55" t="s">
        <v>1149</v>
      </c>
      <c r="E70" s="6" t="s">
        <v>72</v>
      </c>
      <c r="F70" s="19">
        <v>705375</v>
      </c>
      <c r="G70" s="24">
        <v>7613.82</v>
      </c>
      <c r="H70" s="24">
        <v>0.19</v>
      </c>
      <c r="I70" s="31"/>
      <c r="J70" s="31"/>
      <c r="K70" s="35"/>
    </row>
    <row r="71" spans="2:11" x14ac:dyDescent="0.3">
      <c r="B71" s="8" t="s">
        <v>2313</v>
      </c>
      <c r="C71" s="61" t="s">
        <v>2314</v>
      </c>
      <c r="D71" s="55" t="s">
        <v>2315</v>
      </c>
      <c r="E71" s="6" t="s">
        <v>209</v>
      </c>
      <c r="F71" s="19">
        <v>1425233</v>
      </c>
      <c r="G71" s="24">
        <v>7064.17</v>
      </c>
      <c r="H71" s="24">
        <v>0.17</v>
      </c>
      <c r="I71" s="31"/>
      <c r="J71" s="31"/>
      <c r="K71" s="35"/>
    </row>
    <row r="72" spans="2:11" x14ac:dyDescent="0.3">
      <c r="B72" s="8" t="s">
        <v>287</v>
      </c>
      <c r="C72" s="61" t="s">
        <v>288</v>
      </c>
      <c r="D72" s="55" t="s">
        <v>289</v>
      </c>
      <c r="E72" s="6" t="s">
        <v>91</v>
      </c>
      <c r="F72" s="19">
        <v>1415475</v>
      </c>
      <c r="G72" s="24">
        <v>6210.4</v>
      </c>
      <c r="H72" s="24">
        <v>0.15</v>
      </c>
      <c r="I72" s="31"/>
      <c r="J72" s="31"/>
      <c r="K72" s="35"/>
    </row>
    <row r="73" spans="2:11" x14ac:dyDescent="0.3">
      <c r="B73" s="8" t="s">
        <v>1153</v>
      </c>
      <c r="C73" s="61" t="s">
        <v>1154</v>
      </c>
      <c r="D73" s="55" t="s">
        <v>1155</v>
      </c>
      <c r="E73" s="6" t="s">
        <v>113</v>
      </c>
      <c r="F73" s="19">
        <v>296625</v>
      </c>
      <c r="G73" s="24">
        <v>6042.84</v>
      </c>
      <c r="H73" s="24">
        <v>0.15</v>
      </c>
      <c r="I73" s="31"/>
      <c r="J73" s="31"/>
      <c r="K73" s="35"/>
    </row>
    <row r="74" spans="2:11" x14ac:dyDescent="0.3">
      <c r="B74" s="8" t="s">
        <v>2391</v>
      </c>
      <c r="C74" s="61" t="s">
        <v>1489</v>
      </c>
      <c r="D74" s="55" t="s">
        <v>2392</v>
      </c>
      <c r="E74" s="6" t="s">
        <v>44</v>
      </c>
      <c r="F74" s="19">
        <v>578900</v>
      </c>
      <c r="G74" s="24">
        <v>5538.63</v>
      </c>
      <c r="H74" s="24">
        <v>0.14000000000000001</v>
      </c>
      <c r="I74" s="31"/>
      <c r="J74" s="31"/>
      <c r="K74" s="35"/>
    </row>
    <row r="75" spans="2:11" x14ac:dyDescent="0.3">
      <c r="B75" s="8" t="s">
        <v>913</v>
      </c>
      <c r="C75" s="61" t="s">
        <v>914</v>
      </c>
      <c r="D75" s="55" t="s">
        <v>915</v>
      </c>
      <c r="E75" s="6" t="s">
        <v>124</v>
      </c>
      <c r="F75" s="19">
        <v>427500</v>
      </c>
      <c r="G75" s="24">
        <v>5522.02</v>
      </c>
      <c r="H75" s="24">
        <v>0.13</v>
      </c>
      <c r="I75" s="31"/>
      <c r="J75" s="31"/>
      <c r="K75" s="35"/>
    </row>
    <row r="76" spans="2:11" x14ac:dyDescent="0.3">
      <c r="B76" s="8" t="s">
        <v>324</v>
      </c>
      <c r="C76" s="61" t="s">
        <v>325</v>
      </c>
      <c r="D76" s="55" t="s">
        <v>326</v>
      </c>
      <c r="E76" s="6" t="s">
        <v>76</v>
      </c>
      <c r="F76" s="19">
        <v>325000</v>
      </c>
      <c r="G76" s="24">
        <v>5175.3</v>
      </c>
      <c r="H76" s="24">
        <v>0.13</v>
      </c>
      <c r="I76" s="31"/>
      <c r="J76" s="31"/>
      <c r="K76" s="35"/>
    </row>
    <row r="77" spans="2:11" x14ac:dyDescent="0.3">
      <c r="B77" s="8" t="s">
        <v>58</v>
      </c>
      <c r="C77" s="61" t="s">
        <v>59</v>
      </c>
      <c r="D77" s="55" t="s">
        <v>60</v>
      </c>
      <c r="E77" s="6" t="s">
        <v>61</v>
      </c>
      <c r="F77" s="19">
        <v>388100</v>
      </c>
      <c r="G77" s="24">
        <v>5045.6899999999996</v>
      </c>
      <c r="H77" s="24">
        <v>0.12</v>
      </c>
      <c r="I77" s="31"/>
      <c r="J77" s="31"/>
      <c r="K77" s="35"/>
    </row>
    <row r="78" spans="2:11" x14ac:dyDescent="0.3">
      <c r="B78" s="8" t="s">
        <v>296</v>
      </c>
      <c r="C78" s="61" t="s">
        <v>297</v>
      </c>
      <c r="D78" s="55" t="s">
        <v>298</v>
      </c>
      <c r="E78" s="6" t="s">
        <v>299</v>
      </c>
      <c r="F78" s="19">
        <v>487600</v>
      </c>
      <c r="G78" s="24">
        <v>3502.92</v>
      </c>
      <c r="H78" s="24">
        <v>0.09</v>
      </c>
      <c r="I78" s="31"/>
      <c r="J78" s="31"/>
      <c r="K78" s="35"/>
    </row>
    <row r="79" spans="2:11" x14ac:dyDescent="0.3">
      <c r="B79" s="8" t="s">
        <v>2765</v>
      </c>
      <c r="C79" s="61" t="s">
        <v>2766</v>
      </c>
      <c r="D79" s="55" t="s">
        <v>2767</v>
      </c>
      <c r="E79" s="6" t="s">
        <v>153</v>
      </c>
      <c r="F79" s="19">
        <v>868284</v>
      </c>
      <c r="G79" s="24">
        <v>2687.77</v>
      </c>
      <c r="H79" s="24">
        <v>7.0000000000000007E-2</v>
      </c>
      <c r="I79" s="31"/>
      <c r="J79" s="31"/>
      <c r="K79" s="35"/>
    </row>
    <row r="80" spans="2:11" x14ac:dyDescent="0.3">
      <c r="B80" s="8" t="s">
        <v>241</v>
      </c>
      <c r="C80" s="61" t="s">
        <v>242</v>
      </c>
      <c r="D80" s="55" t="s">
        <v>243</v>
      </c>
      <c r="E80" s="6" t="s">
        <v>244</v>
      </c>
      <c r="F80" s="19">
        <v>82936</v>
      </c>
      <c r="G80" s="24">
        <v>2581.0500000000002</v>
      </c>
      <c r="H80" s="24">
        <v>0.06</v>
      </c>
      <c r="I80" s="31"/>
      <c r="J80" s="31"/>
      <c r="K80" s="35"/>
    </row>
    <row r="81" spans="2:11" x14ac:dyDescent="0.3">
      <c r="B81" s="8" t="s">
        <v>1150</v>
      </c>
      <c r="C81" s="61" t="s">
        <v>1151</v>
      </c>
      <c r="D81" s="55" t="s">
        <v>1152</v>
      </c>
      <c r="E81" s="6" t="s">
        <v>207</v>
      </c>
      <c r="F81" s="19">
        <v>182250</v>
      </c>
      <c r="G81" s="24">
        <v>2304.92</v>
      </c>
      <c r="H81" s="24">
        <v>0.06</v>
      </c>
      <c r="I81" s="31"/>
      <c r="J81" s="31"/>
      <c r="K81" s="35"/>
    </row>
    <row r="82" spans="2:11" x14ac:dyDescent="0.3">
      <c r="B82" s="8" t="s">
        <v>933</v>
      </c>
      <c r="C82" s="61" t="s">
        <v>934</v>
      </c>
      <c r="D82" s="55" t="s">
        <v>935</v>
      </c>
      <c r="E82" s="6" t="s">
        <v>153</v>
      </c>
      <c r="F82" s="19">
        <v>586850</v>
      </c>
      <c r="G82" s="24">
        <v>1445.41</v>
      </c>
      <c r="H82" s="24">
        <v>0.04</v>
      </c>
      <c r="I82" s="31"/>
      <c r="J82" s="31"/>
      <c r="K82" s="35"/>
    </row>
    <row r="83" spans="2:11" x14ac:dyDescent="0.3">
      <c r="B83" s="8" t="s">
        <v>363</v>
      </c>
      <c r="C83" s="61" t="s">
        <v>364</v>
      </c>
      <c r="D83" s="55" t="s">
        <v>365</v>
      </c>
      <c r="E83" s="6" t="s">
        <v>128</v>
      </c>
      <c r="F83" s="19">
        <v>34497</v>
      </c>
      <c r="G83" s="24">
        <v>949.84</v>
      </c>
      <c r="H83" s="24">
        <v>0.02</v>
      </c>
      <c r="I83" s="31"/>
      <c r="J83" s="31"/>
      <c r="K83" s="35"/>
    </row>
    <row r="84" spans="2:11" x14ac:dyDescent="0.3">
      <c r="B84" s="8" t="s">
        <v>222</v>
      </c>
      <c r="C84" s="61" t="s">
        <v>223</v>
      </c>
      <c r="D84" s="55" t="s">
        <v>224</v>
      </c>
      <c r="E84" s="6" t="s">
        <v>207</v>
      </c>
      <c r="F84" s="19">
        <v>75625</v>
      </c>
      <c r="G84" s="24">
        <v>940.93</v>
      </c>
      <c r="H84" s="24">
        <v>0.02</v>
      </c>
      <c r="I84" s="31"/>
      <c r="J84" s="31"/>
      <c r="K84" s="35"/>
    </row>
    <row r="85" spans="2:11" x14ac:dyDescent="0.3">
      <c r="B85" s="8" t="s">
        <v>2283</v>
      </c>
      <c r="C85" s="61" t="s">
        <v>2284</v>
      </c>
      <c r="D85" s="55" t="s">
        <v>2285</v>
      </c>
      <c r="E85" s="6" t="s">
        <v>87</v>
      </c>
      <c r="F85" s="19">
        <v>302546</v>
      </c>
      <c r="G85" s="24">
        <v>780.11</v>
      </c>
      <c r="H85" s="24">
        <v>0.02</v>
      </c>
      <c r="I85" s="31"/>
      <c r="J85" s="31"/>
      <c r="K85" s="35"/>
    </row>
    <row r="86" spans="2:11" x14ac:dyDescent="0.3">
      <c r="B86" s="8" t="s">
        <v>1144</v>
      </c>
      <c r="C86" s="61" t="s">
        <v>1145</v>
      </c>
      <c r="D86" s="55" t="s">
        <v>1146</v>
      </c>
      <c r="E86" s="6" t="s">
        <v>580</v>
      </c>
      <c r="F86" s="19">
        <v>153900</v>
      </c>
      <c r="G86" s="24">
        <v>684.39</v>
      </c>
      <c r="H86" s="24">
        <v>0.02</v>
      </c>
      <c r="I86" s="31"/>
      <c r="J86" s="31"/>
      <c r="K86" s="35"/>
    </row>
    <row r="87" spans="2:11" x14ac:dyDescent="0.3">
      <c r="B87" s="8" t="s">
        <v>73</v>
      </c>
      <c r="C87" s="61" t="s">
        <v>74</v>
      </c>
      <c r="D87" s="55" t="s">
        <v>75</v>
      </c>
      <c r="E87" s="6" t="s">
        <v>76</v>
      </c>
      <c r="F87" s="19">
        <v>4650</v>
      </c>
      <c r="G87" s="24">
        <v>589.48</v>
      </c>
      <c r="H87" s="24">
        <v>0.01</v>
      </c>
      <c r="I87" s="31"/>
      <c r="J87" s="31"/>
      <c r="K87" s="35"/>
    </row>
    <row r="88" spans="2:11" x14ac:dyDescent="0.3">
      <c r="B88" s="8" t="s">
        <v>2295</v>
      </c>
      <c r="C88" s="61" t="s">
        <v>2296</v>
      </c>
      <c r="D88" s="55" t="s">
        <v>2297</v>
      </c>
      <c r="E88" s="6" t="s">
        <v>955</v>
      </c>
      <c r="F88" s="19">
        <v>34075</v>
      </c>
      <c r="G88" s="24">
        <v>374.25</v>
      </c>
      <c r="H88" s="24">
        <v>0.01</v>
      </c>
      <c r="I88" s="31"/>
      <c r="J88" s="31"/>
      <c r="K88" s="35"/>
    </row>
    <row r="89" spans="2:11" x14ac:dyDescent="0.3">
      <c r="B89" s="8" t="s">
        <v>245</v>
      </c>
      <c r="C89" s="61" t="s">
        <v>246</v>
      </c>
      <c r="D89" s="55" t="s">
        <v>247</v>
      </c>
      <c r="E89" s="6" t="s">
        <v>120</v>
      </c>
      <c r="F89" s="19">
        <v>28600</v>
      </c>
      <c r="G89" s="24">
        <v>349.03</v>
      </c>
      <c r="H89" s="24">
        <v>0.01</v>
      </c>
      <c r="I89" s="31"/>
      <c r="J89" s="31"/>
      <c r="K89" s="35"/>
    </row>
    <row r="90" spans="2:11" x14ac:dyDescent="0.3">
      <c r="B90" s="8" t="s">
        <v>1165</v>
      </c>
      <c r="C90" s="61" t="s">
        <v>1166</v>
      </c>
      <c r="D90" s="55" t="s">
        <v>1167</v>
      </c>
      <c r="E90" s="6" t="s">
        <v>539</v>
      </c>
      <c r="F90" s="19">
        <v>24750</v>
      </c>
      <c r="G90" s="24">
        <v>282.39999999999998</v>
      </c>
      <c r="H90" s="24">
        <v>0.01</v>
      </c>
      <c r="I90" s="31"/>
      <c r="J90" s="31"/>
      <c r="K90" s="35"/>
    </row>
    <row r="91" spans="2:11" x14ac:dyDescent="0.3">
      <c r="B91" s="8" t="s">
        <v>2292</v>
      </c>
      <c r="C91" s="61" t="s">
        <v>2293</v>
      </c>
      <c r="D91" s="55" t="s">
        <v>2294</v>
      </c>
      <c r="E91" s="6" t="s">
        <v>539</v>
      </c>
      <c r="F91" s="19">
        <v>31200</v>
      </c>
      <c r="G91" s="24">
        <v>246.06</v>
      </c>
      <c r="H91" s="24">
        <v>0.01</v>
      </c>
      <c r="I91" s="31"/>
      <c r="J91" s="31"/>
      <c r="K91" s="35"/>
    </row>
    <row r="92" spans="2:11" x14ac:dyDescent="0.3">
      <c r="B92" s="8" t="s">
        <v>943</v>
      </c>
      <c r="C92" s="61" t="s">
        <v>944</v>
      </c>
      <c r="D92" s="55" t="s">
        <v>945</v>
      </c>
      <c r="E92" s="6" t="s">
        <v>61</v>
      </c>
      <c r="F92" s="19">
        <v>19125</v>
      </c>
      <c r="G92" s="24">
        <v>226.78</v>
      </c>
      <c r="H92" s="24">
        <v>0.01</v>
      </c>
      <c r="I92" s="31"/>
      <c r="J92" s="31"/>
      <c r="K92" s="35"/>
    </row>
    <row r="93" spans="2:11" x14ac:dyDescent="0.3">
      <c r="B93" s="8" t="s">
        <v>265</v>
      </c>
      <c r="C93" s="61" t="s">
        <v>266</v>
      </c>
      <c r="D93" s="55" t="s">
        <v>267</v>
      </c>
      <c r="E93" s="6" t="s">
        <v>244</v>
      </c>
      <c r="F93" s="19">
        <v>6014</v>
      </c>
      <c r="G93" s="24">
        <v>162.29</v>
      </c>
      <c r="H93" s="24" t="s">
        <v>4956</v>
      </c>
      <c r="I93" s="31"/>
      <c r="J93" s="31"/>
      <c r="K93" s="35"/>
    </row>
    <row r="94" spans="2:11" x14ac:dyDescent="0.3">
      <c r="B94" s="8" t="s">
        <v>1079</v>
      </c>
      <c r="C94" s="61" t="s">
        <v>1080</v>
      </c>
      <c r="D94" s="55" t="s">
        <v>1081</v>
      </c>
      <c r="E94" s="6" t="s">
        <v>1082</v>
      </c>
      <c r="F94" s="19">
        <v>162000</v>
      </c>
      <c r="G94" s="24">
        <v>132.41999999999999</v>
      </c>
      <c r="H94" s="24" t="s">
        <v>4956</v>
      </c>
      <c r="I94" s="31"/>
      <c r="J94" s="31"/>
      <c r="K94" s="35"/>
    </row>
    <row r="95" spans="2:11" x14ac:dyDescent="0.3">
      <c r="B95" s="8" t="s">
        <v>2307</v>
      </c>
      <c r="C95" s="61" t="s">
        <v>2308</v>
      </c>
      <c r="D95" s="55" t="s">
        <v>2309</v>
      </c>
      <c r="E95" s="6" t="s">
        <v>72</v>
      </c>
      <c r="F95" s="19">
        <v>14950</v>
      </c>
      <c r="G95" s="24">
        <v>123.3</v>
      </c>
      <c r="H95" s="24" t="s">
        <v>4956</v>
      </c>
      <c r="I95" s="31"/>
      <c r="J95" s="31"/>
      <c r="K95" s="35"/>
    </row>
    <row r="96" spans="2:11" x14ac:dyDescent="0.3">
      <c r="B96" s="8" t="s">
        <v>385</v>
      </c>
      <c r="C96" s="61" t="s">
        <v>386</v>
      </c>
      <c r="D96" s="55" t="s">
        <v>387</v>
      </c>
      <c r="E96" s="6" t="s">
        <v>124</v>
      </c>
      <c r="F96" s="19">
        <v>423000</v>
      </c>
      <c r="G96" s="24">
        <v>110.49</v>
      </c>
      <c r="H96" s="24" t="s">
        <v>4956</v>
      </c>
      <c r="I96" s="31"/>
      <c r="J96" s="31"/>
      <c r="K96" s="35"/>
    </row>
    <row r="97" spans="2:11" x14ac:dyDescent="0.3">
      <c r="B97" s="8" t="s">
        <v>2272</v>
      </c>
      <c r="C97" s="61" t="s">
        <v>702</v>
      </c>
      <c r="D97" s="55" t="s">
        <v>2273</v>
      </c>
      <c r="E97" s="6" t="s">
        <v>72</v>
      </c>
      <c r="F97" s="19">
        <v>6000</v>
      </c>
      <c r="G97" s="24">
        <v>32.270000000000003</v>
      </c>
      <c r="H97" s="24" t="s">
        <v>4956</v>
      </c>
      <c r="I97" s="31"/>
      <c r="J97" s="31"/>
      <c r="K97" s="35"/>
    </row>
    <row r="98" spans="2:11" x14ac:dyDescent="0.3">
      <c r="B98" s="8" t="s">
        <v>949</v>
      </c>
      <c r="C98" s="61" t="s">
        <v>950</v>
      </c>
      <c r="D98" s="55" t="s">
        <v>951</v>
      </c>
      <c r="E98" s="6" t="s">
        <v>153</v>
      </c>
      <c r="F98" s="19">
        <v>1125</v>
      </c>
      <c r="G98" s="24">
        <v>11.58</v>
      </c>
      <c r="H98" s="24" t="s">
        <v>4956</v>
      </c>
      <c r="I98" s="31"/>
      <c r="J98" s="31"/>
      <c r="K98" s="35"/>
    </row>
    <row r="99" spans="2:11" x14ac:dyDescent="0.3">
      <c r="B99" s="8" t="s">
        <v>69</v>
      </c>
      <c r="C99" s="61" t="s">
        <v>70</v>
      </c>
      <c r="D99" s="55" t="s">
        <v>71</v>
      </c>
      <c r="E99" s="6" t="s">
        <v>72</v>
      </c>
      <c r="F99" s="19">
        <v>1050</v>
      </c>
      <c r="G99" s="24">
        <v>10.46</v>
      </c>
      <c r="H99" s="24" t="s">
        <v>4956</v>
      </c>
      <c r="I99" s="31"/>
      <c r="J99" s="31"/>
      <c r="K99" s="35"/>
    </row>
    <row r="100" spans="2:11" x14ac:dyDescent="0.3">
      <c r="B100" s="8" t="s">
        <v>595</v>
      </c>
      <c r="C100" s="61" t="s">
        <v>596</v>
      </c>
      <c r="D100" s="55" t="s">
        <v>597</v>
      </c>
      <c r="E100" s="6" t="s">
        <v>209</v>
      </c>
      <c r="F100" s="19">
        <v>150</v>
      </c>
      <c r="G100" s="24">
        <v>7.24</v>
      </c>
      <c r="H100" s="24" t="s">
        <v>4956</v>
      </c>
      <c r="I100" s="31"/>
      <c r="J100" s="31"/>
      <c r="K100" s="35"/>
    </row>
    <row r="101" spans="2:11" x14ac:dyDescent="0.3">
      <c r="B101" s="8" t="s">
        <v>129</v>
      </c>
      <c r="C101" s="61" t="s">
        <v>130</v>
      </c>
      <c r="D101" s="55" t="s">
        <v>131</v>
      </c>
      <c r="E101" s="6" t="s">
        <v>132</v>
      </c>
      <c r="F101" s="19">
        <v>1000</v>
      </c>
      <c r="G101" s="24">
        <v>6.67</v>
      </c>
      <c r="H101" s="24" t="s">
        <v>4956</v>
      </c>
      <c r="I101" s="31"/>
      <c r="J101" s="31"/>
      <c r="K101" s="35"/>
    </row>
    <row r="102" spans="2:11" x14ac:dyDescent="0.3">
      <c r="B102" s="8" t="s">
        <v>1162</v>
      </c>
      <c r="C102" s="61" t="s">
        <v>1163</v>
      </c>
      <c r="D102" s="55" t="s">
        <v>1164</v>
      </c>
      <c r="E102" s="6" t="s">
        <v>120</v>
      </c>
      <c r="F102" s="19">
        <v>250</v>
      </c>
      <c r="G102" s="24">
        <v>3.22</v>
      </c>
      <c r="H102" s="24" t="s">
        <v>4956</v>
      </c>
      <c r="I102" s="31"/>
      <c r="J102" s="31"/>
      <c r="K102" s="35"/>
    </row>
    <row r="103" spans="2:11" x14ac:dyDescent="0.3">
      <c r="C103" s="59" t="s">
        <v>182</v>
      </c>
      <c r="D103" s="55"/>
      <c r="E103" s="6"/>
      <c r="F103" s="19"/>
      <c r="G103" s="25">
        <v>2700396.96</v>
      </c>
      <c r="H103" s="25">
        <v>65.930000000000007</v>
      </c>
      <c r="I103" s="31"/>
      <c r="J103" s="31"/>
      <c r="K103" s="35"/>
    </row>
    <row r="104" spans="2:11" x14ac:dyDescent="0.3">
      <c r="C104" s="58"/>
      <c r="D104" s="55"/>
      <c r="E104" s="6"/>
      <c r="F104" s="19"/>
      <c r="G104" s="24"/>
      <c r="H104" s="24"/>
      <c r="I104" s="31"/>
      <c r="J104" s="31"/>
      <c r="K104" s="35"/>
    </row>
    <row r="105" spans="2:11" x14ac:dyDescent="0.3">
      <c r="C105" s="60" t="s">
        <v>1119</v>
      </c>
      <c r="D105" s="55"/>
      <c r="E105" s="6"/>
      <c r="F105" s="19"/>
      <c r="G105" s="24"/>
      <c r="H105" s="24"/>
      <c r="I105" s="31"/>
      <c r="J105" s="31"/>
      <c r="K105" s="35"/>
    </row>
    <row r="106" spans="2:11" x14ac:dyDescent="0.3">
      <c r="B106" s="8" t="s">
        <v>1236</v>
      </c>
      <c r="C106" s="61" t="s">
        <v>1237</v>
      </c>
      <c r="D106" s="55" t="s">
        <v>1238</v>
      </c>
      <c r="E106" s="6" t="s">
        <v>146</v>
      </c>
      <c r="F106" s="19">
        <v>15955463</v>
      </c>
      <c r="G106" s="24">
        <v>58875.66</v>
      </c>
      <c r="H106" s="24">
        <v>1.44</v>
      </c>
      <c r="I106" s="31"/>
      <c r="J106" s="31"/>
      <c r="K106" s="35"/>
    </row>
    <row r="107" spans="2:11" x14ac:dyDescent="0.3">
      <c r="B107" s="8" t="s">
        <v>1120</v>
      </c>
      <c r="C107" s="61" t="s">
        <v>1121</v>
      </c>
      <c r="D107" s="55" t="s">
        <v>1122</v>
      </c>
      <c r="E107" s="6" t="s">
        <v>146</v>
      </c>
      <c r="F107" s="19">
        <v>8340000</v>
      </c>
      <c r="G107" s="24">
        <v>35447.5</v>
      </c>
      <c r="H107" s="24">
        <v>0.87</v>
      </c>
      <c r="I107" s="31"/>
      <c r="J107" s="31"/>
      <c r="K107" s="35"/>
    </row>
    <row r="108" spans="2:11" x14ac:dyDescent="0.3">
      <c r="C108" s="59" t="s">
        <v>182</v>
      </c>
      <c r="D108" s="55"/>
      <c r="E108" s="6"/>
      <c r="F108" s="19"/>
      <c r="G108" s="25">
        <v>94323.16</v>
      </c>
      <c r="H108" s="25">
        <v>2.31</v>
      </c>
      <c r="I108" s="31"/>
      <c r="J108" s="31"/>
      <c r="K108" s="35"/>
    </row>
    <row r="109" spans="2:11" x14ac:dyDescent="0.3">
      <c r="C109" s="58"/>
      <c r="D109" s="55"/>
      <c r="E109" s="6"/>
      <c r="F109" s="19"/>
      <c r="G109" s="24"/>
      <c r="H109" s="24"/>
      <c r="I109" s="31"/>
      <c r="J109" s="31"/>
      <c r="K109" s="35"/>
    </row>
    <row r="110" spans="2:11" x14ac:dyDescent="0.3">
      <c r="C110" s="60" t="s">
        <v>654</v>
      </c>
      <c r="D110" s="55"/>
      <c r="E110" s="6"/>
      <c r="F110" s="19"/>
      <c r="G110" s="24"/>
      <c r="H110" s="24"/>
      <c r="I110" s="31"/>
      <c r="J110" s="31"/>
      <c r="K110" s="35"/>
    </row>
    <row r="111" spans="2:11" x14ac:dyDescent="0.3">
      <c r="B111" s="8" t="s">
        <v>3235</v>
      </c>
      <c r="C111" s="61" t="s">
        <v>493</v>
      </c>
      <c r="D111" s="55" t="s">
        <v>3236</v>
      </c>
      <c r="E111" s="6" t="s">
        <v>72</v>
      </c>
      <c r="F111" s="19">
        <v>20000</v>
      </c>
      <c r="G111" s="24">
        <v>23783.41</v>
      </c>
      <c r="H111" s="24">
        <v>0.57999999999999996</v>
      </c>
      <c r="I111" s="31">
        <v>7.6449999999999996</v>
      </c>
      <c r="J111" s="31"/>
      <c r="K111" s="35" t="s">
        <v>664</v>
      </c>
    </row>
    <row r="112" spans="2:11" x14ac:dyDescent="0.3">
      <c r="C112" s="59" t="s">
        <v>182</v>
      </c>
      <c r="D112" s="55"/>
      <c r="E112" s="6"/>
      <c r="F112" s="19"/>
      <c r="G112" s="25">
        <v>23783.41</v>
      </c>
      <c r="H112" s="25">
        <v>0.57999999999999996</v>
      </c>
      <c r="I112" s="31"/>
      <c r="J112" s="31"/>
      <c r="K112" s="35"/>
    </row>
    <row r="113" spans="1:11" x14ac:dyDescent="0.3">
      <c r="C113" s="58"/>
      <c r="D113" s="55"/>
      <c r="E113" s="6"/>
      <c r="F113" s="19"/>
      <c r="G113" s="24"/>
      <c r="H113" s="24"/>
      <c r="I113" s="31"/>
      <c r="J113" s="31"/>
      <c r="K113" s="35"/>
    </row>
    <row r="114" spans="1:11" x14ac:dyDescent="0.3">
      <c r="C114" s="59" t="s">
        <v>3</v>
      </c>
      <c r="D114" s="55"/>
      <c r="E114" s="6"/>
      <c r="F114" s="19"/>
      <c r="G114" s="24" t="s">
        <v>2</v>
      </c>
      <c r="H114" s="24" t="s">
        <v>2</v>
      </c>
      <c r="I114" s="31"/>
      <c r="J114" s="31"/>
      <c r="K114" s="35"/>
    </row>
    <row r="115" spans="1:11" x14ac:dyDescent="0.3">
      <c r="C115" s="58"/>
      <c r="D115" s="55"/>
      <c r="E115" s="6"/>
      <c r="F115" s="19"/>
      <c r="G115" s="24"/>
      <c r="H115" s="24"/>
      <c r="I115" s="31"/>
      <c r="J115" s="31"/>
      <c r="K115" s="35"/>
    </row>
    <row r="116" spans="1:11" x14ac:dyDescent="0.3">
      <c r="C116" s="59" t="s">
        <v>4</v>
      </c>
      <c r="D116" s="55"/>
      <c r="E116" s="6"/>
      <c r="F116" s="19"/>
      <c r="G116" s="24" t="s">
        <v>2</v>
      </c>
      <c r="H116" s="24" t="s">
        <v>2</v>
      </c>
      <c r="I116" s="31"/>
      <c r="J116" s="31"/>
      <c r="K116" s="35"/>
    </row>
    <row r="117" spans="1:11" x14ac:dyDescent="0.3">
      <c r="C117" s="58"/>
      <c r="D117" s="55"/>
      <c r="E117" s="6"/>
      <c r="F117" s="19"/>
      <c r="G117" s="24"/>
      <c r="H117" s="24"/>
      <c r="I117" s="31"/>
      <c r="J117" s="31"/>
      <c r="K117" s="35"/>
    </row>
    <row r="118" spans="1:11" x14ac:dyDescent="0.3">
      <c r="A118" s="10"/>
      <c r="B118" s="28"/>
      <c r="C118" s="59" t="s">
        <v>5</v>
      </c>
      <c r="D118" s="55"/>
      <c r="E118" s="6"/>
      <c r="F118" s="19"/>
      <c r="G118" s="24"/>
      <c r="H118" s="24"/>
      <c r="I118" s="31"/>
      <c r="J118" s="31"/>
      <c r="K118" s="35"/>
    </row>
    <row r="119" spans="1:11" x14ac:dyDescent="0.3">
      <c r="C119" s="60" t="s">
        <v>6</v>
      </c>
      <c r="D119" s="55"/>
      <c r="E119" s="6"/>
      <c r="F119" s="19"/>
      <c r="G119" s="24"/>
      <c r="H119" s="24"/>
      <c r="I119" s="31"/>
      <c r="J119" s="31"/>
      <c r="K119" s="35"/>
    </row>
    <row r="120" spans="1:11" x14ac:dyDescent="0.3">
      <c r="C120" s="60" t="s">
        <v>660</v>
      </c>
      <c r="D120" s="55"/>
      <c r="E120" s="6"/>
      <c r="F120" s="19"/>
      <c r="G120" s="24"/>
      <c r="H120" s="24"/>
      <c r="I120" s="31"/>
      <c r="J120" s="31"/>
      <c r="K120" s="35"/>
    </row>
    <row r="121" spans="1:11" x14ac:dyDescent="0.3">
      <c r="B121" s="8" t="s">
        <v>849</v>
      </c>
      <c r="C121" s="61" t="s">
        <v>602</v>
      </c>
      <c r="D121" s="55" t="s">
        <v>850</v>
      </c>
      <c r="E121" s="6" t="s">
        <v>663</v>
      </c>
      <c r="F121" s="19">
        <v>53000</v>
      </c>
      <c r="G121" s="24">
        <v>52797.06</v>
      </c>
      <c r="H121" s="24">
        <v>1.29</v>
      </c>
      <c r="I121" s="31">
        <v>8.4773999999999994</v>
      </c>
      <c r="J121" s="31"/>
      <c r="K121" s="35" t="s">
        <v>664</v>
      </c>
    </row>
    <row r="122" spans="1:11" x14ac:dyDescent="0.3">
      <c r="B122" s="8" t="s">
        <v>766</v>
      </c>
      <c r="C122" s="61" t="s">
        <v>70</v>
      </c>
      <c r="D122" s="55" t="s">
        <v>767</v>
      </c>
      <c r="E122" s="6" t="s">
        <v>672</v>
      </c>
      <c r="F122" s="19">
        <v>37500</v>
      </c>
      <c r="G122" s="24">
        <v>37929.599999999999</v>
      </c>
      <c r="H122" s="24">
        <v>0.93</v>
      </c>
      <c r="I122" s="31">
        <v>7.62</v>
      </c>
      <c r="J122" s="31"/>
      <c r="K122" s="35"/>
    </row>
    <row r="123" spans="1:11" x14ac:dyDescent="0.3">
      <c r="B123" s="8" t="s">
        <v>784</v>
      </c>
      <c r="C123" s="61" t="s">
        <v>747</v>
      </c>
      <c r="D123" s="55" t="s">
        <v>785</v>
      </c>
      <c r="E123" s="6" t="s">
        <v>672</v>
      </c>
      <c r="F123" s="19">
        <v>30000</v>
      </c>
      <c r="G123" s="24">
        <v>30871.77</v>
      </c>
      <c r="H123" s="24">
        <v>0.75</v>
      </c>
      <c r="I123" s="31">
        <v>7.4836</v>
      </c>
      <c r="J123" s="31"/>
      <c r="K123" s="35" t="s">
        <v>664</v>
      </c>
    </row>
    <row r="124" spans="1:11" x14ac:dyDescent="0.3">
      <c r="B124" s="8" t="s">
        <v>701</v>
      </c>
      <c r="C124" s="61" t="s">
        <v>702</v>
      </c>
      <c r="D124" s="55" t="s">
        <v>703</v>
      </c>
      <c r="E124" s="6" t="s">
        <v>672</v>
      </c>
      <c r="F124" s="19">
        <v>30000</v>
      </c>
      <c r="G124" s="24">
        <v>30167.67</v>
      </c>
      <c r="H124" s="24">
        <v>0.74</v>
      </c>
      <c r="I124" s="31">
        <v>7.2</v>
      </c>
      <c r="J124" s="31"/>
      <c r="K124" s="35" t="s">
        <v>664</v>
      </c>
    </row>
    <row r="125" spans="1:11" x14ac:dyDescent="0.3">
      <c r="B125" s="8" t="s">
        <v>1907</v>
      </c>
      <c r="C125" s="61" t="s">
        <v>1908</v>
      </c>
      <c r="D125" s="55" t="s">
        <v>1909</v>
      </c>
      <c r="E125" s="6" t="s">
        <v>672</v>
      </c>
      <c r="F125" s="19">
        <v>25000</v>
      </c>
      <c r="G125" s="24">
        <v>24915.08</v>
      </c>
      <c r="H125" s="24">
        <v>0.61</v>
      </c>
      <c r="I125" s="31">
        <v>7.4748999999999999</v>
      </c>
      <c r="J125" s="31"/>
      <c r="K125" s="35" t="s">
        <v>664</v>
      </c>
    </row>
    <row r="126" spans="1:11" x14ac:dyDescent="0.3">
      <c r="B126" s="8" t="s">
        <v>1239</v>
      </c>
      <c r="C126" s="61" t="s">
        <v>158</v>
      </c>
      <c r="D126" s="55" t="s">
        <v>1240</v>
      </c>
      <c r="E126" s="6" t="s">
        <v>693</v>
      </c>
      <c r="F126" s="19">
        <v>22500</v>
      </c>
      <c r="G126" s="24">
        <v>22675.52</v>
      </c>
      <c r="H126" s="24">
        <v>0.55000000000000004</v>
      </c>
      <c r="I126" s="31">
        <v>7.4949000000000003</v>
      </c>
      <c r="J126" s="31"/>
      <c r="K126" s="35" t="s">
        <v>664</v>
      </c>
    </row>
    <row r="127" spans="1:11" x14ac:dyDescent="0.3">
      <c r="B127" s="8" t="s">
        <v>3237</v>
      </c>
      <c r="C127" s="61" t="s">
        <v>111</v>
      </c>
      <c r="D127" s="55" t="s">
        <v>3238</v>
      </c>
      <c r="E127" s="6" t="s">
        <v>672</v>
      </c>
      <c r="F127" s="19">
        <v>21500</v>
      </c>
      <c r="G127" s="24">
        <v>21946.560000000001</v>
      </c>
      <c r="H127" s="24">
        <v>0.54</v>
      </c>
      <c r="I127" s="31">
        <v>7.37</v>
      </c>
      <c r="J127" s="31"/>
      <c r="K127" s="35" t="s">
        <v>664</v>
      </c>
    </row>
    <row r="128" spans="1:11" x14ac:dyDescent="0.3">
      <c r="B128" s="8" t="s">
        <v>746</v>
      </c>
      <c r="C128" s="61" t="s">
        <v>747</v>
      </c>
      <c r="D128" s="55" t="s">
        <v>748</v>
      </c>
      <c r="E128" s="6" t="s">
        <v>672</v>
      </c>
      <c r="F128" s="19">
        <v>20000</v>
      </c>
      <c r="G128" s="24">
        <v>20663.34</v>
      </c>
      <c r="H128" s="24">
        <v>0.5</v>
      </c>
      <c r="I128" s="31">
        <v>7.66</v>
      </c>
      <c r="J128" s="31"/>
      <c r="K128" s="35" t="s">
        <v>664</v>
      </c>
    </row>
    <row r="129" spans="2:11" x14ac:dyDescent="0.3">
      <c r="B129" s="8" t="s">
        <v>788</v>
      </c>
      <c r="C129" s="61" t="s">
        <v>747</v>
      </c>
      <c r="D129" s="55" t="s">
        <v>789</v>
      </c>
      <c r="E129" s="6" t="s">
        <v>672</v>
      </c>
      <c r="F129" s="19">
        <v>20000</v>
      </c>
      <c r="G129" s="24">
        <v>19966.82</v>
      </c>
      <c r="H129" s="24">
        <v>0.49</v>
      </c>
      <c r="I129" s="31">
        <v>7.5</v>
      </c>
      <c r="J129" s="31"/>
      <c r="K129" s="35" t="s">
        <v>664</v>
      </c>
    </row>
    <row r="130" spans="2:11" x14ac:dyDescent="0.3">
      <c r="B130" s="8" t="s">
        <v>1270</v>
      </c>
      <c r="C130" s="61" t="s">
        <v>711</v>
      </c>
      <c r="D130" s="55" t="s">
        <v>1271</v>
      </c>
      <c r="E130" s="6" t="s">
        <v>713</v>
      </c>
      <c r="F130" s="19">
        <v>20000</v>
      </c>
      <c r="G130" s="24">
        <v>19804.060000000001</v>
      </c>
      <c r="H130" s="24">
        <v>0.48</v>
      </c>
      <c r="I130" s="31">
        <v>7.06</v>
      </c>
      <c r="J130" s="31"/>
      <c r="K130" s="35" t="s">
        <v>664</v>
      </c>
    </row>
    <row r="131" spans="2:11" x14ac:dyDescent="0.3">
      <c r="B131" s="8" t="s">
        <v>2581</v>
      </c>
      <c r="C131" s="61" t="s">
        <v>1234</v>
      </c>
      <c r="D131" s="55" t="s">
        <v>2582</v>
      </c>
      <c r="E131" s="6" t="s">
        <v>672</v>
      </c>
      <c r="F131" s="19">
        <v>19000</v>
      </c>
      <c r="G131" s="24">
        <v>19172.03</v>
      </c>
      <c r="H131" s="24">
        <v>0.47</v>
      </c>
      <c r="I131" s="31">
        <v>7.2149999999999999</v>
      </c>
      <c r="J131" s="31"/>
      <c r="K131" s="35" t="s">
        <v>664</v>
      </c>
    </row>
    <row r="132" spans="2:11" x14ac:dyDescent="0.3">
      <c r="B132" s="8" t="s">
        <v>1276</v>
      </c>
      <c r="C132" s="61" t="s">
        <v>1124</v>
      </c>
      <c r="D132" s="55" t="s">
        <v>1277</v>
      </c>
      <c r="E132" s="6" t="s">
        <v>672</v>
      </c>
      <c r="F132" s="19">
        <v>17500</v>
      </c>
      <c r="G132" s="24">
        <v>17643.939999999999</v>
      </c>
      <c r="H132" s="24">
        <v>0.43</v>
      </c>
      <c r="I132" s="31">
        <v>7.11</v>
      </c>
      <c r="J132" s="31"/>
      <c r="K132" s="35" t="s">
        <v>664</v>
      </c>
    </row>
    <row r="133" spans="2:11" x14ac:dyDescent="0.3">
      <c r="B133" s="8" t="s">
        <v>2216</v>
      </c>
      <c r="C133" s="61" t="s">
        <v>1893</v>
      </c>
      <c r="D133" s="55" t="s">
        <v>2217</v>
      </c>
      <c r="E133" s="6" t="s">
        <v>672</v>
      </c>
      <c r="F133" s="19">
        <v>15000</v>
      </c>
      <c r="G133" s="24">
        <v>15423.12</v>
      </c>
      <c r="H133" s="24">
        <v>0.38</v>
      </c>
      <c r="I133" s="31">
        <v>7.3274999999999997</v>
      </c>
      <c r="J133" s="31"/>
      <c r="K133" s="35" t="s">
        <v>664</v>
      </c>
    </row>
    <row r="134" spans="2:11" x14ac:dyDescent="0.3">
      <c r="B134" s="8" t="s">
        <v>770</v>
      </c>
      <c r="C134" s="61" t="s">
        <v>593</v>
      </c>
      <c r="D134" s="55" t="s">
        <v>771</v>
      </c>
      <c r="E134" s="6" t="s">
        <v>682</v>
      </c>
      <c r="F134" s="19">
        <v>15000</v>
      </c>
      <c r="G134" s="24">
        <v>15166.92</v>
      </c>
      <c r="H134" s="24">
        <v>0.37</v>
      </c>
      <c r="I134" s="31">
        <v>7.8550000000000004</v>
      </c>
      <c r="J134" s="31"/>
      <c r="K134" s="35" t="s">
        <v>664</v>
      </c>
    </row>
    <row r="135" spans="2:11" x14ac:dyDescent="0.3">
      <c r="B135" s="8" t="s">
        <v>735</v>
      </c>
      <c r="C135" s="61" t="s">
        <v>736</v>
      </c>
      <c r="D135" s="55" t="s">
        <v>737</v>
      </c>
      <c r="E135" s="6" t="s">
        <v>672</v>
      </c>
      <c r="F135" s="19">
        <v>15000</v>
      </c>
      <c r="G135" s="24">
        <v>15115.68</v>
      </c>
      <c r="H135" s="24">
        <v>0.37</v>
      </c>
      <c r="I135" s="31">
        <v>7.62</v>
      </c>
      <c r="J135" s="31"/>
      <c r="K135" s="35" t="s">
        <v>664</v>
      </c>
    </row>
    <row r="136" spans="2:11" x14ac:dyDescent="0.3">
      <c r="B136" s="8" t="s">
        <v>719</v>
      </c>
      <c r="C136" s="61" t="s">
        <v>720</v>
      </c>
      <c r="D136" s="55" t="s">
        <v>721</v>
      </c>
      <c r="E136" s="6" t="s">
        <v>672</v>
      </c>
      <c r="F136" s="19">
        <v>148</v>
      </c>
      <c r="G136" s="24">
        <v>14997.82</v>
      </c>
      <c r="H136" s="24">
        <v>0.37</v>
      </c>
      <c r="I136" s="31">
        <v>7.8250000000000002</v>
      </c>
      <c r="J136" s="31"/>
      <c r="K136" s="35" t="s">
        <v>664</v>
      </c>
    </row>
    <row r="137" spans="2:11" x14ac:dyDescent="0.3">
      <c r="B137" s="8" t="s">
        <v>2955</v>
      </c>
      <c r="C137" s="61" t="s">
        <v>720</v>
      </c>
      <c r="D137" s="55" t="s">
        <v>2956</v>
      </c>
      <c r="E137" s="6" t="s">
        <v>713</v>
      </c>
      <c r="F137" s="19">
        <v>15000</v>
      </c>
      <c r="G137" s="24">
        <v>14885.27</v>
      </c>
      <c r="H137" s="24">
        <v>0.36</v>
      </c>
      <c r="I137" s="31">
        <v>6.95</v>
      </c>
      <c r="J137" s="31"/>
      <c r="K137" s="35" t="s">
        <v>664</v>
      </c>
    </row>
    <row r="138" spans="2:11" x14ac:dyDescent="0.3">
      <c r="B138" s="8" t="s">
        <v>3239</v>
      </c>
      <c r="C138" s="61" t="s">
        <v>294</v>
      </c>
      <c r="D138" s="55" t="s">
        <v>3240</v>
      </c>
      <c r="E138" s="6" t="s">
        <v>713</v>
      </c>
      <c r="F138" s="19">
        <v>14600</v>
      </c>
      <c r="G138" s="24">
        <v>14779.13</v>
      </c>
      <c r="H138" s="24">
        <v>0.36</v>
      </c>
      <c r="I138" s="31">
        <v>7.7249999999999996</v>
      </c>
      <c r="J138" s="31"/>
      <c r="K138" s="35" t="s">
        <v>664</v>
      </c>
    </row>
    <row r="139" spans="2:11" x14ac:dyDescent="0.3">
      <c r="B139" s="8" t="s">
        <v>3241</v>
      </c>
      <c r="C139" s="61" t="s">
        <v>1326</v>
      </c>
      <c r="D139" s="55" t="s">
        <v>3242</v>
      </c>
      <c r="E139" s="6" t="s">
        <v>672</v>
      </c>
      <c r="F139" s="19">
        <v>12500</v>
      </c>
      <c r="G139" s="24">
        <v>12775.33</v>
      </c>
      <c r="H139" s="24">
        <v>0.31</v>
      </c>
      <c r="I139" s="31">
        <v>7.5149999999999997</v>
      </c>
      <c r="J139" s="31"/>
      <c r="K139" s="35" t="s">
        <v>664</v>
      </c>
    </row>
    <row r="140" spans="2:11" x14ac:dyDescent="0.3">
      <c r="B140" s="8" t="s">
        <v>3243</v>
      </c>
      <c r="C140" s="61" t="s">
        <v>232</v>
      </c>
      <c r="D140" s="55" t="s">
        <v>3244</v>
      </c>
      <c r="E140" s="6" t="s">
        <v>682</v>
      </c>
      <c r="F140" s="19">
        <v>10000</v>
      </c>
      <c r="G140" s="24">
        <v>10297.74</v>
      </c>
      <c r="H140" s="24">
        <v>0.25</v>
      </c>
      <c r="I140" s="31">
        <v>7.7747999999999999</v>
      </c>
      <c r="J140" s="31"/>
      <c r="K140" s="35" t="s">
        <v>664</v>
      </c>
    </row>
    <row r="141" spans="2:11" x14ac:dyDescent="0.3">
      <c r="B141" s="8" t="s">
        <v>710</v>
      </c>
      <c r="C141" s="61" t="s">
        <v>711</v>
      </c>
      <c r="D141" s="55" t="s">
        <v>712</v>
      </c>
      <c r="E141" s="6" t="s">
        <v>713</v>
      </c>
      <c r="F141" s="19">
        <v>10000</v>
      </c>
      <c r="G141" s="24">
        <v>10153.93</v>
      </c>
      <c r="H141" s="24">
        <v>0.25</v>
      </c>
      <c r="I141" s="31">
        <v>7.1449999999999996</v>
      </c>
      <c r="J141" s="31"/>
      <c r="K141" s="35" t="s">
        <v>664</v>
      </c>
    </row>
    <row r="142" spans="2:11" x14ac:dyDescent="0.3">
      <c r="B142" s="8" t="s">
        <v>1130</v>
      </c>
      <c r="C142" s="61" t="s">
        <v>711</v>
      </c>
      <c r="D142" s="55" t="s">
        <v>1131</v>
      </c>
      <c r="E142" s="6" t="s">
        <v>713</v>
      </c>
      <c r="F142" s="19">
        <v>10000</v>
      </c>
      <c r="G142" s="24">
        <v>10071.67</v>
      </c>
      <c r="H142" s="24">
        <v>0.25</v>
      </c>
      <c r="I142" s="31">
        <v>7.05</v>
      </c>
      <c r="J142" s="31"/>
      <c r="K142" s="35" t="s">
        <v>664</v>
      </c>
    </row>
    <row r="143" spans="2:11" x14ac:dyDescent="0.3">
      <c r="B143" s="8" t="s">
        <v>3245</v>
      </c>
      <c r="C143" s="61" t="s">
        <v>493</v>
      </c>
      <c r="D143" s="55" t="s">
        <v>3246</v>
      </c>
      <c r="E143" s="6" t="s">
        <v>693</v>
      </c>
      <c r="F143" s="19">
        <v>8500</v>
      </c>
      <c r="G143" s="24">
        <v>8678.39</v>
      </c>
      <c r="H143" s="24">
        <v>0.21</v>
      </c>
      <c r="I143" s="31">
        <v>7.79</v>
      </c>
      <c r="J143" s="31"/>
      <c r="K143" s="35"/>
    </row>
    <row r="144" spans="2:11" x14ac:dyDescent="0.3">
      <c r="B144" s="8" t="s">
        <v>1185</v>
      </c>
      <c r="C144" s="61" t="s">
        <v>593</v>
      </c>
      <c r="D144" s="55" t="s">
        <v>1186</v>
      </c>
      <c r="E144" s="6" t="s">
        <v>682</v>
      </c>
      <c r="F144" s="19">
        <v>7500</v>
      </c>
      <c r="G144" s="24">
        <v>7677.7</v>
      </c>
      <c r="H144" s="24">
        <v>0.19</v>
      </c>
      <c r="I144" s="31">
        <v>7.8550000000000004</v>
      </c>
      <c r="J144" s="31"/>
      <c r="K144" s="35" t="s">
        <v>664</v>
      </c>
    </row>
    <row r="145" spans="2:11" x14ac:dyDescent="0.3">
      <c r="B145" s="8" t="s">
        <v>2626</v>
      </c>
      <c r="C145" s="61" t="s">
        <v>725</v>
      </c>
      <c r="D145" s="55" t="s">
        <v>2627</v>
      </c>
      <c r="E145" s="6" t="s">
        <v>672</v>
      </c>
      <c r="F145" s="19">
        <v>7500</v>
      </c>
      <c r="G145" s="24">
        <v>7554.69</v>
      </c>
      <c r="H145" s="24">
        <v>0.18</v>
      </c>
      <c r="I145" s="31">
        <v>7.05</v>
      </c>
      <c r="J145" s="31"/>
      <c r="K145" s="35" t="s">
        <v>664</v>
      </c>
    </row>
    <row r="146" spans="2:11" x14ac:dyDescent="0.3">
      <c r="B146" s="8" t="s">
        <v>2798</v>
      </c>
      <c r="C146" s="61" t="s">
        <v>1124</v>
      </c>
      <c r="D146" s="55" t="s">
        <v>2799</v>
      </c>
      <c r="E146" s="6" t="s">
        <v>672</v>
      </c>
      <c r="F146" s="19">
        <v>7500</v>
      </c>
      <c r="G146" s="24">
        <v>7554.29</v>
      </c>
      <c r="H146" s="24">
        <v>0.18</v>
      </c>
      <c r="I146" s="31">
        <v>7.1430999999999996</v>
      </c>
      <c r="J146" s="31"/>
      <c r="K146" s="35" t="s">
        <v>664</v>
      </c>
    </row>
    <row r="147" spans="2:11" x14ac:dyDescent="0.3">
      <c r="B147" s="8" t="s">
        <v>3247</v>
      </c>
      <c r="C147" s="61" t="s">
        <v>702</v>
      </c>
      <c r="D147" s="55" t="s">
        <v>3248</v>
      </c>
      <c r="E147" s="6" t="s">
        <v>672</v>
      </c>
      <c r="F147" s="19">
        <v>7500</v>
      </c>
      <c r="G147" s="24">
        <v>7423.12</v>
      </c>
      <c r="H147" s="24">
        <v>0.18</v>
      </c>
      <c r="I147" s="31">
        <v>7.3550000000000004</v>
      </c>
      <c r="J147" s="31"/>
      <c r="K147" s="35" t="s">
        <v>664</v>
      </c>
    </row>
    <row r="148" spans="2:11" x14ac:dyDescent="0.3">
      <c r="B148" s="8" t="s">
        <v>778</v>
      </c>
      <c r="C148" s="61" t="s">
        <v>232</v>
      </c>
      <c r="D148" s="55" t="s">
        <v>779</v>
      </c>
      <c r="E148" s="6" t="s">
        <v>682</v>
      </c>
      <c r="F148" s="19">
        <v>5000</v>
      </c>
      <c r="G148" s="24">
        <v>5175.83</v>
      </c>
      <c r="H148" s="24">
        <v>0.13</v>
      </c>
      <c r="I148" s="31">
        <v>7.7575000000000003</v>
      </c>
      <c r="J148" s="31"/>
      <c r="K148" s="35" t="s">
        <v>664</v>
      </c>
    </row>
    <row r="149" spans="2:11" x14ac:dyDescent="0.3">
      <c r="B149" s="8" t="s">
        <v>2201</v>
      </c>
      <c r="C149" s="61" t="s">
        <v>1124</v>
      </c>
      <c r="D149" s="55" t="s">
        <v>2202</v>
      </c>
      <c r="E149" s="6" t="s">
        <v>672</v>
      </c>
      <c r="F149" s="19">
        <v>5050</v>
      </c>
      <c r="G149" s="24">
        <v>5095.58</v>
      </c>
      <c r="H149" s="24">
        <v>0.12</v>
      </c>
      <c r="I149" s="31">
        <v>7.1531000000000002</v>
      </c>
      <c r="J149" s="31"/>
      <c r="K149" s="35" t="s">
        <v>664</v>
      </c>
    </row>
    <row r="150" spans="2:11" x14ac:dyDescent="0.3">
      <c r="B150" s="8" t="s">
        <v>1886</v>
      </c>
      <c r="C150" s="61" t="s">
        <v>441</v>
      </c>
      <c r="D150" s="55" t="s">
        <v>1887</v>
      </c>
      <c r="E150" s="6" t="s">
        <v>1888</v>
      </c>
      <c r="F150" s="19">
        <v>5000</v>
      </c>
      <c r="G150" s="24">
        <v>5004.6899999999996</v>
      </c>
      <c r="H150" s="24">
        <v>0.12</v>
      </c>
      <c r="I150" s="31">
        <v>7.27</v>
      </c>
      <c r="J150" s="31"/>
      <c r="K150" s="35" t="s">
        <v>664</v>
      </c>
    </row>
    <row r="151" spans="2:11" x14ac:dyDescent="0.3">
      <c r="B151" s="8" t="s">
        <v>762</v>
      </c>
      <c r="C151" s="61" t="s">
        <v>232</v>
      </c>
      <c r="D151" s="55" t="s">
        <v>763</v>
      </c>
      <c r="E151" s="6" t="s">
        <v>682</v>
      </c>
      <c r="F151" s="19">
        <v>2500</v>
      </c>
      <c r="G151" s="24">
        <v>2587.92</v>
      </c>
      <c r="H151" s="24">
        <v>0.06</v>
      </c>
      <c r="I151" s="31">
        <v>7.7575000000000003</v>
      </c>
      <c r="J151" s="31"/>
      <c r="K151" s="35" t="s">
        <v>664</v>
      </c>
    </row>
    <row r="152" spans="2:11" x14ac:dyDescent="0.3">
      <c r="B152" s="8" t="s">
        <v>3249</v>
      </c>
      <c r="C152" s="61" t="s">
        <v>313</v>
      </c>
      <c r="D152" s="55" t="s">
        <v>3250</v>
      </c>
      <c r="E152" s="6" t="s">
        <v>672</v>
      </c>
      <c r="F152" s="19">
        <v>2500</v>
      </c>
      <c r="G152" s="24">
        <v>2490.17</v>
      </c>
      <c r="H152" s="24">
        <v>0.06</v>
      </c>
      <c r="I152" s="31">
        <v>7.4</v>
      </c>
      <c r="J152" s="31"/>
      <c r="K152" s="35" t="s">
        <v>664</v>
      </c>
    </row>
    <row r="153" spans="2:11" x14ac:dyDescent="0.3">
      <c r="C153" s="59" t="s">
        <v>182</v>
      </c>
      <c r="D153" s="55"/>
      <c r="E153" s="6"/>
      <c r="F153" s="19"/>
      <c r="G153" s="25">
        <v>511462.44</v>
      </c>
      <c r="H153" s="25">
        <v>12.48</v>
      </c>
      <c r="I153" s="31"/>
      <c r="J153" s="31"/>
      <c r="K153" s="35"/>
    </row>
    <row r="154" spans="2:11" x14ac:dyDescent="0.3">
      <c r="C154" s="58"/>
      <c r="D154" s="55"/>
      <c r="E154" s="6"/>
      <c r="F154" s="19"/>
      <c r="G154" s="24"/>
      <c r="H154" s="24"/>
      <c r="I154" s="31"/>
      <c r="J154" s="31"/>
      <c r="K154" s="35"/>
    </row>
    <row r="155" spans="2:11" x14ac:dyDescent="0.3">
      <c r="C155" s="59" t="s">
        <v>7</v>
      </c>
      <c r="D155" s="55"/>
      <c r="E155" s="6"/>
      <c r="F155" s="19"/>
      <c r="G155" s="24" t="s">
        <v>2</v>
      </c>
      <c r="H155" s="24" t="s">
        <v>2</v>
      </c>
      <c r="I155" s="31"/>
      <c r="J155" s="31"/>
      <c r="K155" s="35"/>
    </row>
    <row r="156" spans="2:11" x14ac:dyDescent="0.3">
      <c r="C156" s="58"/>
      <c r="D156" s="55"/>
      <c r="E156" s="6"/>
      <c r="F156" s="19"/>
      <c r="G156" s="24"/>
      <c r="H156" s="24"/>
      <c r="I156" s="31"/>
      <c r="J156" s="31"/>
      <c r="K156" s="35"/>
    </row>
    <row r="157" spans="2:11" x14ac:dyDescent="0.3">
      <c r="C157" s="59" t="s">
        <v>8</v>
      </c>
      <c r="D157" s="55"/>
      <c r="E157" s="6"/>
      <c r="F157" s="19"/>
      <c r="G157" s="24" t="s">
        <v>2</v>
      </c>
      <c r="H157" s="24" t="s">
        <v>2</v>
      </c>
      <c r="I157" s="31"/>
      <c r="J157" s="31"/>
      <c r="K157" s="35"/>
    </row>
    <row r="158" spans="2:11" x14ac:dyDescent="0.3">
      <c r="C158" s="58"/>
      <c r="D158" s="55"/>
      <c r="E158" s="6"/>
      <c r="F158" s="19"/>
      <c r="G158" s="24"/>
      <c r="H158" s="24"/>
      <c r="I158" s="31"/>
      <c r="J158" s="31"/>
      <c r="K158" s="35"/>
    </row>
    <row r="159" spans="2:11" x14ac:dyDescent="0.3">
      <c r="C159" s="60" t="s">
        <v>9</v>
      </c>
      <c r="D159" s="55"/>
      <c r="E159" s="6"/>
      <c r="F159" s="19"/>
      <c r="G159" s="24"/>
      <c r="H159" s="24"/>
      <c r="I159" s="31"/>
      <c r="J159" s="31"/>
      <c r="K159" s="35"/>
    </row>
    <row r="160" spans="2:11" x14ac:dyDescent="0.3">
      <c r="B160" s="8" t="s">
        <v>1579</v>
      </c>
      <c r="C160" s="61" t="s">
        <v>1580</v>
      </c>
      <c r="D160" s="55" t="s">
        <v>1581</v>
      </c>
      <c r="E160" s="6" t="s">
        <v>196</v>
      </c>
      <c r="F160" s="19">
        <v>100000000</v>
      </c>
      <c r="G160" s="24">
        <v>99139.6</v>
      </c>
      <c r="H160" s="24">
        <v>2.42</v>
      </c>
      <c r="I160" s="31">
        <v>6.3322487000000001</v>
      </c>
      <c r="J160" s="31"/>
      <c r="K160" s="35"/>
    </row>
    <row r="161" spans="1:11" x14ac:dyDescent="0.3">
      <c r="B161" s="8" t="s">
        <v>805</v>
      </c>
      <c r="C161" s="61" t="s">
        <v>806</v>
      </c>
      <c r="D161" s="55" t="s">
        <v>807</v>
      </c>
      <c r="E161" s="6" t="s">
        <v>196</v>
      </c>
      <c r="F161" s="19">
        <v>60000000</v>
      </c>
      <c r="G161" s="24">
        <v>59219.519999999997</v>
      </c>
      <c r="H161" s="24">
        <v>1.45</v>
      </c>
      <c r="I161" s="31">
        <v>6.7754694999999998</v>
      </c>
      <c r="J161" s="31"/>
      <c r="K161" s="35"/>
    </row>
    <row r="162" spans="1:11" x14ac:dyDescent="0.3">
      <c r="B162" s="8" t="s">
        <v>808</v>
      </c>
      <c r="C162" s="61" t="s">
        <v>809</v>
      </c>
      <c r="D162" s="55" t="s">
        <v>810</v>
      </c>
      <c r="E162" s="6" t="s">
        <v>196</v>
      </c>
      <c r="F162" s="19">
        <v>50000000</v>
      </c>
      <c r="G162" s="24">
        <v>49388.45</v>
      </c>
      <c r="H162" s="24">
        <v>1.21</v>
      </c>
      <c r="I162" s="31">
        <v>7.4763238999999997</v>
      </c>
      <c r="J162" s="31"/>
      <c r="K162" s="35"/>
    </row>
    <row r="163" spans="1:11" x14ac:dyDescent="0.3">
      <c r="B163" s="8" t="s">
        <v>3251</v>
      </c>
      <c r="C163" s="61" t="s">
        <v>3252</v>
      </c>
      <c r="D163" s="55" t="s">
        <v>3253</v>
      </c>
      <c r="E163" s="6" t="s">
        <v>196</v>
      </c>
      <c r="F163" s="19">
        <v>35000000</v>
      </c>
      <c r="G163" s="24">
        <v>36420.9</v>
      </c>
      <c r="H163" s="24">
        <v>0.89</v>
      </c>
      <c r="I163" s="31">
        <v>6.4045101999999998</v>
      </c>
      <c r="J163" s="31"/>
      <c r="K163" s="35"/>
    </row>
    <row r="164" spans="1:11" x14ac:dyDescent="0.3">
      <c r="B164" s="8" t="s">
        <v>1191</v>
      </c>
      <c r="C164" s="61" t="s">
        <v>1192</v>
      </c>
      <c r="D164" s="55" t="s">
        <v>1193</v>
      </c>
      <c r="E164" s="6" t="s">
        <v>196</v>
      </c>
      <c r="F164" s="19">
        <v>32500000</v>
      </c>
      <c r="G164" s="24">
        <v>33537.660000000003</v>
      </c>
      <c r="H164" s="24">
        <v>0.82</v>
      </c>
      <c r="I164" s="31">
        <v>6.7391845000000004</v>
      </c>
      <c r="J164" s="31"/>
      <c r="K164" s="35"/>
    </row>
    <row r="165" spans="1:11" x14ac:dyDescent="0.3">
      <c r="B165" s="8" t="s">
        <v>1336</v>
      </c>
      <c r="C165" s="61" t="s">
        <v>1337</v>
      </c>
      <c r="D165" s="55" t="s">
        <v>1338</v>
      </c>
      <c r="E165" s="6" t="s">
        <v>196</v>
      </c>
      <c r="F165" s="19">
        <v>25000000</v>
      </c>
      <c r="G165" s="24">
        <v>25004.78</v>
      </c>
      <c r="H165" s="24">
        <v>0.61</v>
      </c>
      <c r="I165" s="31">
        <v>5.2901999999999996</v>
      </c>
      <c r="J165" s="31"/>
      <c r="K165" s="35"/>
    </row>
    <row r="166" spans="1:11" x14ac:dyDescent="0.3">
      <c r="C166" s="59" t="s">
        <v>182</v>
      </c>
      <c r="D166" s="55"/>
      <c r="E166" s="6"/>
      <c r="F166" s="19"/>
      <c r="G166" s="25">
        <v>302710.90999999997</v>
      </c>
      <c r="H166" s="25">
        <v>7.4</v>
      </c>
      <c r="I166" s="31"/>
      <c r="J166" s="31"/>
      <c r="K166" s="35"/>
    </row>
    <row r="167" spans="1:11" x14ac:dyDescent="0.3">
      <c r="C167" s="58"/>
      <c r="D167" s="55"/>
      <c r="E167" s="6"/>
      <c r="F167" s="19"/>
      <c r="G167" s="24"/>
      <c r="H167" s="24"/>
      <c r="I167" s="31"/>
      <c r="J167" s="31"/>
      <c r="K167" s="35"/>
    </row>
    <row r="168" spans="1:11" x14ac:dyDescent="0.3">
      <c r="C168" s="59" t="s">
        <v>10</v>
      </c>
      <c r="D168" s="55"/>
      <c r="E168" s="6"/>
      <c r="F168" s="19"/>
      <c r="G168" s="24" t="s">
        <v>2</v>
      </c>
      <c r="H168" s="24" t="s">
        <v>2</v>
      </c>
      <c r="I168" s="31"/>
      <c r="J168" s="31"/>
      <c r="K168" s="35"/>
    </row>
    <row r="169" spans="1:11" x14ac:dyDescent="0.3">
      <c r="C169" s="58"/>
      <c r="D169" s="55"/>
      <c r="E169" s="6"/>
      <c r="F169" s="19"/>
      <c r="G169" s="24"/>
      <c r="H169" s="24"/>
      <c r="I169" s="31"/>
      <c r="J169" s="31"/>
      <c r="K169" s="35"/>
    </row>
    <row r="170" spans="1:11" x14ac:dyDescent="0.3">
      <c r="C170" s="59" t="s">
        <v>11</v>
      </c>
      <c r="D170" s="55"/>
      <c r="E170" s="6"/>
      <c r="F170" s="19"/>
      <c r="G170" s="24" t="s">
        <v>2</v>
      </c>
      <c r="H170" s="24" t="s">
        <v>2</v>
      </c>
      <c r="I170" s="31"/>
      <c r="J170" s="31"/>
      <c r="K170" s="35"/>
    </row>
    <row r="171" spans="1:11" x14ac:dyDescent="0.3">
      <c r="C171" s="58"/>
      <c r="D171" s="55"/>
      <c r="E171" s="6"/>
      <c r="F171" s="19"/>
      <c r="G171" s="24"/>
      <c r="H171" s="24"/>
      <c r="I171" s="31"/>
      <c r="J171" s="31"/>
      <c r="K171" s="35"/>
    </row>
    <row r="172" spans="1:11" x14ac:dyDescent="0.3">
      <c r="A172" s="10"/>
      <c r="B172" s="28"/>
      <c r="C172" s="59" t="s">
        <v>13</v>
      </c>
      <c r="D172" s="55"/>
      <c r="E172" s="6"/>
      <c r="F172" s="19"/>
      <c r="G172" s="24"/>
      <c r="H172" s="24"/>
      <c r="I172" s="31"/>
      <c r="J172" s="31"/>
      <c r="K172" s="35"/>
    </row>
    <row r="173" spans="1:11" x14ac:dyDescent="0.3">
      <c r="C173" s="60" t="s">
        <v>14</v>
      </c>
      <c r="D173" s="55"/>
      <c r="E173" s="6"/>
      <c r="F173" s="19"/>
      <c r="G173" s="24"/>
      <c r="H173" s="24"/>
      <c r="I173" s="31"/>
      <c r="J173" s="31"/>
      <c r="K173" s="35"/>
    </row>
    <row r="174" spans="1:11" x14ac:dyDescent="0.3">
      <c r="B174" s="8" t="s">
        <v>3254</v>
      </c>
      <c r="C174" s="61" t="s">
        <v>70</v>
      </c>
      <c r="D174" s="55" t="s">
        <v>3255</v>
      </c>
      <c r="E174" s="6" t="s">
        <v>823</v>
      </c>
      <c r="F174" s="19">
        <v>1000</v>
      </c>
      <c r="G174" s="24">
        <v>4987.59</v>
      </c>
      <c r="H174" s="24">
        <v>0.12</v>
      </c>
      <c r="I174" s="31">
        <v>6.0545999999999998</v>
      </c>
      <c r="J174" s="31"/>
      <c r="K174" s="35" t="s">
        <v>664</v>
      </c>
    </row>
    <row r="175" spans="1:11" x14ac:dyDescent="0.3">
      <c r="C175" s="59" t="s">
        <v>182</v>
      </c>
      <c r="D175" s="55"/>
      <c r="E175" s="6"/>
      <c r="F175" s="19"/>
      <c r="G175" s="25">
        <v>4987.59</v>
      </c>
      <c r="H175" s="25">
        <v>0.12</v>
      </c>
      <c r="I175" s="31"/>
      <c r="J175" s="31"/>
      <c r="K175" s="35"/>
    </row>
    <row r="176" spans="1:11" x14ac:dyDescent="0.3">
      <c r="C176" s="58"/>
      <c r="D176" s="55"/>
      <c r="E176" s="6"/>
      <c r="F176" s="19"/>
      <c r="G176" s="24"/>
      <c r="H176" s="24"/>
      <c r="I176" s="31"/>
      <c r="J176" s="31"/>
      <c r="K176" s="35"/>
    </row>
    <row r="177" spans="2:11" x14ac:dyDescent="0.3">
      <c r="C177" s="60" t="s">
        <v>15</v>
      </c>
      <c r="D177" s="55"/>
      <c r="E177" s="6"/>
      <c r="F177" s="19"/>
      <c r="G177" s="24"/>
      <c r="H177" s="24"/>
      <c r="I177" s="31"/>
      <c r="J177" s="31"/>
      <c r="K177" s="35"/>
    </row>
    <row r="178" spans="2:11" x14ac:dyDescent="0.3">
      <c r="B178" s="8" t="s">
        <v>1684</v>
      </c>
      <c r="C178" s="61" t="s">
        <v>1124</v>
      </c>
      <c r="D178" s="55" t="s">
        <v>1685</v>
      </c>
      <c r="E178" s="6" t="s">
        <v>823</v>
      </c>
      <c r="F178" s="19">
        <v>15000</v>
      </c>
      <c r="G178" s="24">
        <v>70219.199999999997</v>
      </c>
      <c r="H178" s="24">
        <v>1.71</v>
      </c>
      <c r="I178" s="31">
        <v>7.02</v>
      </c>
      <c r="J178" s="31"/>
      <c r="K178" s="35" t="s">
        <v>664</v>
      </c>
    </row>
    <row r="179" spans="2:11" x14ac:dyDescent="0.3">
      <c r="B179" s="8" t="s">
        <v>1502</v>
      </c>
      <c r="C179" s="61" t="s">
        <v>526</v>
      </c>
      <c r="D179" s="55" t="s">
        <v>1503</v>
      </c>
      <c r="E179" s="6" t="s">
        <v>823</v>
      </c>
      <c r="F179" s="19">
        <v>7000</v>
      </c>
      <c r="G179" s="24">
        <v>34412.629999999997</v>
      </c>
      <c r="H179" s="24">
        <v>0.84</v>
      </c>
      <c r="I179" s="31">
        <v>7</v>
      </c>
      <c r="J179" s="31"/>
      <c r="K179" s="35"/>
    </row>
    <row r="180" spans="2:11" x14ac:dyDescent="0.3">
      <c r="B180" s="8" t="s">
        <v>1506</v>
      </c>
      <c r="C180" s="61" t="s">
        <v>1133</v>
      </c>
      <c r="D180" s="55" t="s">
        <v>1507</v>
      </c>
      <c r="E180" s="6" t="s">
        <v>1135</v>
      </c>
      <c r="F180" s="19">
        <v>5000</v>
      </c>
      <c r="G180" s="24">
        <v>24985.13</v>
      </c>
      <c r="H180" s="24">
        <v>0.61</v>
      </c>
      <c r="I180" s="31">
        <v>5.4325999999999999</v>
      </c>
      <c r="J180" s="31"/>
      <c r="K180" s="35"/>
    </row>
    <row r="181" spans="2:11" x14ac:dyDescent="0.3">
      <c r="B181" s="8" t="s">
        <v>2226</v>
      </c>
      <c r="C181" s="61" t="s">
        <v>1133</v>
      </c>
      <c r="D181" s="55" t="s">
        <v>2227</v>
      </c>
      <c r="E181" s="6" t="s">
        <v>1135</v>
      </c>
      <c r="F181" s="19">
        <v>5000</v>
      </c>
      <c r="G181" s="24">
        <v>24524.95</v>
      </c>
      <c r="H181" s="24">
        <v>0.6</v>
      </c>
      <c r="I181" s="31">
        <v>7.0000999999999998</v>
      </c>
      <c r="J181" s="31"/>
      <c r="K181" s="35"/>
    </row>
    <row r="182" spans="2:11" x14ac:dyDescent="0.3">
      <c r="B182" s="8" t="s">
        <v>3256</v>
      </c>
      <c r="C182" s="61" t="s">
        <v>1703</v>
      </c>
      <c r="D182" s="55" t="s">
        <v>3257</v>
      </c>
      <c r="E182" s="6" t="s">
        <v>823</v>
      </c>
      <c r="F182" s="19">
        <v>2000</v>
      </c>
      <c r="G182" s="24">
        <v>9846.4500000000007</v>
      </c>
      <c r="H182" s="24">
        <v>0.24</v>
      </c>
      <c r="I182" s="31">
        <v>7.2050000000000001</v>
      </c>
      <c r="J182" s="31"/>
      <c r="K182" s="35" t="s">
        <v>664</v>
      </c>
    </row>
    <row r="183" spans="2:11" x14ac:dyDescent="0.3">
      <c r="B183" s="8" t="s">
        <v>1516</v>
      </c>
      <c r="C183" s="61" t="s">
        <v>1494</v>
      </c>
      <c r="D183" s="55" t="s">
        <v>1517</v>
      </c>
      <c r="E183" s="6" t="s">
        <v>192</v>
      </c>
      <c r="F183" s="19">
        <v>500</v>
      </c>
      <c r="G183" s="24">
        <v>2489.56</v>
      </c>
      <c r="H183" s="24">
        <v>0.06</v>
      </c>
      <c r="I183" s="31">
        <v>5.8898999999999999</v>
      </c>
      <c r="J183" s="31"/>
      <c r="K183" s="35" t="s">
        <v>664</v>
      </c>
    </row>
    <row r="184" spans="2:11" x14ac:dyDescent="0.3">
      <c r="C184" s="59" t="s">
        <v>182</v>
      </c>
      <c r="D184" s="55"/>
      <c r="E184" s="6"/>
      <c r="F184" s="19"/>
      <c r="G184" s="25">
        <v>166477.92000000001</v>
      </c>
      <c r="H184" s="25">
        <v>4.0599999999999996</v>
      </c>
      <c r="I184" s="31"/>
      <c r="J184" s="31"/>
      <c r="K184" s="35"/>
    </row>
    <row r="185" spans="2:11" x14ac:dyDescent="0.3">
      <c r="C185" s="58"/>
      <c r="D185" s="55"/>
      <c r="E185" s="6"/>
      <c r="F185" s="19"/>
      <c r="G185" s="24"/>
      <c r="H185" s="24"/>
      <c r="I185" s="31"/>
      <c r="J185" s="31"/>
      <c r="K185" s="35"/>
    </row>
    <row r="186" spans="2:11" x14ac:dyDescent="0.3">
      <c r="C186" s="60" t="s">
        <v>16</v>
      </c>
      <c r="D186" s="55"/>
      <c r="E186" s="6"/>
      <c r="F186" s="19"/>
      <c r="G186" s="24"/>
      <c r="H186" s="24"/>
      <c r="I186" s="31"/>
      <c r="J186" s="31"/>
      <c r="K186" s="35"/>
    </row>
    <row r="187" spans="2:11" x14ac:dyDescent="0.3">
      <c r="B187" s="8" t="s">
        <v>1559</v>
      </c>
      <c r="C187" s="61" t="s">
        <v>1560</v>
      </c>
      <c r="D187" s="55" t="s">
        <v>1561</v>
      </c>
      <c r="E187" s="6" t="s">
        <v>196</v>
      </c>
      <c r="F187" s="19">
        <v>56000000</v>
      </c>
      <c r="G187" s="24">
        <v>55625.75</v>
      </c>
      <c r="H187" s="24">
        <v>1.36</v>
      </c>
      <c r="I187" s="31">
        <v>5.2248999999999999</v>
      </c>
      <c r="J187" s="31"/>
      <c r="K187" s="35"/>
    </row>
    <row r="188" spans="2:11" x14ac:dyDescent="0.3">
      <c r="C188" s="59" t="s">
        <v>182</v>
      </c>
      <c r="D188" s="55"/>
      <c r="E188" s="6"/>
      <c r="F188" s="19"/>
      <c r="G188" s="25">
        <v>55625.75</v>
      </c>
      <c r="H188" s="25">
        <v>1.36</v>
      </c>
      <c r="I188" s="31"/>
      <c r="J188" s="31"/>
      <c r="K188" s="35"/>
    </row>
    <row r="189" spans="2:11" x14ac:dyDescent="0.3">
      <c r="C189" s="58"/>
      <c r="D189" s="55"/>
      <c r="E189" s="6"/>
      <c r="F189" s="19"/>
      <c r="G189" s="24"/>
      <c r="H189" s="24"/>
      <c r="I189" s="31"/>
      <c r="J189" s="31"/>
      <c r="K189" s="35"/>
    </row>
    <row r="190" spans="2:11" x14ac:dyDescent="0.3">
      <c r="C190" s="59" t="s">
        <v>17</v>
      </c>
      <c r="D190" s="55"/>
      <c r="E190" s="6"/>
      <c r="F190" s="19"/>
      <c r="G190" s="24" t="s">
        <v>2</v>
      </c>
      <c r="H190" s="24" t="s">
        <v>2</v>
      </c>
      <c r="I190" s="31"/>
      <c r="J190" s="31"/>
      <c r="K190" s="35"/>
    </row>
    <row r="191" spans="2:11" x14ac:dyDescent="0.3">
      <c r="C191" s="58"/>
      <c r="D191" s="55"/>
      <c r="E191" s="6"/>
      <c r="F191" s="19"/>
      <c r="G191" s="24"/>
      <c r="H191" s="24"/>
      <c r="I191" s="31"/>
      <c r="J191" s="31"/>
      <c r="K191" s="35"/>
    </row>
    <row r="192" spans="2:11" x14ac:dyDescent="0.3">
      <c r="C192" s="59" t="s">
        <v>18</v>
      </c>
      <c r="D192" s="55"/>
      <c r="E192" s="6"/>
      <c r="F192" s="19"/>
      <c r="G192" s="24" t="s">
        <v>2</v>
      </c>
      <c r="H192" s="24" t="s">
        <v>2</v>
      </c>
      <c r="I192" s="31"/>
      <c r="J192" s="31"/>
      <c r="K192" s="35"/>
    </row>
    <row r="193" spans="1:11" x14ac:dyDescent="0.3">
      <c r="C193" s="58"/>
      <c r="D193" s="55"/>
      <c r="E193" s="6"/>
      <c r="F193" s="19"/>
      <c r="G193" s="24"/>
      <c r="H193" s="24"/>
      <c r="I193" s="31"/>
      <c r="J193" s="31"/>
      <c r="K193" s="35"/>
    </row>
    <row r="194" spans="1:11" x14ac:dyDescent="0.3">
      <c r="A194" s="10"/>
      <c r="B194" s="28"/>
      <c r="C194" s="59" t="s">
        <v>19</v>
      </c>
      <c r="D194" s="55"/>
      <c r="E194" s="6"/>
      <c r="F194" s="19"/>
      <c r="G194" s="24"/>
      <c r="H194" s="24"/>
      <c r="I194" s="31"/>
      <c r="J194" s="31"/>
      <c r="K194" s="35"/>
    </row>
    <row r="195" spans="1:11" x14ac:dyDescent="0.3">
      <c r="C195" s="60" t="s">
        <v>834</v>
      </c>
      <c r="D195" s="55"/>
      <c r="E195" s="6"/>
      <c r="F195" s="19"/>
      <c r="G195" s="24"/>
      <c r="H195" s="24"/>
      <c r="I195" s="31"/>
      <c r="J195" s="31"/>
      <c r="K195" s="35"/>
    </row>
    <row r="196" spans="1:11" x14ac:dyDescent="0.3">
      <c r="B196" s="8" t="s">
        <v>835</v>
      </c>
      <c r="C196" s="61" t="s">
        <v>800</v>
      </c>
      <c r="D196" s="55" t="s">
        <v>836</v>
      </c>
      <c r="E196" s="6" t="s">
        <v>611</v>
      </c>
      <c r="F196" s="19">
        <v>10260</v>
      </c>
      <c r="G196" s="24">
        <v>15.9</v>
      </c>
      <c r="H196" s="24" t="s">
        <v>4956</v>
      </c>
      <c r="I196" s="31"/>
      <c r="J196" s="31"/>
      <c r="K196" s="35"/>
    </row>
    <row r="197" spans="1:11" x14ac:dyDescent="0.3">
      <c r="C197" s="59" t="s">
        <v>182</v>
      </c>
      <c r="D197" s="55"/>
      <c r="E197" s="6"/>
      <c r="F197" s="19"/>
      <c r="G197" s="25">
        <v>15.9</v>
      </c>
      <c r="H197" s="25" t="s">
        <v>4956</v>
      </c>
      <c r="I197" s="31"/>
      <c r="J197" s="31"/>
      <c r="K197" s="35"/>
    </row>
    <row r="198" spans="1:11" x14ac:dyDescent="0.3">
      <c r="C198" s="58"/>
      <c r="D198" s="55"/>
      <c r="E198" s="6"/>
      <c r="F198" s="19"/>
      <c r="G198" s="24"/>
      <c r="H198" s="24"/>
      <c r="I198" s="31"/>
      <c r="J198" s="31"/>
      <c r="K198" s="35"/>
    </row>
    <row r="199" spans="1:11" x14ac:dyDescent="0.3">
      <c r="C199" s="59" t="s">
        <v>20</v>
      </c>
      <c r="D199" s="55"/>
      <c r="E199" s="6"/>
      <c r="F199" s="19"/>
      <c r="G199" s="24" t="s">
        <v>2</v>
      </c>
      <c r="H199" s="24" t="s">
        <v>2</v>
      </c>
      <c r="I199" s="31"/>
      <c r="J199" s="31"/>
      <c r="K199" s="35"/>
    </row>
    <row r="200" spans="1:11" x14ac:dyDescent="0.3">
      <c r="C200" s="58"/>
      <c r="D200" s="55"/>
      <c r="E200" s="6"/>
      <c r="F200" s="19"/>
      <c r="G200" s="24"/>
      <c r="H200" s="24"/>
      <c r="I200" s="31"/>
      <c r="J200" s="31"/>
      <c r="K200" s="35"/>
    </row>
    <row r="201" spans="1:11" x14ac:dyDescent="0.3">
      <c r="C201" s="59" t="s">
        <v>21</v>
      </c>
      <c r="D201" s="55"/>
      <c r="E201" s="6"/>
      <c r="F201" s="19"/>
      <c r="G201" s="24" t="s">
        <v>2</v>
      </c>
      <c r="H201" s="24" t="s">
        <v>2</v>
      </c>
      <c r="I201" s="31"/>
      <c r="J201" s="31"/>
      <c r="K201" s="35"/>
    </row>
    <row r="202" spans="1:11" x14ac:dyDescent="0.3">
      <c r="C202" s="58"/>
      <c r="D202" s="55"/>
      <c r="E202" s="6"/>
      <c r="F202" s="19"/>
      <c r="G202" s="24"/>
      <c r="H202" s="24"/>
      <c r="I202" s="31"/>
      <c r="J202" s="31"/>
      <c r="K202" s="35"/>
    </row>
    <row r="203" spans="1:11" x14ac:dyDescent="0.3">
      <c r="C203" s="59" t="s">
        <v>22</v>
      </c>
      <c r="D203" s="55"/>
      <c r="E203" s="6"/>
      <c r="F203" s="19"/>
      <c r="G203" s="24" t="s">
        <v>2</v>
      </c>
      <c r="H203" s="24" t="s">
        <v>2</v>
      </c>
      <c r="I203" s="31"/>
      <c r="J203" s="31"/>
      <c r="K203" s="35"/>
    </row>
    <row r="204" spans="1:11" x14ac:dyDescent="0.3">
      <c r="C204" s="58"/>
      <c r="D204" s="55"/>
      <c r="E204" s="6"/>
      <c r="F204" s="19"/>
      <c r="G204" s="24"/>
      <c r="H204" s="24"/>
      <c r="I204" s="31"/>
      <c r="J204" s="31"/>
      <c r="K204" s="35"/>
    </row>
    <row r="205" spans="1:11" x14ac:dyDescent="0.3">
      <c r="C205" s="59" t="s">
        <v>23</v>
      </c>
      <c r="D205" s="55"/>
      <c r="E205" s="6"/>
      <c r="F205" s="19"/>
      <c r="G205" s="24" t="s">
        <v>2</v>
      </c>
      <c r="H205" s="24" t="s">
        <v>2</v>
      </c>
      <c r="I205" s="31"/>
      <c r="J205" s="31"/>
      <c r="K205" s="35"/>
    </row>
    <row r="206" spans="1:11" x14ac:dyDescent="0.3">
      <c r="C206" s="58"/>
      <c r="D206" s="55"/>
      <c r="E206" s="6"/>
      <c r="F206" s="19"/>
      <c r="G206" s="24"/>
      <c r="H206" s="24"/>
      <c r="I206" s="31"/>
      <c r="J206" s="31"/>
      <c r="K206" s="35"/>
    </row>
    <row r="207" spans="1:11" x14ac:dyDescent="0.3">
      <c r="C207" s="60" t="s">
        <v>24</v>
      </c>
      <c r="D207" s="55"/>
      <c r="E207" s="6"/>
      <c r="F207" s="19"/>
      <c r="G207" s="24"/>
      <c r="H207" s="24"/>
      <c r="I207" s="31"/>
      <c r="J207" s="31"/>
      <c r="K207" s="35"/>
    </row>
    <row r="208" spans="1:11" x14ac:dyDescent="0.3">
      <c r="B208" s="8" t="s">
        <v>197</v>
      </c>
      <c r="C208" s="61" t="s">
        <v>198</v>
      </c>
      <c r="D208" s="55"/>
      <c r="E208" s="6"/>
      <c r="F208" s="19"/>
      <c r="G208" s="24">
        <v>272208.27</v>
      </c>
      <c r="H208" s="24">
        <v>6.65</v>
      </c>
      <c r="I208" s="31"/>
      <c r="J208" s="31"/>
      <c r="K208" s="35"/>
    </row>
    <row r="209" spans="1:54" x14ac:dyDescent="0.3">
      <c r="C209" s="59" t="s">
        <v>182</v>
      </c>
      <c r="D209" s="55"/>
      <c r="E209" s="6"/>
      <c r="F209" s="19"/>
      <c r="G209" s="25">
        <v>272208.27</v>
      </c>
      <c r="H209" s="25">
        <v>6.65</v>
      </c>
      <c r="I209" s="31"/>
      <c r="J209" s="31"/>
      <c r="K209" s="35"/>
    </row>
    <row r="210" spans="1:54" x14ac:dyDescent="0.3">
      <c r="C210" s="58"/>
      <c r="D210" s="55"/>
      <c r="E210" s="6"/>
      <c r="F210" s="19"/>
      <c r="G210" s="24"/>
      <c r="H210" s="24"/>
      <c r="I210" s="31"/>
      <c r="J210" s="31"/>
      <c r="K210" s="35"/>
    </row>
    <row r="211" spans="1:54" x14ac:dyDescent="0.3">
      <c r="A211" s="10"/>
      <c r="B211" s="28"/>
      <c r="C211" s="59" t="s">
        <v>25</v>
      </c>
      <c r="D211" s="55"/>
      <c r="E211" s="6"/>
      <c r="F211" s="19"/>
      <c r="G211" s="24"/>
      <c r="H211" s="24"/>
      <c r="I211" s="31"/>
      <c r="J211" s="31"/>
      <c r="K211" s="35"/>
    </row>
    <row r="212" spans="1:54" s="2" customFormat="1" ht="13.8" x14ac:dyDescent="0.3">
      <c r="A212" s="28"/>
      <c r="B212" s="28"/>
      <c r="C212" s="58" t="s">
        <v>4955</v>
      </c>
      <c r="D212" s="55"/>
      <c r="E212" s="6"/>
      <c r="F212" s="19"/>
      <c r="G212" s="24">
        <v>2950</v>
      </c>
      <c r="H212" s="24">
        <v>7.0000000000000007E-2</v>
      </c>
      <c r="I212" s="31"/>
      <c r="J212" s="31"/>
      <c r="K212" s="35"/>
      <c r="L212" s="3"/>
      <c r="AI212" s="3"/>
      <c r="AV212" s="3"/>
      <c r="AX212" s="3"/>
      <c r="BB212" s="3"/>
    </row>
    <row r="213" spans="1:54" x14ac:dyDescent="0.3">
      <c r="B213" s="8"/>
      <c r="C213" s="61" t="s">
        <v>199</v>
      </c>
      <c r="D213" s="55"/>
      <c r="E213" s="6"/>
      <c r="F213" s="19"/>
      <c r="G213" s="24">
        <v>-39695.74</v>
      </c>
      <c r="H213" s="24">
        <v>-0.96</v>
      </c>
      <c r="I213" s="31"/>
      <c r="J213" s="31"/>
      <c r="K213" s="35"/>
    </row>
    <row r="214" spans="1:54" x14ac:dyDescent="0.3">
      <c r="C214" s="59" t="s">
        <v>182</v>
      </c>
      <c r="D214" s="55"/>
      <c r="E214" s="6"/>
      <c r="F214" s="19"/>
      <c r="G214" s="25">
        <v>-36745.74</v>
      </c>
      <c r="H214" s="25">
        <v>-0.89</v>
      </c>
      <c r="I214" s="31"/>
      <c r="J214" s="31"/>
      <c r="K214" s="35"/>
    </row>
    <row r="215" spans="1:54" x14ac:dyDescent="0.3">
      <c r="C215" s="58"/>
      <c r="D215" s="55"/>
      <c r="E215" s="6"/>
      <c r="F215" s="19"/>
      <c r="G215" s="24"/>
      <c r="H215" s="24"/>
      <c r="I215" s="31"/>
      <c r="J215" s="31"/>
      <c r="K215" s="35"/>
    </row>
    <row r="216" spans="1:54" x14ac:dyDescent="0.3">
      <c r="C216" s="62" t="s">
        <v>200</v>
      </c>
      <c r="D216" s="56"/>
      <c r="E216" s="5"/>
      <c r="F216" s="20"/>
      <c r="G216" s="26">
        <v>4095246.57</v>
      </c>
      <c r="H216" s="26">
        <v>100.00000000000003</v>
      </c>
      <c r="I216" s="32"/>
      <c r="J216" s="32"/>
      <c r="K216" s="36"/>
    </row>
    <row r="218" spans="1:54" s="51" customFormat="1" ht="15" x14ac:dyDescent="0.35">
      <c r="C218" s="51" t="s">
        <v>4614</v>
      </c>
      <c r="F218" s="52"/>
      <c r="G218" s="52"/>
      <c r="H218" s="52"/>
    </row>
    <row r="219" spans="1:54" s="43" customFormat="1" ht="27.6" x14ac:dyDescent="0.3">
      <c r="B219" s="44"/>
      <c r="C219" s="44" t="s">
        <v>4609</v>
      </c>
      <c r="D219" s="44" t="s">
        <v>4610</v>
      </c>
      <c r="E219" s="44" t="s">
        <v>4611</v>
      </c>
      <c r="F219" s="45" t="s">
        <v>34</v>
      </c>
      <c r="G219" s="46" t="s">
        <v>4612</v>
      </c>
      <c r="H219" s="45" t="s">
        <v>36</v>
      </c>
      <c r="I219" s="44" t="s">
        <v>39</v>
      </c>
    </row>
    <row r="220" spans="1:54" s="43" customFormat="1" ht="13.8" x14ac:dyDescent="0.3">
      <c r="B220" s="44"/>
      <c r="C220" s="44" t="s">
        <v>4617</v>
      </c>
      <c r="D220" s="44"/>
      <c r="E220" s="44"/>
      <c r="F220" s="45"/>
      <c r="G220" s="46"/>
      <c r="H220" s="45"/>
      <c r="I220" s="44"/>
    </row>
    <row r="221" spans="1:54" s="2" customFormat="1" ht="13.8" x14ac:dyDescent="0.3">
      <c r="B221" s="47">
        <v>2222115</v>
      </c>
      <c r="C221" s="47" t="s">
        <v>4624</v>
      </c>
      <c r="D221" s="47" t="s">
        <v>4616</v>
      </c>
      <c r="E221" s="47" t="s">
        <v>65</v>
      </c>
      <c r="F221" s="48">
        <v>-2186200</v>
      </c>
      <c r="G221" s="48">
        <v>-74656.543799999999</v>
      </c>
      <c r="H221" s="48">
        <v>-1.82</v>
      </c>
      <c r="I221" s="47"/>
    </row>
    <row r="222" spans="1:54" s="2" customFormat="1" ht="13.8" x14ac:dyDescent="0.3">
      <c r="B222" s="47">
        <v>2222123</v>
      </c>
      <c r="C222" s="47" t="s">
        <v>4622</v>
      </c>
      <c r="D222" s="47" t="s">
        <v>4616</v>
      </c>
      <c r="E222" s="47" t="s">
        <v>91</v>
      </c>
      <c r="F222" s="48">
        <v>-5139500</v>
      </c>
      <c r="G222" s="48">
        <v>-72024.952999999994</v>
      </c>
      <c r="H222" s="48">
        <v>-1.76</v>
      </c>
      <c r="I222" s="47"/>
    </row>
    <row r="223" spans="1:54" s="2" customFormat="1" ht="13.8" x14ac:dyDescent="0.3">
      <c r="B223" s="47">
        <v>2222239</v>
      </c>
      <c r="C223" s="47" t="s">
        <v>4620</v>
      </c>
      <c r="D223" s="47" t="s">
        <v>4616</v>
      </c>
      <c r="E223" s="47" t="s">
        <v>44</v>
      </c>
      <c r="F223" s="48">
        <v>-19667700</v>
      </c>
      <c r="G223" s="48">
        <v>-63487.335599999999</v>
      </c>
      <c r="H223" s="48">
        <v>-1.55</v>
      </c>
      <c r="I223" s="47"/>
    </row>
    <row r="224" spans="1:54" s="2" customFormat="1" ht="13.8" x14ac:dyDescent="0.3">
      <c r="B224" s="47">
        <v>2222163</v>
      </c>
      <c r="C224" s="47" t="s">
        <v>4642</v>
      </c>
      <c r="D224" s="47" t="s">
        <v>4616</v>
      </c>
      <c r="E224" s="47" t="s">
        <v>57</v>
      </c>
      <c r="F224" s="48">
        <v>-1429750</v>
      </c>
      <c r="G224" s="48">
        <v>-61429.208749999998</v>
      </c>
      <c r="H224" s="48">
        <v>-1.5</v>
      </c>
      <c r="I224" s="47"/>
    </row>
    <row r="225" spans="2:9" s="2" customFormat="1" ht="13.8" x14ac:dyDescent="0.3">
      <c r="B225" s="47">
        <v>2222097</v>
      </c>
      <c r="C225" s="47" t="s">
        <v>4618</v>
      </c>
      <c r="D225" s="47" t="s">
        <v>4616</v>
      </c>
      <c r="E225" s="47" t="s">
        <v>44</v>
      </c>
      <c r="F225" s="48">
        <v>-10682000</v>
      </c>
      <c r="G225" s="48">
        <v>-44608.031999999999</v>
      </c>
      <c r="H225" s="48">
        <v>-1.0900000000000001</v>
      </c>
      <c r="I225" s="47"/>
    </row>
    <row r="226" spans="2:9" s="2" customFormat="1" ht="13.8" x14ac:dyDescent="0.3">
      <c r="B226" s="47">
        <v>2222140</v>
      </c>
      <c r="C226" s="47" t="s">
        <v>4621</v>
      </c>
      <c r="D226" s="47" t="s">
        <v>4616</v>
      </c>
      <c r="E226" s="47" t="s">
        <v>251</v>
      </c>
      <c r="F226" s="48">
        <v>-2309450</v>
      </c>
      <c r="G226" s="48">
        <v>-43646.295550000003</v>
      </c>
      <c r="H226" s="48">
        <v>-1.07</v>
      </c>
      <c r="I226" s="47"/>
    </row>
    <row r="227" spans="2:9" s="2" customFormat="1" ht="13.8" x14ac:dyDescent="0.3">
      <c r="B227" s="47">
        <v>2222186</v>
      </c>
      <c r="C227" s="47" t="s">
        <v>4629</v>
      </c>
      <c r="D227" s="47" t="s">
        <v>4616</v>
      </c>
      <c r="E227" s="47" t="s">
        <v>87</v>
      </c>
      <c r="F227" s="48">
        <v>-1747750</v>
      </c>
      <c r="G227" s="48">
        <v>-41765.981749999999</v>
      </c>
      <c r="H227" s="48">
        <v>-1.02</v>
      </c>
      <c r="I227" s="47"/>
    </row>
    <row r="228" spans="2:9" s="2" customFormat="1" ht="13.8" x14ac:dyDescent="0.3">
      <c r="B228" s="47">
        <v>2222124</v>
      </c>
      <c r="C228" s="47" t="s">
        <v>4704</v>
      </c>
      <c r="D228" s="47" t="s">
        <v>4616</v>
      </c>
      <c r="E228" s="47" t="s">
        <v>91</v>
      </c>
      <c r="F228" s="48">
        <v>-20538375</v>
      </c>
      <c r="G228" s="48">
        <v>-38316.392399999997</v>
      </c>
      <c r="H228" s="48">
        <v>-0.94</v>
      </c>
      <c r="I228" s="47"/>
    </row>
    <row r="229" spans="2:9" s="2" customFormat="1" ht="13.8" x14ac:dyDescent="0.3">
      <c r="B229" s="47">
        <v>2222177</v>
      </c>
      <c r="C229" s="47" t="s">
        <v>4623</v>
      </c>
      <c r="D229" s="47" t="s">
        <v>4616</v>
      </c>
      <c r="E229" s="47" t="s">
        <v>44</v>
      </c>
      <c r="F229" s="48">
        <v>-3130500</v>
      </c>
      <c r="G229" s="48">
        <v>-37825.8315</v>
      </c>
      <c r="H229" s="48">
        <v>-0.92</v>
      </c>
      <c r="I229" s="47"/>
    </row>
    <row r="230" spans="2:9" s="2" customFormat="1" ht="13.8" x14ac:dyDescent="0.3">
      <c r="B230" s="47">
        <v>2222196</v>
      </c>
      <c r="C230" s="47" t="s">
        <v>4628</v>
      </c>
      <c r="D230" s="47" t="s">
        <v>4616</v>
      </c>
      <c r="E230" s="47" t="s">
        <v>146</v>
      </c>
      <c r="F230" s="48">
        <v>-4581225</v>
      </c>
      <c r="G230" s="48">
        <v>-27748.479824999999</v>
      </c>
      <c r="H230" s="48">
        <v>-0.68</v>
      </c>
      <c r="I230" s="47"/>
    </row>
    <row r="231" spans="2:9" s="2" customFormat="1" ht="13.8" x14ac:dyDescent="0.3">
      <c r="B231" s="47">
        <v>2222093</v>
      </c>
      <c r="C231" s="47" t="s">
        <v>4702</v>
      </c>
      <c r="D231" s="47" t="s">
        <v>4616</v>
      </c>
      <c r="E231" s="47" t="s">
        <v>91</v>
      </c>
      <c r="F231" s="48">
        <v>-7133700</v>
      </c>
      <c r="G231" s="48">
        <v>-27525.381450000001</v>
      </c>
      <c r="H231" s="48">
        <v>-0.67</v>
      </c>
      <c r="I231" s="47"/>
    </row>
    <row r="232" spans="2:9" s="2" customFormat="1" ht="13.8" x14ac:dyDescent="0.3">
      <c r="B232" s="47">
        <v>2222238</v>
      </c>
      <c r="C232" s="47" t="s">
        <v>4705</v>
      </c>
      <c r="D232" s="47" t="s">
        <v>4616</v>
      </c>
      <c r="E232" s="47" t="s">
        <v>109</v>
      </c>
      <c r="F232" s="48">
        <v>-479400</v>
      </c>
      <c r="G232" s="48">
        <v>-23618.5998</v>
      </c>
      <c r="H232" s="48">
        <v>-0.57999999999999996</v>
      </c>
      <c r="I232" s="47"/>
    </row>
    <row r="233" spans="2:9" s="2" customFormat="1" ht="13.8" x14ac:dyDescent="0.3">
      <c r="B233" s="47">
        <v>2222144</v>
      </c>
      <c r="C233" s="47" t="s">
        <v>4615</v>
      </c>
      <c r="D233" s="47" t="s">
        <v>4616</v>
      </c>
      <c r="E233" s="47" t="s">
        <v>44</v>
      </c>
      <c r="F233" s="48">
        <v>-2615800</v>
      </c>
      <c r="G233" s="48">
        <v>-23385.252</v>
      </c>
      <c r="H233" s="48">
        <v>-0.56999999999999995</v>
      </c>
      <c r="I233" s="47"/>
    </row>
    <row r="234" spans="2:9" s="2" customFormat="1" ht="13.8" x14ac:dyDescent="0.3">
      <c r="B234" s="47">
        <v>2222116</v>
      </c>
      <c r="C234" s="47" t="s">
        <v>4700</v>
      </c>
      <c r="D234" s="47" t="s">
        <v>4616</v>
      </c>
      <c r="E234" s="47" t="s">
        <v>234</v>
      </c>
      <c r="F234" s="48">
        <v>-6239600</v>
      </c>
      <c r="G234" s="48">
        <v>-18740.638599999998</v>
      </c>
      <c r="H234" s="48">
        <v>-0.46</v>
      </c>
      <c r="I234" s="47"/>
    </row>
    <row r="235" spans="2:9" s="2" customFormat="1" ht="13.8" x14ac:dyDescent="0.3">
      <c r="B235" s="47">
        <v>2222166</v>
      </c>
      <c r="C235" s="47" t="s">
        <v>4679</v>
      </c>
      <c r="D235" s="47" t="s">
        <v>4616</v>
      </c>
      <c r="E235" s="47" t="s">
        <v>87</v>
      </c>
      <c r="F235" s="48">
        <v>-411775</v>
      </c>
      <c r="G235" s="48">
        <v>-17868.152575</v>
      </c>
      <c r="H235" s="48">
        <v>-0.44</v>
      </c>
      <c r="I235" s="47"/>
    </row>
    <row r="236" spans="2:9" s="2" customFormat="1" ht="13.8" x14ac:dyDescent="0.3">
      <c r="B236" s="47">
        <v>2222187</v>
      </c>
      <c r="C236" s="47" t="s">
        <v>4635</v>
      </c>
      <c r="D236" s="47" t="s">
        <v>4616</v>
      </c>
      <c r="E236" s="47" t="s">
        <v>65</v>
      </c>
      <c r="F236" s="48">
        <v>-105500</v>
      </c>
      <c r="G236" s="48">
        <v>-15760.645</v>
      </c>
      <c r="H236" s="48">
        <v>-0.38</v>
      </c>
      <c r="I236" s="47"/>
    </row>
    <row r="237" spans="2:9" s="2" customFormat="1" ht="13.8" x14ac:dyDescent="0.3">
      <c r="B237" s="47">
        <v>2222230</v>
      </c>
      <c r="C237" s="47" t="s">
        <v>4656</v>
      </c>
      <c r="D237" s="47" t="s">
        <v>4616</v>
      </c>
      <c r="E237" s="47" t="s">
        <v>120</v>
      </c>
      <c r="F237" s="48">
        <v>-896700</v>
      </c>
      <c r="G237" s="48">
        <v>-15663.5556</v>
      </c>
      <c r="H237" s="48">
        <v>-0.38</v>
      </c>
      <c r="I237" s="47"/>
    </row>
    <row r="238" spans="2:9" s="2" customFormat="1" ht="13.8" x14ac:dyDescent="0.3">
      <c r="B238" s="47">
        <v>2222265</v>
      </c>
      <c r="C238" s="47" t="s">
        <v>4706</v>
      </c>
      <c r="D238" s="47" t="s">
        <v>4616</v>
      </c>
      <c r="E238" s="47" t="s">
        <v>384</v>
      </c>
      <c r="F238" s="48">
        <v>-4651200</v>
      </c>
      <c r="G238" s="48">
        <v>-15079.190399999999</v>
      </c>
      <c r="H238" s="48">
        <v>-0.37</v>
      </c>
      <c r="I238" s="47"/>
    </row>
    <row r="239" spans="2:9" s="2" customFormat="1" ht="13.8" x14ac:dyDescent="0.3">
      <c r="B239" s="47">
        <v>2222205</v>
      </c>
      <c r="C239" s="47" t="s">
        <v>4644</v>
      </c>
      <c r="D239" s="47" t="s">
        <v>4616</v>
      </c>
      <c r="E239" s="47" t="s">
        <v>234</v>
      </c>
      <c r="F239" s="48">
        <v>-3951250</v>
      </c>
      <c r="G239" s="48">
        <v>-14965.359375</v>
      </c>
      <c r="H239" s="48">
        <v>-0.37</v>
      </c>
      <c r="I239" s="47"/>
    </row>
    <row r="240" spans="2:9" s="2" customFormat="1" ht="13.8" x14ac:dyDescent="0.3">
      <c r="B240" s="47">
        <v>2222107</v>
      </c>
      <c r="C240" s="47" t="s">
        <v>4707</v>
      </c>
      <c r="D240" s="47" t="s">
        <v>4616</v>
      </c>
      <c r="E240" s="47" t="s">
        <v>113</v>
      </c>
      <c r="F240" s="48">
        <v>-611975</v>
      </c>
      <c r="G240" s="48">
        <v>-11691.170400000001</v>
      </c>
      <c r="H240" s="48">
        <v>-0.28999999999999998</v>
      </c>
      <c r="I240" s="47"/>
    </row>
    <row r="241" spans="2:9" s="2" customFormat="1" ht="13.8" x14ac:dyDescent="0.3">
      <c r="B241" s="47">
        <v>2222185</v>
      </c>
      <c r="C241" s="47" t="s">
        <v>4633</v>
      </c>
      <c r="D241" s="47" t="s">
        <v>4616</v>
      </c>
      <c r="E241" s="47" t="s">
        <v>80</v>
      </c>
      <c r="F241" s="48">
        <v>-1131200</v>
      </c>
      <c r="G241" s="48">
        <v>-10518.4632</v>
      </c>
      <c r="H241" s="48">
        <v>-0.26</v>
      </c>
      <c r="I241" s="47"/>
    </row>
    <row r="242" spans="2:9" s="2" customFormat="1" ht="13.8" x14ac:dyDescent="0.3">
      <c r="B242" s="47">
        <v>2222199</v>
      </c>
      <c r="C242" s="47" t="s">
        <v>4708</v>
      </c>
      <c r="D242" s="47" t="s">
        <v>4616</v>
      </c>
      <c r="E242" s="47" t="s">
        <v>120</v>
      </c>
      <c r="F242" s="48">
        <v>-410550</v>
      </c>
      <c r="G242" s="48">
        <v>-9493.96875</v>
      </c>
      <c r="H242" s="48">
        <v>-0.23</v>
      </c>
      <c r="I242" s="47"/>
    </row>
    <row r="243" spans="2:9" s="2" customFormat="1" ht="13.8" x14ac:dyDescent="0.3">
      <c r="B243" s="47">
        <v>2222202</v>
      </c>
      <c r="C243" s="47" t="s">
        <v>4640</v>
      </c>
      <c r="D243" s="47" t="s">
        <v>4616</v>
      </c>
      <c r="E243" s="47" t="s">
        <v>72</v>
      </c>
      <c r="F243" s="48">
        <v>-705375</v>
      </c>
      <c r="G243" s="48">
        <v>-7646.2650000000003</v>
      </c>
      <c r="H243" s="48">
        <v>-0.19</v>
      </c>
      <c r="I243" s="47"/>
    </row>
    <row r="244" spans="2:9" s="2" customFormat="1" ht="13.8" x14ac:dyDescent="0.3">
      <c r="B244" s="47">
        <v>2222135</v>
      </c>
      <c r="C244" s="47" t="s">
        <v>4691</v>
      </c>
      <c r="D244" s="47" t="s">
        <v>4616</v>
      </c>
      <c r="E244" s="47" t="s">
        <v>91</v>
      </c>
      <c r="F244" s="48">
        <v>-1415475</v>
      </c>
      <c r="G244" s="48">
        <v>-6218.1816749999998</v>
      </c>
      <c r="H244" s="48">
        <v>-0.15</v>
      </c>
      <c r="I244" s="47"/>
    </row>
    <row r="245" spans="2:9" s="2" customFormat="1" ht="13.8" x14ac:dyDescent="0.3">
      <c r="B245" s="47">
        <v>2222168</v>
      </c>
      <c r="C245" s="47" t="s">
        <v>4671</v>
      </c>
      <c r="D245" s="47" t="s">
        <v>4616</v>
      </c>
      <c r="E245" s="47" t="s">
        <v>113</v>
      </c>
      <c r="F245" s="48">
        <v>-296625</v>
      </c>
      <c r="G245" s="48">
        <v>-6068.9475000000002</v>
      </c>
      <c r="H245" s="48">
        <v>-0.15</v>
      </c>
      <c r="I245" s="47"/>
    </row>
    <row r="246" spans="2:9" s="2" customFormat="1" ht="13.8" x14ac:dyDescent="0.3">
      <c r="B246" s="47">
        <v>2222148</v>
      </c>
      <c r="C246" s="47" t="s">
        <v>4678</v>
      </c>
      <c r="D246" s="47" t="s">
        <v>4616</v>
      </c>
      <c r="E246" s="47" t="s">
        <v>124</v>
      </c>
      <c r="F246" s="48">
        <v>-427500</v>
      </c>
      <c r="G246" s="48">
        <v>-5551.5150000000003</v>
      </c>
      <c r="H246" s="48">
        <v>-0.14000000000000001</v>
      </c>
      <c r="I246" s="47"/>
    </row>
    <row r="247" spans="2:9" s="2" customFormat="1" ht="13.8" x14ac:dyDescent="0.3">
      <c r="B247" s="47">
        <v>2222241</v>
      </c>
      <c r="C247" s="47" t="s">
        <v>4665</v>
      </c>
      <c r="D247" s="47" t="s">
        <v>4616</v>
      </c>
      <c r="E247" s="47" t="s">
        <v>44</v>
      </c>
      <c r="F247" s="48">
        <v>-578900</v>
      </c>
      <c r="G247" s="48">
        <v>-5537.1785</v>
      </c>
      <c r="H247" s="48">
        <v>-0.14000000000000001</v>
      </c>
      <c r="I247" s="47"/>
    </row>
    <row r="248" spans="2:9" s="2" customFormat="1" ht="13.8" x14ac:dyDescent="0.3">
      <c r="B248" s="47">
        <v>2222086</v>
      </c>
      <c r="C248" s="47" t="s">
        <v>4639</v>
      </c>
      <c r="D248" s="47" t="s">
        <v>4616</v>
      </c>
      <c r="E248" s="47" t="s">
        <v>299</v>
      </c>
      <c r="F248" s="48">
        <v>-487600</v>
      </c>
      <c r="G248" s="48">
        <v>-3511.6952000000001</v>
      </c>
      <c r="H248" s="48">
        <v>-0.09</v>
      </c>
      <c r="I248" s="47"/>
    </row>
    <row r="249" spans="2:9" s="2" customFormat="1" ht="13.8" x14ac:dyDescent="0.3">
      <c r="B249" s="47">
        <v>2222121</v>
      </c>
      <c r="C249" s="47" t="s">
        <v>4630</v>
      </c>
      <c r="D249" s="47" t="s">
        <v>4616</v>
      </c>
      <c r="E249" s="47" t="s">
        <v>207</v>
      </c>
      <c r="F249" s="48">
        <v>-182250</v>
      </c>
      <c r="G249" s="48">
        <v>-2317.6732499999998</v>
      </c>
      <c r="H249" s="48">
        <v>-0.06</v>
      </c>
      <c r="I249" s="47"/>
    </row>
    <row r="250" spans="2:9" s="2" customFormat="1" ht="13.8" x14ac:dyDescent="0.3">
      <c r="B250" s="47">
        <v>2222232</v>
      </c>
      <c r="C250" s="47" t="s">
        <v>4675</v>
      </c>
      <c r="D250" s="47" t="s">
        <v>4616</v>
      </c>
      <c r="E250" s="47" t="s">
        <v>61</v>
      </c>
      <c r="F250" s="48">
        <v>-76300</v>
      </c>
      <c r="G250" s="48">
        <v>-2015.5408</v>
      </c>
      <c r="H250" s="48">
        <v>-0.05</v>
      </c>
      <c r="I250" s="47"/>
    </row>
    <row r="251" spans="2:9" s="2" customFormat="1" ht="13.8" x14ac:dyDescent="0.3">
      <c r="B251" s="47">
        <v>2222304</v>
      </c>
      <c r="C251" s="47" t="s">
        <v>4632</v>
      </c>
      <c r="D251" s="47" t="s">
        <v>4616</v>
      </c>
      <c r="E251" s="47" t="s">
        <v>153</v>
      </c>
      <c r="F251" s="48">
        <v>-586850</v>
      </c>
      <c r="G251" s="48">
        <v>-1450.3997750000001</v>
      </c>
      <c r="H251" s="48">
        <v>-0.04</v>
      </c>
      <c r="I251" s="47"/>
    </row>
    <row r="252" spans="2:9" s="2" customFormat="1" ht="13.8" x14ac:dyDescent="0.3">
      <c r="B252" s="47">
        <v>2222269</v>
      </c>
      <c r="C252" s="47" t="s">
        <v>4649</v>
      </c>
      <c r="D252" s="47" t="s">
        <v>4616</v>
      </c>
      <c r="E252" s="47" t="s">
        <v>44</v>
      </c>
      <c r="F252" s="48">
        <v>-96250</v>
      </c>
      <c r="G252" s="48">
        <v>-1339.2225000000001</v>
      </c>
      <c r="H252" s="48">
        <v>-0.03</v>
      </c>
      <c r="I252" s="47"/>
    </row>
    <row r="253" spans="2:9" s="2" customFormat="1" ht="13.8" x14ac:dyDescent="0.3">
      <c r="B253" s="47">
        <v>2222242</v>
      </c>
      <c r="C253" s="47" t="s">
        <v>4709</v>
      </c>
      <c r="D253" s="47" t="s">
        <v>4616</v>
      </c>
      <c r="E253" s="47" t="s">
        <v>207</v>
      </c>
      <c r="F253" s="48">
        <v>-75625</v>
      </c>
      <c r="G253" s="48">
        <v>-946.37125000000003</v>
      </c>
      <c r="H253" s="48">
        <v>-0.02</v>
      </c>
      <c r="I253" s="47"/>
    </row>
    <row r="254" spans="2:9" s="2" customFormat="1" ht="13.8" x14ac:dyDescent="0.3">
      <c r="B254" s="47">
        <v>2222215</v>
      </c>
      <c r="C254" s="47" t="s">
        <v>4673</v>
      </c>
      <c r="D254" s="47" t="s">
        <v>4616</v>
      </c>
      <c r="E254" s="47" t="s">
        <v>433</v>
      </c>
      <c r="F254" s="48">
        <v>-290250</v>
      </c>
      <c r="G254" s="48">
        <v>-814.15125</v>
      </c>
      <c r="H254" s="48">
        <v>-0.02</v>
      </c>
      <c r="I254" s="47"/>
    </row>
    <row r="255" spans="2:9" s="2" customFormat="1" ht="13.8" x14ac:dyDescent="0.3">
      <c r="B255" s="47">
        <v>2222221</v>
      </c>
      <c r="C255" s="47" t="s">
        <v>4710</v>
      </c>
      <c r="D255" s="47" t="s">
        <v>4616</v>
      </c>
      <c r="E255" s="47" t="s">
        <v>580</v>
      </c>
      <c r="F255" s="48">
        <v>-153900</v>
      </c>
      <c r="G255" s="48">
        <v>-683.62379999999996</v>
      </c>
      <c r="H255" s="48">
        <v>-0.02</v>
      </c>
      <c r="I255" s="47"/>
    </row>
    <row r="256" spans="2:9" s="2" customFormat="1" ht="13.8" x14ac:dyDescent="0.3">
      <c r="B256" s="47">
        <v>2222164</v>
      </c>
      <c r="C256" s="47" t="s">
        <v>4657</v>
      </c>
      <c r="D256" s="47" t="s">
        <v>4616</v>
      </c>
      <c r="E256" s="47" t="s">
        <v>274</v>
      </c>
      <c r="F256" s="48">
        <v>-192000</v>
      </c>
      <c r="G256" s="48">
        <v>-604.89599999999996</v>
      </c>
      <c r="H256" s="48">
        <v>-0.01</v>
      </c>
      <c r="I256" s="47"/>
    </row>
    <row r="257" spans="2:9" s="2" customFormat="1" ht="13.8" x14ac:dyDescent="0.3">
      <c r="B257" s="47">
        <v>2222119</v>
      </c>
      <c r="C257" s="47" t="s">
        <v>4674</v>
      </c>
      <c r="D257" s="47" t="s">
        <v>4616</v>
      </c>
      <c r="E257" s="47" t="s">
        <v>76</v>
      </c>
      <c r="F257" s="48">
        <v>-4650</v>
      </c>
      <c r="G257" s="48">
        <v>-592.17750000000001</v>
      </c>
      <c r="H257" s="48">
        <v>-0.01</v>
      </c>
      <c r="I257" s="47"/>
    </row>
    <row r="258" spans="2:9" s="2" customFormat="1" ht="13.8" x14ac:dyDescent="0.3">
      <c r="B258" s="47">
        <v>2222284</v>
      </c>
      <c r="C258" s="47" t="s">
        <v>4666</v>
      </c>
      <c r="D258" s="47" t="s">
        <v>4616</v>
      </c>
      <c r="E258" s="47" t="s">
        <v>955</v>
      </c>
      <c r="F258" s="48">
        <v>-34075</v>
      </c>
      <c r="G258" s="48">
        <v>-375.19982499999998</v>
      </c>
      <c r="H258" s="48">
        <v>-0.01</v>
      </c>
      <c r="I258" s="47"/>
    </row>
    <row r="259" spans="2:9" s="2" customFormat="1" ht="13.8" x14ac:dyDescent="0.3">
      <c r="B259" s="47">
        <v>2222172</v>
      </c>
      <c r="C259" s="47" t="s">
        <v>4690</v>
      </c>
      <c r="D259" s="47" t="s">
        <v>4616</v>
      </c>
      <c r="E259" s="47" t="s">
        <v>120</v>
      </c>
      <c r="F259" s="48">
        <v>-28600</v>
      </c>
      <c r="G259" s="48">
        <v>-351.03640000000001</v>
      </c>
      <c r="H259" s="48">
        <v>-0.01</v>
      </c>
      <c r="I259" s="47"/>
    </row>
    <row r="260" spans="2:9" s="2" customFormat="1" ht="13.8" x14ac:dyDescent="0.3">
      <c r="B260" s="47">
        <v>2222218</v>
      </c>
      <c r="C260" s="47" t="s">
        <v>4637</v>
      </c>
      <c r="D260" s="47" t="s">
        <v>4616</v>
      </c>
      <c r="E260" s="47" t="s">
        <v>251</v>
      </c>
      <c r="F260" s="48">
        <v>-68000</v>
      </c>
      <c r="G260" s="48">
        <v>-310.99799999999999</v>
      </c>
      <c r="H260" s="48">
        <v>-0.01</v>
      </c>
      <c r="I260" s="47"/>
    </row>
    <row r="261" spans="2:9" s="2" customFormat="1" ht="13.8" x14ac:dyDescent="0.3">
      <c r="B261" s="47">
        <v>2222246</v>
      </c>
      <c r="C261" s="47" t="s">
        <v>4712</v>
      </c>
      <c r="D261" s="47" t="s">
        <v>4616</v>
      </c>
      <c r="E261" s="47" t="s">
        <v>539</v>
      </c>
      <c r="F261" s="48">
        <v>-24750</v>
      </c>
      <c r="G261" s="48">
        <v>-284.00625000000002</v>
      </c>
      <c r="H261" s="48">
        <v>-0.01</v>
      </c>
      <c r="I261" s="47"/>
    </row>
    <row r="262" spans="2:9" s="2" customFormat="1" ht="13.8" x14ac:dyDescent="0.3">
      <c r="B262" s="47">
        <v>2222147</v>
      </c>
      <c r="C262" s="47" t="s">
        <v>4660</v>
      </c>
      <c r="D262" s="47" t="s">
        <v>4616</v>
      </c>
      <c r="E262" s="47" t="s">
        <v>255</v>
      </c>
      <c r="F262" s="48">
        <v>-18800</v>
      </c>
      <c r="G262" s="48">
        <v>-260.60559999999998</v>
      </c>
      <c r="H262" s="48">
        <v>-0.01</v>
      </c>
      <c r="I262" s="47"/>
    </row>
    <row r="263" spans="2:9" s="2" customFormat="1" ht="13.8" x14ac:dyDescent="0.3">
      <c r="B263" s="47">
        <v>2222245</v>
      </c>
      <c r="C263" s="47" t="s">
        <v>4689</v>
      </c>
      <c r="D263" s="47" t="s">
        <v>4616</v>
      </c>
      <c r="E263" s="47" t="s">
        <v>539</v>
      </c>
      <c r="F263" s="48">
        <v>-31200</v>
      </c>
      <c r="G263" s="48">
        <v>-247.30680000000001</v>
      </c>
      <c r="H263" s="48">
        <v>-0.01</v>
      </c>
      <c r="I263" s="47"/>
    </row>
    <row r="264" spans="2:9" s="2" customFormat="1" ht="13.8" x14ac:dyDescent="0.3">
      <c r="B264" s="47">
        <v>2222143</v>
      </c>
      <c r="C264" s="47" t="s">
        <v>4662</v>
      </c>
      <c r="D264" s="47" t="s">
        <v>4616</v>
      </c>
      <c r="E264" s="47" t="s">
        <v>72</v>
      </c>
      <c r="F264" s="48">
        <v>-11500</v>
      </c>
      <c r="G264" s="48">
        <v>-230.28749999999999</v>
      </c>
      <c r="H264" s="48">
        <v>-0.01</v>
      </c>
      <c r="I264" s="47"/>
    </row>
    <row r="265" spans="2:9" s="2" customFormat="1" ht="13.8" x14ac:dyDescent="0.3">
      <c r="B265" s="47">
        <v>2222222</v>
      </c>
      <c r="C265" s="47" t="s">
        <v>4711</v>
      </c>
      <c r="D265" s="47" t="s">
        <v>4616</v>
      </c>
      <c r="E265" s="47" t="s">
        <v>61</v>
      </c>
      <c r="F265" s="48">
        <v>-19125</v>
      </c>
      <c r="G265" s="48">
        <v>-228.08475000000001</v>
      </c>
      <c r="H265" s="48">
        <v>-0.01</v>
      </c>
      <c r="I265" s="47"/>
    </row>
    <row r="266" spans="2:9" s="2" customFormat="1" ht="13.8" x14ac:dyDescent="0.3">
      <c r="B266" s="47">
        <v>2222165</v>
      </c>
      <c r="C266" s="47" t="s">
        <v>4684</v>
      </c>
      <c r="D266" s="47" t="s">
        <v>4616</v>
      </c>
      <c r="E266" s="47" t="s">
        <v>181</v>
      </c>
      <c r="F266" s="48">
        <v>-43750</v>
      </c>
      <c r="G266" s="48">
        <v>-227.9375</v>
      </c>
      <c r="H266" s="48">
        <v>-0.01</v>
      </c>
      <c r="I266" s="47"/>
    </row>
    <row r="267" spans="2:9" s="2" customFormat="1" ht="13.8" x14ac:dyDescent="0.3">
      <c r="B267" s="47">
        <v>2222108</v>
      </c>
      <c r="C267" s="47" t="s">
        <v>4668</v>
      </c>
      <c r="D267" s="47" t="s">
        <v>4616</v>
      </c>
      <c r="E267" s="47" t="s">
        <v>1082</v>
      </c>
      <c r="F267" s="48">
        <v>-162000</v>
      </c>
      <c r="G267" s="48">
        <v>-132.90479999999999</v>
      </c>
      <c r="H267" s="48" t="s">
        <v>4956</v>
      </c>
      <c r="I267" s="47"/>
    </row>
    <row r="268" spans="2:9" s="2" customFormat="1" ht="13.8" x14ac:dyDescent="0.3">
      <c r="B268" s="47">
        <v>2222321</v>
      </c>
      <c r="C268" s="47" t="s">
        <v>4715</v>
      </c>
      <c r="D268" s="47" t="s">
        <v>4616</v>
      </c>
      <c r="E268" s="47" t="s">
        <v>72</v>
      </c>
      <c r="F268" s="48">
        <v>-14950</v>
      </c>
      <c r="G268" s="48">
        <v>-124.182175</v>
      </c>
      <c r="H268" s="48" t="s">
        <v>4956</v>
      </c>
      <c r="I268" s="47"/>
    </row>
    <row r="269" spans="2:9" s="2" customFormat="1" ht="13.8" x14ac:dyDescent="0.3">
      <c r="B269" s="47">
        <v>2222300</v>
      </c>
      <c r="C269" s="47" t="s">
        <v>4714</v>
      </c>
      <c r="D269" s="47" t="s">
        <v>4616</v>
      </c>
      <c r="E269" s="47" t="s">
        <v>209</v>
      </c>
      <c r="F269" s="48">
        <v>-14525</v>
      </c>
      <c r="G269" s="48">
        <v>-63.140174999999999</v>
      </c>
      <c r="H269" s="48" t="s">
        <v>4956</v>
      </c>
      <c r="I269" s="47"/>
    </row>
    <row r="270" spans="2:9" s="2" customFormat="1" ht="13.8" x14ac:dyDescent="0.3">
      <c r="B270" s="47">
        <v>2222094</v>
      </c>
      <c r="C270" s="47" t="s">
        <v>4717</v>
      </c>
      <c r="D270" s="47" t="s">
        <v>4616</v>
      </c>
      <c r="E270" s="47" t="s">
        <v>72</v>
      </c>
      <c r="F270" s="48">
        <v>-6000</v>
      </c>
      <c r="G270" s="48">
        <v>-32.366999999999997</v>
      </c>
      <c r="H270" s="48" t="s">
        <v>4956</v>
      </c>
      <c r="I270" s="47"/>
    </row>
    <row r="271" spans="2:9" s="2" customFormat="1" ht="13.8" x14ac:dyDescent="0.3">
      <c r="B271" s="47">
        <v>2222319</v>
      </c>
      <c r="C271" s="47" t="s">
        <v>4713</v>
      </c>
      <c r="D271" s="47" t="s">
        <v>4616</v>
      </c>
      <c r="E271" s="47" t="s">
        <v>234</v>
      </c>
      <c r="F271" s="48">
        <v>-850</v>
      </c>
      <c r="G271" s="48">
        <v>-13.31185</v>
      </c>
      <c r="H271" s="48" t="s">
        <v>4956</v>
      </c>
      <c r="I271" s="47"/>
    </row>
    <row r="272" spans="2:9" s="2" customFormat="1" ht="13.8" x14ac:dyDescent="0.3">
      <c r="B272" s="47">
        <v>2222149</v>
      </c>
      <c r="C272" s="47" t="s">
        <v>4716</v>
      </c>
      <c r="D272" s="47" t="s">
        <v>4616</v>
      </c>
      <c r="E272" s="47" t="s">
        <v>153</v>
      </c>
      <c r="F272" s="48">
        <v>-1125</v>
      </c>
      <c r="G272" s="48">
        <v>-11.624625</v>
      </c>
      <c r="H272" s="48" t="s">
        <v>4956</v>
      </c>
      <c r="I272" s="47"/>
    </row>
    <row r="273" spans="2:11" s="2" customFormat="1" ht="13.8" x14ac:dyDescent="0.3">
      <c r="B273" s="47">
        <v>2222216</v>
      </c>
      <c r="C273" s="47" t="s">
        <v>4672</v>
      </c>
      <c r="D273" s="47" t="s">
        <v>4616</v>
      </c>
      <c r="E273" s="47" t="s">
        <v>132</v>
      </c>
      <c r="F273" s="48">
        <v>-1000</v>
      </c>
      <c r="G273" s="48">
        <v>-6.7084999999999999</v>
      </c>
      <c r="H273" s="48" t="s">
        <v>4956</v>
      </c>
      <c r="I273" s="47"/>
    </row>
    <row r="274" spans="2:11" s="1" customFormat="1" ht="13.8" x14ac:dyDescent="0.3">
      <c r="B274" s="49"/>
      <c r="C274" s="49" t="s">
        <v>4613</v>
      </c>
      <c r="D274" s="49"/>
      <c r="E274" s="49"/>
      <c r="F274" s="50"/>
      <c r="G274" s="50">
        <v>-758016.97207499971</v>
      </c>
      <c r="H274" s="50">
        <v>-18.560000000000016</v>
      </c>
      <c r="I274" s="49"/>
    </row>
    <row r="276" spans="2:11" x14ac:dyDescent="0.3">
      <c r="C276" s="1" t="s">
        <v>201</v>
      </c>
    </row>
    <row r="277" spans="2:11" x14ac:dyDescent="0.3">
      <c r="C277" s="37" t="s">
        <v>202</v>
      </c>
      <c r="D277" s="37"/>
      <c r="E277" s="37"/>
      <c r="F277" s="37"/>
      <c r="G277" s="37"/>
      <c r="H277" s="37"/>
      <c r="I277" s="37"/>
      <c r="J277" s="37"/>
      <c r="K277" s="37"/>
    </row>
    <row r="278" spans="2:11" x14ac:dyDescent="0.3">
      <c r="C278" s="2" t="s">
        <v>203</v>
      </c>
    </row>
    <row r="279" spans="2:11" x14ac:dyDescent="0.3">
      <c r="C279" s="2" t="s">
        <v>204</v>
      </c>
    </row>
    <row r="280" spans="2:11" ht="30" customHeight="1" x14ac:dyDescent="0.3">
      <c r="C280" s="87" t="s">
        <v>205</v>
      </c>
      <c r="D280" s="88"/>
      <c r="E280" s="88"/>
      <c r="F280" s="88"/>
      <c r="G280" s="88"/>
      <c r="H280" s="88"/>
      <c r="I280" s="88"/>
      <c r="J280" s="88"/>
      <c r="K280" s="88"/>
    </row>
    <row r="281" spans="2:11" x14ac:dyDescent="0.3">
      <c r="C281" s="2" t="s">
        <v>206</v>
      </c>
    </row>
    <row r="283" spans="2:11" x14ac:dyDescent="0.3">
      <c r="C283" s="1" t="s">
        <v>5109</v>
      </c>
      <c r="E283" s="85" t="s">
        <v>5110</v>
      </c>
    </row>
    <row r="284" spans="2:11" x14ac:dyDescent="0.3">
      <c r="E284" s="2" t="s">
        <v>5158</v>
      </c>
    </row>
  </sheetData>
  <mergeCells count="1">
    <mergeCell ref="C280:K280"/>
  </mergeCells>
  <hyperlinks>
    <hyperlink ref="J2" location="'Index'!A1" display="'Index'!A1" xr:uid="{E43B01DC-3E36-49E0-8CBD-A2D37381F221}"/>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E7E35-E4DD-462E-8253-99EC29A62A9D}">
  <sheetPr codeName="Sheet172"/>
  <dimension ref="A1:IV89"/>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3258</v>
      </c>
      <c r="J2" s="38" t="s">
        <v>4603</v>
      </c>
    </row>
    <row r="3" spans="1:54" ht="16.2" x14ac:dyDescent="0.35">
      <c r="C3" s="1" t="s">
        <v>28</v>
      </c>
      <c r="D3" s="21" t="s">
        <v>3259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3260</v>
      </c>
      <c r="C26" s="61" t="s">
        <v>3261</v>
      </c>
      <c r="D26" s="55" t="s">
        <v>3262</v>
      </c>
      <c r="E26" s="6" t="s">
        <v>196</v>
      </c>
      <c r="F26" s="19">
        <v>20000000</v>
      </c>
      <c r="G26" s="24">
        <v>20160.96</v>
      </c>
      <c r="H26" s="24">
        <v>48.74</v>
      </c>
      <c r="I26" s="31">
        <v>5.5550499999999996</v>
      </c>
      <c r="J26" s="31"/>
      <c r="K26" s="35"/>
    </row>
    <row r="27" spans="1:11" x14ac:dyDescent="0.3">
      <c r="B27" s="8" t="s">
        <v>1612</v>
      </c>
      <c r="C27" s="61" t="s">
        <v>1613</v>
      </c>
      <c r="D27" s="55" t="s">
        <v>1614</v>
      </c>
      <c r="E27" s="6" t="s">
        <v>196</v>
      </c>
      <c r="F27" s="19">
        <v>2500000</v>
      </c>
      <c r="G27" s="24">
        <v>2520.83</v>
      </c>
      <c r="H27" s="24">
        <v>6.09</v>
      </c>
      <c r="I27" s="31">
        <v>5.6105</v>
      </c>
      <c r="J27" s="31"/>
      <c r="K27" s="35"/>
    </row>
    <row r="28" spans="1:11" x14ac:dyDescent="0.3">
      <c r="B28" s="8" t="s">
        <v>1606</v>
      </c>
      <c r="C28" s="61" t="s">
        <v>1607</v>
      </c>
      <c r="D28" s="55" t="s">
        <v>1608</v>
      </c>
      <c r="E28" s="6" t="s">
        <v>196</v>
      </c>
      <c r="F28" s="19">
        <v>2500000</v>
      </c>
      <c r="G28" s="24">
        <v>2519.2600000000002</v>
      </c>
      <c r="H28" s="24">
        <v>6.09</v>
      </c>
      <c r="I28" s="31">
        <v>5.4949500000000002</v>
      </c>
      <c r="J28" s="31"/>
      <c r="K28" s="35"/>
    </row>
    <row r="29" spans="1:11" x14ac:dyDescent="0.3">
      <c r="B29" s="8" t="s">
        <v>3263</v>
      </c>
      <c r="C29" s="61" t="s">
        <v>3264</v>
      </c>
      <c r="D29" s="55" t="s">
        <v>3265</v>
      </c>
      <c r="E29" s="6" t="s">
        <v>196</v>
      </c>
      <c r="F29" s="19">
        <v>1507600</v>
      </c>
      <c r="G29" s="24">
        <v>1511.75</v>
      </c>
      <c r="H29" s="24">
        <v>3.65</v>
      </c>
      <c r="I29" s="31">
        <v>5.56</v>
      </c>
      <c r="J29" s="31"/>
      <c r="K29" s="35"/>
    </row>
    <row r="30" spans="1:11" x14ac:dyDescent="0.3">
      <c r="B30" s="8" t="s">
        <v>3266</v>
      </c>
      <c r="C30" s="61" t="s">
        <v>3267</v>
      </c>
      <c r="D30" s="55" t="s">
        <v>3268</v>
      </c>
      <c r="E30" s="6" t="s">
        <v>196</v>
      </c>
      <c r="F30" s="19">
        <v>1500000</v>
      </c>
      <c r="G30" s="24">
        <v>1510.59</v>
      </c>
      <c r="H30" s="24">
        <v>3.65</v>
      </c>
      <c r="I30" s="31">
        <v>5.4641999999999999</v>
      </c>
      <c r="J30" s="31"/>
      <c r="K30" s="35"/>
    </row>
    <row r="31" spans="1:11" x14ac:dyDescent="0.3">
      <c r="B31" s="8" t="s">
        <v>3230</v>
      </c>
      <c r="C31" s="61" t="s">
        <v>3231</v>
      </c>
      <c r="D31" s="55" t="s">
        <v>3232</v>
      </c>
      <c r="E31" s="6" t="s">
        <v>196</v>
      </c>
      <c r="F31" s="19">
        <v>800000</v>
      </c>
      <c r="G31" s="24">
        <v>806.46</v>
      </c>
      <c r="H31" s="24">
        <v>1.95</v>
      </c>
      <c r="I31" s="31">
        <v>5.52</v>
      </c>
      <c r="J31" s="31"/>
      <c r="K31" s="35"/>
    </row>
    <row r="32" spans="1:11" x14ac:dyDescent="0.3">
      <c r="B32" s="8" t="s">
        <v>3269</v>
      </c>
      <c r="C32" s="61" t="s">
        <v>1619</v>
      </c>
      <c r="D32" s="55" t="s">
        <v>3270</v>
      </c>
      <c r="E32" s="6" t="s">
        <v>196</v>
      </c>
      <c r="F32" s="19">
        <v>700000</v>
      </c>
      <c r="G32" s="24">
        <v>704.01</v>
      </c>
      <c r="H32" s="24">
        <v>1.7</v>
      </c>
      <c r="I32" s="31">
        <v>5.4299499999999998</v>
      </c>
      <c r="J32" s="31"/>
      <c r="K32" s="35"/>
    </row>
    <row r="33" spans="1:11" x14ac:dyDescent="0.3">
      <c r="B33" s="8" t="s">
        <v>3271</v>
      </c>
      <c r="C33" s="61" t="s">
        <v>3272</v>
      </c>
      <c r="D33" s="55" t="s">
        <v>3273</v>
      </c>
      <c r="E33" s="6" t="s">
        <v>196</v>
      </c>
      <c r="F33" s="19">
        <v>500000</v>
      </c>
      <c r="G33" s="24">
        <v>503.96</v>
      </c>
      <c r="H33" s="24">
        <v>1.22</v>
      </c>
      <c r="I33" s="31">
        <v>5.5783500000000004</v>
      </c>
      <c r="J33" s="31"/>
      <c r="K33" s="35"/>
    </row>
    <row r="34" spans="1:11" x14ac:dyDescent="0.3">
      <c r="B34" s="8" t="s">
        <v>3215</v>
      </c>
      <c r="C34" s="61" t="s">
        <v>1604</v>
      </c>
      <c r="D34" s="55" t="s">
        <v>3216</v>
      </c>
      <c r="E34" s="6" t="s">
        <v>196</v>
      </c>
      <c r="F34" s="19">
        <v>400000</v>
      </c>
      <c r="G34" s="24">
        <v>402.31</v>
      </c>
      <c r="H34" s="24">
        <v>0.97</v>
      </c>
      <c r="I34" s="31">
        <v>5.3749500000000001</v>
      </c>
      <c r="J34" s="31"/>
      <c r="K34" s="35"/>
    </row>
    <row r="35" spans="1:11" x14ac:dyDescent="0.3">
      <c r="C35" s="59" t="s">
        <v>182</v>
      </c>
      <c r="D35" s="55"/>
      <c r="E35" s="6"/>
      <c r="F35" s="19"/>
      <c r="G35" s="25">
        <v>30640.13</v>
      </c>
      <c r="H35" s="25">
        <v>74.06</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3184</v>
      </c>
      <c r="C47" s="61" t="s">
        <v>3185</v>
      </c>
      <c r="D47" s="55" t="s">
        <v>3186</v>
      </c>
      <c r="E47" s="6" t="s">
        <v>196</v>
      </c>
      <c r="F47" s="19">
        <v>2010000</v>
      </c>
      <c r="G47" s="24">
        <v>1977.35</v>
      </c>
      <c r="H47" s="24">
        <v>4.78</v>
      </c>
      <c r="I47" s="31">
        <v>5.4786000000000001</v>
      </c>
      <c r="J47" s="31"/>
      <c r="K47" s="35"/>
    </row>
    <row r="48" spans="1:11" x14ac:dyDescent="0.3">
      <c r="B48" s="8" t="s">
        <v>3178</v>
      </c>
      <c r="C48" s="61" t="s">
        <v>3179</v>
      </c>
      <c r="D48" s="55" t="s">
        <v>3180</v>
      </c>
      <c r="E48" s="6" t="s">
        <v>196</v>
      </c>
      <c r="F48" s="19">
        <v>1980000</v>
      </c>
      <c r="G48" s="24">
        <v>1967.1</v>
      </c>
      <c r="H48" s="24">
        <v>4.76</v>
      </c>
      <c r="I48" s="31">
        <v>5.3185000000000002</v>
      </c>
      <c r="J48" s="31"/>
      <c r="K48" s="35"/>
    </row>
    <row r="49" spans="1:11" x14ac:dyDescent="0.3">
      <c r="B49" s="8" t="s">
        <v>3144</v>
      </c>
      <c r="C49" s="61" t="s">
        <v>3145</v>
      </c>
      <c r="D49" s="55" t="s">
        <v>3146</v>
      </c>
      <c r="E49" s="6" t="s">
        <v>196</v>
      </c>
      <c r="F49" s="19">
        <v>1334000</v>
      </c>
      <c r="G49" s="24">
        <v>1323.88</v>
      </c>
      <c r="H49" s="24">
        <v>3.2</v>
      </c>
      <c r="I49" s="31">
        <v>5.3641500000000004</v>
      </c>
      <c r="J49" s="31"/>
      <c r="K49" s="35"/>
    </row>
    <row r="50" spans="1:11" x14ac:dyDescent="0.3">
      <c r="B50" s="8" t="s">
        <v>3181</v>
      </c>
      <c r="C50" s="61" t="s">
        <v>3182</v>
      </c>
      <c r="D50" s="55" t="s">
        <v>3183</v>
      </c>
      <c r="E50" s="6" t="s">
        <v>196</v>
      </c>
      <c r="F50" s="19">
        <v>1260000</v>
      </c>
      <c r="G50" s="24">
        <v>1240.0899999999999</v>
      </c>
      <c r="H50" s="24">
        <v>3</v>
      </c>
      <c r="I50" s="31">
        <v>5.4760999999999997</v>
      </c>
      <c r="J50" s="31"/>
      <c r="K50" s="35"/>
    </row>
    <row r="51" spans="1:11" x14ac:dyDescent="0.3">
      <c r="B51" s="8" t="s">
        <v>1800</v>
      </c>
      <c r="C51" s="61" t="s">
        <v>1801</v>
      </c>
      <c r="D51" s="55" t="s">
        <v>1802</v>
      </c>
      <c r="E51" s="6" t="s">
        <v>196</v>
      </c>
      <c r="F51" s="19">
        <v>891500</v>
      </c>
      <c r="G51" s="24">
        <v>877.94</v>
      </c>
      <c r="H51" s="24">
        <v>2.12</v>
      </c>
      <c r="I51" s="31">
        <v>5.4728000000000003</v>
      </c>
      <c r="J51" s="31"/>
      <c r="K51" s="35"/>
    </row>
    <row r="52" spans="1:11" x14ac:dyDescent="0.3">
      <c r="B52" s="8" t="s">
        <v>3190</v>
      </c>
      <c r="C52" s="61" t="s">
        <v>3191</v>
      </c>
      <c r="D52" s="55" t="s">
        <v>3192</v>
      </c>
      <c r="E52" s="6" t="s">
        <v>196</v>
      </c>
      <c r="F52" s="19">
        <v>807500</v>
      </c>
      <c r="G52" s="24">
        <v>794.62</v>
      </c>
      <c r="H52" s="24">
        <v>1.92</v>
      </c>
      <c r="I52" s="31">
        <v>5.4769500000000004</v>
      </c>
      <c r="J52" s="31"/>
      <c r="K52" s="35"/>
    </row>
    <row r="53" spans="1:11" x14ac:dyDescent="0.3">
      <c r="B53" s="8" t="s">
        <v>3147</v>
      </c>
      <c r="C53" s="61" t="s">
        <v>3148</v>
      </c>
      <c r="D53" s="55" t="s">
        <v>3149</v>
      </c>
      <c r="E53" s="6" t="s">
        <v>196</v>
      </c>
      <c r="F53" s="19">
        <v>665000</v>
      </c>
      <c r="G53" s="24">
        <v>663.93</v>
      </c>
      <c r="H53" s="24">
        <v>1.61</v>
      </c>
      <c r="I53" s="31">
        <v>5.3344500000000004</v>
      </c>
      <c r="J53" s="31"/>
      <c r="K53" s="35"/>
    </row>
    <row r="54" spans="1:11" x14ac:dyDescent="0.3">
      <c r="B54" s="8" t="s">
        <v>3175</v>
      </c>
      <c r="C54" s="61" t="s">
        <v>3176</v>
      </c>
      <c r="D54" s="55" t="s">
        <v>3177</v>
      </c>
      <c r="E54" s="6" t="s">
        <v>196</v>
      </c>
      <c r="F54" s="19">
        <v>265000</v>
      </c>
      <c r="G54" s="24">
        <v>260.85000000000002</v>
      </c>
      <c r="H54" s="24">
        <v>0.63</v>
      </c>
      <c r="I54" s="31">
        <v>5.4752999999999998</v>
      </c>
      <c r="J54" s="31"/>
      <c r="K54" s="35"/>
    </row>
    <row r="55" spans="1:11" x14ac:dyDescent="0.3">
      <c r="B55" s="8" t="s">
        <v>3150</v>
      </c>
      <c r="C55" s="61" t="s">
        <v>3151</v>
      </c>
      <c r="D55" s="55" t="s">
        <v>3152</v>
      </c>
      <c r="E55" s="6" t="s">
        <v>196</v>
      </c>
      <c r="F55" s="19">
        <v>50000</v>
      </c>
      <c r="G55" s="24">
        <v>49.87</v>
      </c>
      <c r="H55" s="24">
        <v>0.12</v>
      </c>
      <c r="I55" s="31">
        <v>5.2908499999999998</v>
      </c>
      <c r="J55" s="31"/>
      <c r="K55" s="35"/>
    </row>
    <row r="56" spans="1:11" x14ac:dyDescent="0.3">
      <c r="C56" s="59" t="s">
        <v>182</v>
      </c>
      <c r="D56" s="55"/>
      <c r="E56" s="6"/>
      <c r="F56" s="19"/>
      <c r="G56" s="25">
        <v>9155.6299999999992</v>
      </c>
      <c r="H56" s="25">
        <v>22.14</v>
      </c>
      <c r="I56" s="31"/>
      <c r="J56" s="31"/>
      <c r="K56" s="35"/>
    </row>
    <row r="57" spans="1:11" x14ac:dyDescent="0.3">
      <c r="C57" s="58"/>
      <c r="D57" s="55"/>
      <c r="E57" s="6"/>
      <c r="F57" s="19"/>
      <c r="G57" s="24"/>
      <c r="H57" s="24"/>
      <c r="I57" s="31"/>
      <c r="J57" s="31"/>
      <c r="K57" s="35"/>
    </row>
    <row r="58" spans="1:11" x14ac:dyDescent="0.3">
      <c r="C58" s="59" t="s">
        <v>18</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A60" s="10"/>
      <c r="B60" s="28"/>
      <c r="C60" s="59" t="s">
        <v>19</v>
      </c>
      <c r="D60" s="55"/>
      <c r="E60" s="6"/>
      <c r="F60" s="19"/>
      <c r="G60" s="24"/>
      <c r="H60" s="24"/>
      <c r="I60" s="31"/>
      <c r="J60" s="31"/>
      <c r="K60" s="35"/>
    </row>
    <row r="61" spans="1:11" x14ac:dyDescent="0.3">
      <c r="A61" s="28"/>
      <c r="B61" s="28"/>
      <c r="C61" s="59" t="s">
        <v>20</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A63" s="28"/>
      <c r="B63" s="28"/>
      <c r="C63" s="59" t="s">
        <v>21</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54" x14ac:dyDescent="0.3">
      <c r="A65" s="28"/>
      <c r="B65" s="28"/>
      <c r="C65" s="59" t="s">
        <v>22</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23</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C69" s="60" t="s">
        <v>24</v>
      </c>
      <c r="D69" s="55"/>
      <c r="E69" s="6"/>
      <c r="F69" s="19"/>
      <c r="G69" s="24"/>
      <c r="H69" s="24"/>
      <c r="I69" s="31"/>
      <c r="J69" s="31"/>
      <c r="K69" s="35"/>
    </row>
    <row r="70" spans="1:54" x14ac:dyDescent="0.3">
      <c r="B70" s="8" t="s">
        <v>197</v>
      </c>
      <c r="C70" s="61" t="s">
        <v>198</v>
      </c>
      <c r="D70" s="55"/>
      <c r="E70" s="6"/>
      <c r="F70" s="19"/>
      <c r="G70" s="24">
        <v>1207.57</v>
      </c>
      <c r="H70" s="24">
        <v>2.92</v>
      </c>
      <c r="I70" s="31"/>
      <c r="J70" s="31"/>
      <c r="K70" s="35"/>
    </row>
    <row r="71" spans="1:54" x14ac:dyDescent="0.3">
      <c r="C71" s="59" t="s">
        <v>182</v>
      </c>
      <c r="D71" s="55"/>
      <c r="E71" s="6"/>
      <c r="F71" s="19"/>
      <c r="G71" s="25">
        <v>1207.57</v>
      </c>
      <c r="H71" s="25">
        <v>2.92</v>
      </c>
      <c r="I71" s="31"/>
      <c r="J71" s="31"/>
      <c r="K71" s="35"/>
    </row>
    <row r="72" spans="1:54" x14ac:dyDescent="0.3">
      <c r="C72" s="58"/>
      <c r="D72" s="55"/>
      <c r="E72" s="6"/>
      <c r="F72" s="19"/>
      <c r="G72" s="24"/>
      <c r="H72" s="24"/>
      <c r="I72" s="31"/>
      <c r="J72" s="31"/>
      <c r="K72" s="35"/>
    </row>
    <row r="73" spans="1:54" x14ac:dyDescent="0.3">
      <c r="A73" s="10"/>
      <c r="B73" s="28"/>
      <c r="C73" s="59" t="s">
        <v>25</v>
      </c>
      <c r="D73" s="55"/>
      <c r="E73" s="6"/>
      <c r="F73" s="19"/>
      <c r="G73" s="24"/>
      <c r="H73" s="24"/>
      <c r="I73" s="31"/>
      <c r="J73" s="31"/>
      <c r="K73" s="35"/>
    </row>
    <row r="74" spans="1:54" s="2" customFormat="1" ht="13.8" x14ac:dyDescent="0.3">
      <c r="A74" s="28"/>
      <c r="B74" s="28"/>
      <c r="C74" s="58" t="s">
        <v>4955</v>
      </c>
      <c r="D74" s="55"/>
      <c r="E74" s="6"/>
      <c r="F74" s="19"/>
      <c r="G74" s="24" t="s">
        <v>2</v>
      </c>
      <c r="H74" s="24" t="s">
        <v>2</v>
      </c>
      <c r="I74" s="31"/>
      <c r="J74" s="31"/>
      <c r="K74" s="35"/>
      <c r="L74" s="3"/>
      <c r="AI74" s="3"/>
      <c r="AV74" s="3"/>
      <c r="AX74" s="3"/>
      <c r="BB74" s="3"/>
    </row>
    <row r="75" spans="1:54" x14ac:dyDescent="0.3">
      <c r="B75" s="8"/>
      <c r="C75" s="61" t="s">
        <v>199</v>
      </c>
      <c r="D75" s="55"/>
      <c r="E75" s="6"/>
      <c r="F75" s="19"/>
      <c r="G75" s="24">
        <v>359.62</v>
      </c>
      <c r="H75" s="24">
        <v>0.88</v>
      </c>
      <c r="I75" s="31"/>
      <c r="J75" s="31"/>
      <c r="K75" s="35"/>
    </row>
    <row r="76" spans="1:54" x14ac:dyDescent="0.3">
      <c r="C76" s="59" t="s">
        <v>182</v>
      </c>
      <c r="D76" s="55"/>
      <c r="E76" s="6"/>
      <c r="F76" s="19"/>
      <c r="G76" s="25">
        <v>359.62</v>
      </c>
      <c r="H76" s="25">
        <v>0.88</v>
      </c>
      <c r="I76" s="31"/>
      <c r="J76" s="31"/>
      <c r="K76" s="35"/>
    </row>
    <row r="77" spans="1:54" x14ac:dyDescent="0.3">
      <c r="C77" s="58"/>
      <c r="D77" s="55"/>
      <c r="E77" s="6"/>
      <c r="F77" s="19"/>
      <c r="G77" s="24"/>
      <c r="H77" s="24"/>
      <c r="I77" s="31"/>
      <c r="J77" s="31"/>
      <c r="K77" s="35"/>
    </row>
    <row r="78" spans="1:54" x14ac:dyDescent="0.3">
      <c r="C78" s="62" t="s">
        <v>200</v>
      </c>
      <c r="D78" s="56"/>
      <c r="E78" s="5"/>
      <c r="F78" s="20"/>
      <c r="G78" s="26">
        <v>41362.949999999997</v>
      </c>
      <c r="H78" s="26">
        <v>100</v>
      </c>
      <c r="I78" s="32"/>
      <c r="J78" s="32"/>
      <c r="K78" s="36"/>
    </row>
    <row r="81" spans="3:11" x14ac:dyDescent="0.3">
      <c r="C81" s="1" t="s">
        <v>201</v>
      </c>
    </row>
    <row r="82" spans="3:11" x14ac:dyDescent="0.3">
      <c r="C82" s="37" t="s">
        <v>202</v>
      </c>
      <c r="D82" s="37"/>
      <c r="E82" s="37"/>
      <c r="F82" s="37"/>
      <c r="G82" s="37"/>
      <c r="H82" s="37"/>
      <c r="I82" s="37"/>
      <c r="J82" s="37"/>
      <c r="K82" s="37"/>
    </row>
    <row r="83" spans="3:11" x14ac:dyDescent="0.3">
      <c r="C83" s="2" t="s">
        <v>203</v>
      </c>
    </row>
    <row r="84" spans="3:11" x14ac:dyDescent="0.3">
      <c r="C84" s="2" t="s">
        <v>204</v>
      </c>
    </row>
    <row r="85" spans="3:11" ht="30" customHeight="1" x14ac:dyDescent="0.3">
      <c r="C85" s="87" t="s">
        <v>205</v>
      </c>
      <c r="D85" s="88"/>
      <c r="E85" s="88"/>
      <c r="F85" s="88"/>
      <c r="G85" s="88"/>
      <c r="H85" s="88"/>
      <c r="I85" s="88"/>
      <c r="J85" s="88"/>
      <c r="K85" s="88"/>
    </row>
    <row r="86" spans="3:11" x14ac:dyDescent="0.3">
      <c r="C86" s="2" t="s">
        <v>206</v>
      </c>
    </row>
    <row r="88" spans="3:11" x14ac:dyDescent="0.3">
      <c r="C88" s="1" t="s">
        <v>5109</v>
      </c>
      <c r="E88" s="85" t="s">
        <v>5110</v>
      </c>
    </row>
    <row r="89" spans="3:11" x14ac:dyDescent="0.3">
      <c r="E89" s="2" t="s">
        <v>5116</v>
      </c>
    </row>
  </sheetData>
  <mergeCells count="1">
    <mergeCell ref="C85:K85"/>
  </mergeCells>
  <hyperlinks>
    <hyperlink ref="J2" location="'Index'!A1" display="'Index'!A1" xr:uid="{88B85545-B7F9-44FE-8368-75B21F8AFFC1}"/>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3702-ED08-4711-ACA7-73B6665889CD}">
  <sheetPr codeName="Sheet173"/>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2861</v>
      </c>
      <c r="J2" s="38" t="s">
        <v>4603</v>
      </c>
    </row>
    <row r="3" spans="1:54" ht="16.2" x14ac:dyDescent="0.35">
      <c r="C3" s="1" t="s">
        <v>28</v>
      </c>
      <c r="D3" s="21" t="s">
        <v>3274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3275</v>
      </c>
      <c r="C26" s="61" t="s">
        <v>3276</v>
      </c>
      <c r="D26" s="55" t="s">
        <v>3277</v>
      </c>
      <c r="E26" s="6" t="s">
        <v>196</v>
      </c>
      <c r="F26" s="19">
        <v>2499900</v>
      </c>
      <c r="G26" s="24">
        <v>2522.23</v>
      </c>
      <c r="H26" s="24">
        <v>19.64</v>
      </c>
      <c r="I26" s="31">
        <v>5.7384408000000002</v>
      </c>
      <c r="J26" s="31"/>
      <c r="K26" s="35"/>
    </row>
    <row r="27" spans="1:11" x14ac:dyDescent="0.3">
      <c r="B27" s="8" t="s">
        <v>3278</v>
      </c>
      <c r="C27" s="61" t="s">
        <v>3279</v>
      </c>
      <c r="D27" s="55" t="s">
        <v>3280</v>
      </c>
      <c r="E27" s="6" t="s">
        <v>196</v>
      </c>
      <c r="F27" s="19">
        <v>2000000</v>
      </c>
      <c r="G27" s="24">
        <v>2018.11</v>
      </c>
      <c r="H27" s="24">
        <v>15.71</v>
      </c>
      <c r="I27" s="31">
        <v>5.7246620000000004</v>
      </c>
      <c r="J27" s="31"/>
      <c r="K27" s="35"/>
    </row>
    <row r="28" spans="1:11" x14ac:dyDescent="0.3">
      <c r="B28" s="8" t="s">
        <v>3281</v>
      </c>
      <c r="C28" s="61" t="s">
        <v>3282</v>
      </c>
      <c r="D28" s="55" t="s">
        <v>3283</v>
      </c>
      <c r="E28" s="6" t="s">
        <v>196</v>
      </c>
      <c r="F28" s="19">
        <v>1500000</v>
      </c>
      <c r="G28" s="24">
        <v>1513.94</v>
      </c>
      <c r="H28" s="24">
        <v>11.79</v>
      </c>
      <c r="I28" s="31">
        <v>5.6578644999999996</v>
      </c>
      <c r="J28" s="31"/>
      <c r="K28" s="35"/>
    </row>
    <row r="29" spans="1:11" x14ac:dyDescent="0.3">
      <c r="B29" s="8" t="s">
        <v>3284</v>
      </c>
      <c r="C29" s="61" t="s">
        <v>3285</v>
      </c>
      <c r="D29" s="55" t="s">
        <v>3286</v>
      </c>
      <c r="E29" s="6" t="s">
        <v>196</v>
      </c>
      <c r="F29" s="19">
        <v>500000</v>
      </c>
      <c r="G29" s="24">
        <v>504.28</v>
      </c>
      <c r="H29" s="24">
        <v>3.93</v>
      </c>
      <c r="I29" s="31">
        <v>5.57</v>
      </c>
      <c r="J29" s="31"/>
      <c r="K29" s="35"/>
    </row>
    <row r="30" spans="1:11" x14ac:dyDescent="0.3">
      <c r="B30" s="8" t="s">
        <v>3263</v>
      </c>
      <c r="C30" s="61" t="s">
        <v>3264</v>
      </c>
      <c r="D30" s="55" t="s">
        <v>3265</v>
      </c>
      <c r="E30" s="6" t="s">
        <v>196</v>
      </c>
      <c r="F30" s="19">
        <v>225000</v>
      </c>
      <c r="G30" s="24">
        <v>225.62</v>
      </c>
      <c r="H30" s="24">
        <v>1.76</v>
      </c>
      <c r="I30" s="31">
        <v>5.56</v>
      </c>
      <c r="J30" s="31"/>
      <c r="K30" s="35"/>
    </row>
    <row r="31" spans="1:11" x14ac:dyDescent="0.3">
      <c r="B31" s="8" t="s">
        <v>3215</v>
      </c>
      <c r="C31" s="61" t="s">
        <v>1604</v>
      </c>
      <c r="D31" s="55" t="s">
        <v>3216</v>
      </c>
      <c r="E31" s="6" t="s">
        <v>196</v>
      </c>
      <c r="F31" s="19">
        <v>200000</v>
      </c>
      <c r="G31" s="24">
        <v>201.15</v>
      </c>
      <c r="H31" s="24">
        <v>1.57</v>
      </c>
      <c r="I31" s="31">
        <v>5.3749500000000001</v>
      </c>
      <c r="J31" s="31"/>
      <c r="K31" s="35"/>
    </row>
    <row r="32" spans="1:11" x14ac:dyDescent="0.3">
      <c r="C32" s="59" t="s">
        <v>182</v>
      </c>
      <c r="D32" s="55"/>
      <c r="E32" s="6"/>
      <c r="F32" s="19"/>
      <c r="G32" s="25">
        <v>6985.33</v>
      </c>
      <c r="H32" s="25">
        <v>54.4</v>
      </c>
      <c r="I32" s="31"/>
      <c r="J32" s="31"/>
      <c r="K32" s="35"/>
    </row>
    <row r="33" spans="1:11" x14ac:dyDescent="0.3">
      <c r="C33" s="58"/>
      <c r="D33" s="55"/>
      <c r="E33" s="6"/>
      <c r="F33" s="19"/>
      <c r="G33" s="24"/>
      <c r="H33" s="24"/>
      <c r="I33" s="31"/>
      <c r="J33" s="31"/>
      <c r="K33" s="35"/>
    </row>
    <row r="34" spans="1:11" x14ac:dyDescent="0.3">
      <c r="C34" s="59" t="s">
        <v>11</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A36" s="10"/>
      <c r="B36" s="28"/>
      <c r="C36" s="59" t="s">
        <v>13</v>
      </c>
      <c r="D36" s="55"/>
      <c r="E36" s="6"/>
      <c r="F36" s="19"/>
      <c r="G36" s="24"/>
      <c r="H36" s="24"/>
      <c r="I36" s="31"/>
      <c r="J36" s="31"/>
      <c r="K36" s="35"/>
    </row>
    <row r="37" spans="1:11" x14ac:dyDescent="0.3">
      <c r="A37" s="28"/>
      <c r="B37" s="28"/>
      <c r="C37" s="59" t="s">
        <v>14</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15</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16</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C43" s="60" t="s">
        <v>17</v>
      </c>
      <c r="D43" s="55"/>
      <c r="E43" s="6"/>
      <c r="F43" s="19"/>
      <c r="G43" s="24"/>
      <c r="H43" s="24"/>
      <c r="I43" s="31"/>
      <c r="J43" s="31"/>
      <c r="K43" s="35"/>
    </row>
    <row r="44" spans="1:11" x14ac:dyDescent="0.3">
      <c r="B44" s="8" t="s">
        <v>831</v>
      </c>
      <c r="C44" s="61" t="s">
        <v>832</v>
      </c>
      <c r="D44" s="55" t="s">
        <v>833</v>
      </c>
      <c r="E44" s="6" t="s">
        <v>196</v>
      </c>
      <c r="F44" s="19">
        <v>3035000</v>
      </c>
      <c r="G44" s="24">
        <v>2956.95</v>
      </c>
      <c r="H44" s="24">
        <v>23.02</v>
      </c>
      <c r="I44" s="31">
        <v>5.5374499999999998</v>
      </c>
      <c r="J44" s="31"/>
      <c r="K44" s="35"/>
    </row>
    <row r="45" spans="1:11" x14ac:dyDescent="0.3">
      <c r="B45" s="8" t="s">
        <v>1800</v>
      </c>
      <c r="C45" s="61" t="s">
        <v>1801</v>
      </c>
      <c r="D45" s="55" t="s">
        <v>1802</v>
      </c>
      <c r="E45" s="6" t="s">
        <v>196</v>
      </c>
      <c r="F45" s="19">
        <v>806300</v>
      </c>
      <c r="G45" s="24">
        <v>794.04</v>
      </c>
      <c r="H45" s="24">
        <v>6.18</v>
      </c>
      <c r="I45" s="31">
        <v>5.4728000000000003</v>
      </c>
      <c r="J45" s="31"/>
      <c r="K45" s="35"/>
    </row>
    <row r="46" spans="1:11" x14ac:dyDescent="0.3">
      <c r="B46" s="8" t="s">
        <v>3287</v>
      </c>
      <c r="C46" s="61" t="s">
        <v>3288</v>
      </c>
      <c r="D46" s="55" t="s">
        <v>3289</v>
      </c>
      <c r="E46" s="6" t="s">
        <v>196</v>
      </c>
      <c r="F46" s="19">
        <v>800000</v>
      </c>
      <c r="G46" s="24">
        <v>776.32</v>
      </c>
      <c r="H46" s="24">
        <v>6.04</v>
      </c>
      <c r="I46" s="31">
        <v>5.6154473999999999</v>
      </c>
      <c r="J46" s="31"/>
      <c r="K46" s="35"/>
    </row>
    <row r="47" spans="1:11" x14ac:dyDescent="0.3">
      <c r="B47" s="8" t="s">
        <v>3175</v>
      </c>
      <c r="C47" s="61" t="s">
        <v>3176</v>
      </c>
      <c r="D47" s="55" t="s">
        <v>3177</v>
      </c>
      <c r="E47" s="6" t="s">
        <v>196</v>
      </c>
      <c r="F47" s="19">
        <v>325000</v>
      </c>
      <c r="G47" s="24">
        <v>319.91000000000003</v>
      </c>
      <c r="H47" s="24">
        <v>2.4900000000000002</v>
      </c>
      <c r="I47" s="31">
        <v>5.4752999999999998</v>
      </c>
      <c r="J47" s="31"/>
      <c r="K47" s="35"/>
    </row>
    <row r="48" spans="1:11" x14ac:dyDescent="0.3">
      <c r="B48" s="8" t="s">
        <v>3184</v>
      </c>
      <c r="C48" s="61" t="s">
        <v>3185</v>
      </c>
      <c r="D48" s="55" t="s">
        <v>3186</v>
      </c>
      <c r="E48" s="6" t="s">
        <v>196</v>
      </c>
      <c r="F48" s="19">
        <v>325000</v>
      </c>
      <c r="G48" s="24">
        <v>319.72000000000003</v>
      </c>
      <c r="H48" s="24">
        <v>2.4900000000000002</v>
      </c>
      <c r="I48" s="31">
        <v>5.4786000000000001</v>
      </c>
      <c r="J48" s="31"/>
      <c r="K48" s="35"/>
    </row>
    <row r="49" spans="1:11" x14ac:dyDescent="0.3">
      <c r="B49" s="8" t="s">
        <v>3144</v>
      </c>
      <c r="C49" s="61" t="s">
        <v>3145</v>
      </c>
      <c r="D49" s="55" t="s">
        <v>3146</v>
      </c>
      <c r="E49" s="6" t="s">
        <v>196</v>
      </c>
      <c r="F49" s="19">
        <v>275000</v>
      </c>
      <c r="G49" s="24">
        <v>272.91000000000003</v>
      </c>
      <c r="H49" s="24">
        <v>2.12</v>
      </c>
      <c r="I49" s="31">
        <v>5.3641500000000004</v>
      </c>
      <c r="J49" s="31"/>
      <c r="K49" s="35"/>
    </row>
    <row r="50" spans="1:11" x14ac:dyDescent="0.3">
      <c r="B50" s="8" t="s">
        <v>3190</v>
      </c>
      <c r="C50" s="61" t="s">
        <v>3191</v>
      </c>
      <c r="D50" s="55" t="s">
        <v>3192</v>
      </c>
      <c r="E50" s="6" t="s">
        <v>196</v>
      </c>
      <c r="F50" s="19">
        <v>100000</v>
      </c>
      <c r="G50" s="24">
        <v>98.41</v>
      </c>
      <c r="H50" s="24">
        <v>0.77</v>
      </c>
      <c r="I50" s="31">
        <v>5.4769500000000004</v>
      </c>
      <c r="J50" s="31"/>
      <c r="K50" s="35"/>
    </row>
    <row r="51" spans="1:11" x14ac:dyDescent="0.3">
      <c r="C51" s="59" t="s">
        <v>182</v>
      </c>
      <c r="D51" s="55"/>
      <c r="E51" s="6"/>
      <c r="F51" s="19"/>
      <c r="G51" s="25">
        <v>5538.26</v>
      </c>
      <c r="H51" s="25">
        <v>43.11</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97.32</v>
      </c>
      <c r="H65" s="24">
        <v>0.76</v>
      </c>
      <c r="I65" s="31"/>
      <c r="J65" s="31"/>
      <c r="K65" s="35"/>
    </row>
    <row r="66" spans="1:54" x14ac:dyDescent="0.3">
      <c r="C66" s="59" t="s">
        <v>182</v>
      </c>
      <c r="D66" s="55"/>
      <c r="E66" s="6"/>
      <c r="F66" s="19"/>
      <c r="G66" s="25">
        <v>97.32</v>
      </c>
      <c r="H66" s="25">
        <v>0.76</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223.78</v>
      </c>
      <c r="H70" s="24">
        <v>1.73</v>
      </c>
      <c r="I70" s="31"/>
      <c r="J70" s="31"/>
      <c r="K70" s="35"/>
    </row>
    <row r="71" spans="1:54" x14ac:dyDescent="0.3">
      <c r="C71" s="59" t="s">
        <v>182</v>
      </c>
      <c r="D71" s="55"/>
      <c r="E71" s="6"/>
      <c r="F71" s="19"/>
      <c r="G71" s="25">
        <v>223.78</v>
      </c>
      <c r="H71" s="25">
        <v>1.73</v>
      </c>
      <c r="I71" s="31"/>
      <c r="J71" s="31"/>
      <c r="K71" s="35"/>
    </row>
    <row r="72" spans="1:54" x14ac:dyDescent="0.3">
      <c r="C72" s="58"/>
      <c r="D72" s="55"/>
      <c r="E72" s="6"/>
      <c r="F72" s="19"/>
      <c r="G72" s="24"/>
      <c r="H72" s="24"/>
      <c r="I72" s="31"/>
      <c r="J72" s="31"/>
      <c r="K72" s="35"/>
    </row>
    <row r="73" spans="1:54" x14ac:dyDescent="0.3">
      <c r="C73" s="62" t="s">
        <v>200</v>
      </c>
      <c r="D73" s="56"/>
      <c r="E73" s="5"/>
      <c r="F73" s="20"/>
      <c r="G73" s="26">
        <v>12844.69</v>
      </c>
      <c r="H73" s="26">
        <v>100</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5116</v>
      </c>
    </row>
  </sheetData>
  <mergeCells count="1">
    <mergeCell ref="C80:K80"/>
  </mergeCells>
  <hyperlinks>
    <hyperlink ref="J2" location="'Index'!A1" display="'Index'!A1" xr:uid="{135575C4-8183-4559-A50E-F7F8030AD136}"/>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B46E8-157E-4F59-BC5D-7A909082D3A2}">
  <sheetPr codeName="Sheet174"/>
  <dimension ref="A1:IV93"/>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3290</v>
      </c>
      <c r="J2" s="38" t="s">
        <v>4603</v>
      </c>
    </row>
    <row r="3" spans="1:54" ht="16.2" x14ac:dyDescent="0.35">
      <c r="C3" s="1" t="s">
        <v>28</v>
      </c>
      <c r="D3" s="21" t="s">
        <v>3291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3292</v>
      </c>
      <c r="C26" s="61" t="s">
        <v>3293</v>
      </c>
      <c r="D26" s="55" t="s">
        <v>3294</v>
      </c>
      <c r="E26" s="6" t="s">
        <v>196</v>
      </c>
      <c r="F26" s="19">
        <v>5000000</v>
      </c>
      <c r="G26" s="24">
        <v>5042.82</v>
      </c>
      <c r="H26" s="24">
        <v>15.99</v>
      </c>
      <c r="I26" s="31">
        <v>5.6933775000000004</v>
      </c>
      <c r="J26" s="31"/>
      <c r="K26" s="35"/>
    </row>
    <row r="27" spans="1:11" x14ac:dyDescent="0.3">
      <c r="B27" s="8" t="s">
        <v>3295</v>
      </c>
      <c r="C27" s="61" t="s">
        <v>3296</v>
      </c>
      <c r="D27" s="55" t="s">
        <v>3297</v>
      </c>
      <c r="E27" s="6" t="s">
        <v>196</v>
      </c>
      <c r="F27" s="19">
        <v>3100000</v>
      </c>
      <c r="G27" s="24">
        <v>3128.81</v>
      </c>
      <c r="H27" s="24">
        <v>9.92</v>
      </c>
      <c r="I27" s="31">
        <v>5.6578644999999996</v>
      </c>
      <c r="J27" s="31"/>
      <c r="K27" s="35"/>
    </row>
    <row r="28" spans="1:11" x14ac:dyDescent="0.3">
      <c r="B28" s="8" t="s">
        <v>3298</v>
      </c>
      <c r="C28" s="61" t="s">
        <v>3299</v>
      </c>
      <c r="D28" s="55" t="s">
        <v>3300</v>
      </c>
      <c r="E28" s="6" t="s">
        <v>196</v>
      </c>
      <c r="F28" s="19">
        <v>2500000</v>
      </c>
      <c r="G28" s="24">
        <v>2521.16</v>
      </c>
      <c r="H28" s="24">
        <v>7.99</v>
      </c>
      <c r="I28" s="31">
        <v>5.57</v>
      </c>
      <c r="J28" s="31"/>
      <c r="K28" s="35"/>
    </row>
    <row r="29" spans="1:11" x14ac:dyDescent="0.3">
      <c r="B29" s="8" t="s">
        <v>3301</v>
      </c>
      <c r="C29" s="61" t="s">
        <v>3302</v>
      </c>
      <c r="D29" s="55" t="s">
        <v>3303</v>
      </c>
      <c r="E29" s="6" t="s">
        <v>196</v>
      </c>
      <c r="F29" s="19">
        <v>2500000</v>
      </c>
      <c r="G29" s="24">
        <v>2520.89</v>
      </c>
      <c r="H29" s="24">
        <v>7.99</v>
      </c>
      <c r="I29" s="31">
        <v>5.6150000000000002</v>
      </c>
      <c r="J29" s="31"/>
      <c r="K29" s="35"/>
    </row>
    <row r="30" spans="1:11" x14ac:dyDescent="0.3">
      <c r="B30" s="8" t="s">
        <v>3304</v>
      </c>
      <c r="C30" s="61" t="s">
        <v>3305</v>
      </c>
      <c r="D30" s="55" t="s">
        <v>3306</v>
      </c>
      <c r="E30" s="6" t="s">
        <v>196</v>
      </c>
      <c r="F30" s="19">
        <v>2000000</v>
      </c>
      <c r="G30" s="24">
        <v>2018.42</v>
      </c>
      <c r="H30" s="24">
        <v>6.4</v>
      </c>
      <c r="I30" s="31">
        <v>5.6938719000000004</v>
      </c>
      <c r="J30" s="31"/>
      <c r="K30" s="35"/>
    </row>
    <row r="31" spans="1:11" x14ac:dyDescent="0.3">
      <c r="B31" s="8" t="s">
        <v>3281</v>
      </c>
      <c r="C31" s="61" t="s">
        <v>3282</v>
      </c>
      <c r="D31" s="55" t="s">
        <v>3283</v>
      </c>
      <c r="E31" s="6" t="s">
        <v>196</v>
      </c>
      <c r="F31" s="19">
        <v>1500000</v>
      </c>
      <c r="G31" s="24">
        <v>1513.94</v>
      </c>
      <c r="H31" s="24">
        <v>4.8</v>
      </c>
      <c r="I31" s="31">
        <v>5.6578644999999996</v>
      </c>
      <c r="J31" s="31"/>
      <c r="K31" s="35"/>
    </row>
    <row r="32" spans="1:11" x14ac:dyDescent="0.3">
      <c r="B32" s="8" t="s">
        <v>3215</v>
      </c>
      <c r="C32" s="61" t="s">
        <v>1604</v>
      </c>
      <c r="D32" s="55" t="s">
        <v>3216</v>
      </c>
      <c r="E32" s="6" t="s">
        <v>196</v>
      </c>
      <c r="F32" s="19">
        <v>650000</v>
      </c>
      <c r="G32" s="24">
        <v>653.75</v>
      </c>
      <c r="H32" s="24">
        <v>2.0699999999999998</v>
      </c>
      <c r="I32" s="31">
        <v>5.3749500000000001</v>
      </c>
      <c r="J32" s="31"/>
      <c r="K32" s="35"/>
    </row>
    <row r="33" spans="1:11" x14ac:dyDescent="0.3">
      <c r="B33" s="8" t="s">
        <v>3307</v>
      </c>
      <c r="C33" s="61" t="s">
        <v>3308</v>
      </c>
      <c r="D33" s="55" t="s">
        <v>3309</v>
      </c>
      <c r="E33" s="6" t="s">
        <v>196</v>
      </c>
      <c r="F33" s="19">
        <v>500000</v>
      </c>
      <c r="G33" s="24">
        <v>504.38</v>
      </c>
      <c r="H33" s="24">
        <v>1.6</v>
      </c>
      <c r="I33" s="31">
        <v>5.6578644999999996</v>
      </c>
      <c r="J33" s="31"/>
      <c r="K33" s="35"/>
    </row>
    <row r="34" spans="1:11" x14ac:dyDescent="0.3">
      <c r="B34" s="8" t="s">
        <v>3310</v>
      </c>
      <c r="C34" s="61" t="s">
        <v>3311</v>
      </c>
      <c r="D34" s="55" t="s">
        <v>3312</v>
      </c>
      <c r="E34" s="6" t="s">
        <v>196</v>
      </c>
      <c r="F34" s="19">
        <v>411200</v>
      </c>
      <c r="G34" s="24">
        <v>412.17</v>
      </c>
      <c r="H34" s="24">
        <v>1.31</v>
      </c>
      <c r="I34" s="31">
        <v>5.5884</v>
      </c>
      <c r="J34" s="31"/>
      <c r="K34" s="35"/>
    </row>
    <row r="35" spans="1:11" x14ac:dyDescent="0.3">
      <c r="B35" s="8" t="s">
        <v>3263</v>
      </c>
      <c r="C35" s="61" t="s">
        <v>3264</v>
      </c>
      <c r="D35" s="55" t="s">
        <v>3265</v>
      </c>
      <c r="E35" s="6" t="s">
        <v>196</v>
      </c>
      <c r="F35" s="19">
        <v>400000</v>
      </c>
      <c r="G35" s="24">
        <v>401.1</v>
      </c>
      <c r="H35" s="24">
        <v>1.27</v>
      </c>
      <c r="I35" s="31">
        <v>5.56</v>
      </c>
      <c r="J35" s="31"/>
      <c r="K35" s="35"/>
    </row>
    <row r="36" spans="1:11" x14ac:dyDescent="0.3">
      <c r="B36" s="8" t="s">
        <v>3313</v>
      </c>
      <c r="C36" s="61" t="s">
        <v>3314</v>
      </c>
      <c r="D36" s="55" t="s">
        <v>3315</v>
      </c>
      <c r="E36" s="6" t="s">
        <v>196</v>
      </c>
      <c r="F36" s="19">
        <v>200000</v>
      </c>
      <c r="G36" s="24">
        <v>201.69</v>
      </c>
      <c r="H36" s="24">
        <v>0.64</v>
      </c>
      <c r="I36" s="31">
        <v>5.52</v>
      </c>
      <c r="J36" s="31"/>
      <c r="K36" s="35"/>
    </row>
    <row r="37" spans="1:11" x14ac:dyDescent="0.3">
      <c r="B37" s="8" t="s">
        <v>3227</v>
      </c>
      <c r="C37" s="61" t="s">
        <v>3228</v>
      </c>
      <c r="D37" s="55" t="s">
        <v>3229</v>
      </c>
      <c r="E37" s="6" t="s">
        <v>196</v>
      </c>
      <c r="F37" s="19">
        <v>200000</v>
      </c>
      <c r="G37" s="24">
        <v>201.6</v>
      </c>
      <c r="H37" s="24">
        <v>0.64</v>
      </c>
      <c r="I37" s="31">
        <v>5.5650000000000004</v>
      </c>
      <c r="J37" s="31"/>
      <c r="K37" s="35"/>
    </row>
    <row r="38" spans="1:11" x14ac:dyDescent="0.3">
      <c r="C38" s="59" t="s">
        <v>182</v>
      </c>
      <c r="D38" s="55"/>
      <c r="E38" s="6"/>
      <c r="F38" s="19"/>
      <c r="G38" s="25">
        <v>19120.73</v>
      </c>
      <c r="H38" s="25">
        <v>60.62</v>
      </c>
      <c r="I38" s="31"/>
      <c r="J38" s="31"/>
      <c r="K38" s="35"/>
    </row>
    <row r="39" spans="1:11" x14ac:dyDescent="0.3">
      <c r="C39" s="58"/>
      <c r="D39" s="55"/>
      <c r="E39" s="6"/>
      <c r="F39" s="19"/>
      <c r="G39" s="24"/>
      <c r="H39" s="24"/>
      <c r="I39" s="31"/>
      <c r="J39" s="31"/>
      <c r="K39" s="35"/>
    </row>
    <row r="40" spans="1:11" x14ac:dyDescent="0.3">
      <c r="C40" s="59" t="s">
        <v>11</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A42" s="10"/>
      <c r="B42" s="28"/>
      <c r="C42" s="59" t="s">
        <v>13</v>
      </c>
      <c r="D42" s="55"/>
      <c r="E42" s="6"/>
      <c r="F42" s="19"/>
      <c r="G42" s="24"/>
      <c r="H42" s="24"/>
      <c r="I42" s="31"/>
      <c r="J42" s="31"/>
      <c r="K42" s="35"/>
    </row>
    <row r="43" spans="1:11" x14ac:dyDescent="0.3">
      <c r="A43" s="28"/>
      <c r="B43" s="28"/>
      <c r="C43" s="59" t="s">
        <v>14</v>
      </c>
      <c r="D43" s="55"/>
      <c r="E43" s="6"/>
      <c r="F43" s="19"/>
      <c r="G43" s="24" t="s">
        <v>2</v>
      </c>
      <c r="H43" s="24" t="s">
        <v>2</v>
      </c>
      <c r="I43" s="31"/>
      <c r="J43" s="31"/>
      <c r="K43" s="35"/>
    </row>
    <row r="44" spans="1:11" x14ac:dyDescent="0.3">
      <c r="A44" s="28"/>
      <c r="B44" s="28"/>
      <c r="C44" s="59"/>
      <c r="D44" s="55"/>
      <c r="E44" s="6"/>
      <c r="F44" s="19"/>
      <c r="G44" s="24"/>
      <c r="H44" s="24"/>
      <c r="I44" s="31"/>
      <c r="J44" s="31"/>
      <c r="K44" s="35"/>
    </row>
    <row r="45" spans="1:11" x14ac:dyDescent="0.3">
      <c r="A45" s="28"/>
      <c r="B45" s="28"/>
      <c r="C45" s="59" t="s">
        <v>15</v>
      </c>
      <c r="D45" s="55"/>
      <c r="E45" s="6"/>
      <c r="F45" s="19"/>
      <c r="G45" s="24" t="s">
        <v>2</v>
      </c>
      <c r="H45" s="24" t="s">
        <v>2</v>
      </c>
      <c r="I45" s="31"/>
      <c r="J45" s="31"/>
      <c r="K45" s="35"/>
    </row>
    <row r="46" spans="1:11" x14ac:dyDescent="0.3">
      <c r="A46" s="28"/>
      <c r="B46" s="28"/>
      <c r="C46" s="59"/>
      <c r="D46" s="55"/>
      <c r="E46" s="6"/>
      <c r="F46" s="19"/>
      <c r="G46" s="24"/>
      <c r="H46" s="24"/>
      <c r="I46" s="31"/>
      <c r="J46" s="31"/>
      <c r="K46" s="35"/>
    </row>
    <row r="47" spans="1:11" x14ac:dyDescent="0.3">
      <c r="A47" s="28"/>
      <c r="B47" s="28"/>
      <c r="C47" s="59" t="s">
        <v>16</v>
      </c>
      <c r="D47" s="55"/>
      <c r="E47" s="6"/>
      <c r="F47" s="19"/>
      <c r="G47" s="24" t="s">
        <v>2</v>
      </c>
      <c r="H47" s="24" t="s">
        <v>2</v>
      </c>
      <c r="I47" s="31"/>
      <c r="J47" s="31"/>
      <c r="K47" s="35"/>
    </row>
    <row r="48" spans="1:11" x14ac:dyDescent="0.3">
      <c r="A48" s="28"/>
      <c r="B48" s="28"/>
      <c r="C48" s="59"/>
      <c r="D48" s="55"/>
      <c r="E48" s="6"/>
      <c r="F48" s="19"/>
      <c r="G48" s="24"/>
      <c r="H48" s="24"/>
      <c r="I48" s="31"/>
      <c r="J48" s="31"/>
      <c r="K48" s="35"/>
    </row>
    <row r="49" spans="1:11" x14ac:dyDescent="0.3">
      <c r="C49" s="60" t="s">
        <v>17</v>
      </c>
      <c r="D49" s="55"/>
      <c r="E49" s="6"/>
      <c r="F49" s="19"/>
      <c r="G49" s="24"/>
      <c r="H49" s="24"/>
      <c r="I49" s="31"/>
      <c r="J49" s="31"/>
      <c r="K49" s="35"/>
    </row>
    <row r="50" spans="1:11" x14ac:dyDescent="0.3">
      <c r="B50" s="8" t="s">
        <v>831</v>
      </c>
      <c r="C50" s="61" t="s">
        <v>832</v>
      </c>
      <c r="D50" s="55" t="s">
        <v>833</v>
      </c>
      <c r="E50" s="6" t="s">
        <v>196</v>
      </c>
      <c r="F50" s="19">
        <v>4035000</v>
      </c>
      <c r="G50" s="24">
        <v>3931.23</v>
      </c>
      <c r="H50" s="24">
        <v>12.46</v>
      </c>
      <c r="I50" s="31">
        <v>5.5374499999999998</v>
      </c>
      <c r="J50" s="31"/>
      <c r="K50" s="35"/>
    </row>
    <row r="51" spans="1:11" x14ac:dyDescent="0.3">
      <c r="B51" s="8" t="s">
        <v>3316</v>
      </c>
      <c r="C51" s="61" t="s">
        <v>3317</v>
      </c>
      <c r="D51" s="55" t="s">
        <v>3318</v>
      </c>
      <c r="E51" s="6" t="s">
        <v>196</v>
      </c>
      <c r="F51" s="19">
        <v>2500000</v>
      </c>
      <c r="G51" s="24">
        <v>2454.58</v>
      </c>
      <c r="H51" s="24">
        <v>7.78</v>
      </c>
      <c r="I51" s="31">
        <v>5.4913999999999996</v>
      </c>
      <c r="J51" s="31"/>
      <c r="K51" s="35"/>
    </row>
    <row r="52" spans="1:11" x14ac:dyDescent="0.3">
      <c r="B52" s="8" t="s">
        <v>3287</v>
      </c>
      <c r="C52" s="61" t="s">
        <v>3288</v>
      </c>
      <c r="D52" s="55" t="s">
        <v>3289</v>
      </c>
      <c r="E52" s="6" t="s">
        <v>196</v>
      </c>
      <c r="F52" s="19">
        <v>2100000</v>
      </c>
      <c r="G52" s="24">
        <v>2037.84</v>
      </c>
      <c r="H52" s="24">
        <v>6.46</v>
      </c>
      <c r="I52" s="31">
        <v>5.6154473999999999</v>
      </c>
      <c r="J52" s="31"/>
      <c r="K52" s="35"/>
    </row>
    <row r="53" spans="1:11" x14ac:dyDescent="0.3">
      <c r="B53" s="8" t="s">
        <v>3144</v>
      </c>
      <c r="C53" s="61" t="s">
        <v>3145</v>
      </c>
      <c r="D53" s="55" t="s">
        <v>3146</v>
      </c>
      <c r="E53" s="6" t="s">
        <v>196</v>
      </c>
      <c r="F53" s="19">
        <v>745000</v>
      </c>
      <c r="G53" s="24">
        <v>739.35</v>
      </c>
      <c r="H53" s="24">
        <v>2.34</v>
      </c>
      <c r="I53" s="31">
        <v>5.3641500000000004</v>
      </c>
      <c r="J53" s="31"/>
      <c r="K53" s="35"/>
    </row>
    <row r="54" spans="1:11" x14ac:dyDescent="0.3">
      <c r="B54" s="8" t="s">
        <v>3184</v>
      </c>
      <c r="C54" s="61" t="s">
        <v>3185</v>
      </c>
      <c r="D54" s="55" t="s">
        <v>3186</v>
      </c>
      <c r="E54" s="6" t="s">
        <v>196</v>
      </c>
      <c r="F54" s="19">
        <v>675000</v>
      </c>
      <c r="G54" s="24">
        <v>664.04</v>
      </c>
      <c r="H54" s="24">
        <v>2.11</v>
      </c>
      <c r="I54" s="31">
        <v>5.4786000000000001</v>
      </c>
      <c r="J54" s="31"/>
      <c r="K54" s="35"/>
    </row>
    <row r="55" spans="1:11" x14ac:dyDescent="0.3">
      <c r="B55" s="8" t="s">
        <v>3175</v>
      </c>
      <c r="C55" s="61" t="s">
        <v>3176</v>
      </c>
      <c r="D55" s="55" t="s">
        <v>3177</v>
      </c>
      <c r="E55" s="6" t="s">
        <v>196</v>
      </c>
      <c r="F55" s="19">
        <v>650000</v>
      </c>
      <c r="G55" s="24">
        <v>639.83000000000004</v>
      </c>
      <c r="H55" s="24">
        <v>2.0299999999999998</v>
      </c>
      <c r="I55" s="31">
        <v>5.4752999999999998</v>
      </c>
      <c r="J55" s="31"/>
      <c r="K55" s="35"/>
    </row>
    <row r="56" spans="1:11" x14ac:dyDescent="0.3">
      <c r="B56" s="8" t="s">
        <v>3190</v>
      </c>
      <c r="C56" s="61" t="s">
        <v>3191</v>
      </c>
      <c r="D56" s="55" t="s">
        <v>3192</v>
      </c>
      <c r="E56" s="6" t="s">
        <v>196</v>
      </c>
      <c r="F56" s="19">
        <v>400500</v>
      </c>
      <c r="G56" s="24">
        <v>394.11</v>
      </c>
      <c r="H56" s="24">
        <v>1.25</v>
      </c>
      <c r="I56" s="31">
        <v>5.4769500000000004</v>
      </c>
      <c r="J56" s="31"/>
      <c r="K56" s="35"/>
    </row>
    <row r="57" spans="1:11" x14ac:dyDescent="0.3">
      <c r="B57" s="8" t="s">
        <v>1800</v>
      </c>
      <c r="C57" s="61" t="s">
        <v>1801</v>
      </c>
      <c r="D57" s="55" t="s">
        <v>1802</v>
      </c>
      <c r="E57" s="6" t="s">
        <v>196</v>
      </c>
      <c r="F57" s="19">
        <v>375000</v>
      </c>
      <c r="G57" s="24">
        <v>369.3</v>
      </c>
      <c r="H57" s="24">
        <v>1.17</v>
      </c>
      <c r="I57" s="31">
        <v>5.4728000000000003</v>
      </c>
      <c r="J57" s="31"/>
      <c r="K57" s="35"/>
    </row>
    <row r="58" spans="1:11" x14ac:dyDescent="0.3">
      <c r="B58" s="8" t="s">
        <v>3319</v>
      </c>
      <c r="C58" s="61" t="s">
        <v>3320</v>
      </c>
      <c r="D58" s="55" t="s">
        <v>3321</v>
      </c>
      <c r="E58" s="6" t="s">
        <v>196</v>
      </c>
      <c r="F58" s="19">
        <v>275000</v>
      </c>
      <c r="G58" s="24">
        <v>267.02</v>
      </c>
      <c r="H58" s="24">
        <v>0.85</v>
      </c>
      <c r="I58" s="31">
        <v>5.6162177</v>
      </c>
      <c r="J58" s="31"/>
      <c r="K58" s="35"/>
    </row>
    <row r="59" spans="1:11" x14ac:dyDescent="0.3">
      <c r="B59" s="8" t="s">
        <v>3322</v>
      </c>
      <c r="C59" s="61" t="s">
        <v>3323</v>
      </c>
      <c r="D59" s="55" t="s">
        <v>3324</v>
      </c>
      <c r="E59" s="6" t="s">
        <v>196</v>
      </c>
      <c r="F59" s="19">
        <v>200000</v>
      </c>
      <c r="G59" s="24">
        <v>194.28</v>
      </c>
      <c r="H59" s="24">
        <v>0.62</v>
      </c>
      <c r="I59" s="31">
        <v>5.6167312000000003</v>
      </c>
      <c r="J59" s="31"/>
      <c r="K59" s="35"/>
    </row>
    <row r="60" spans="1:11" x14ac:dyDescent="0.3">
      <c r="C60" s="59" t="s">
        <v>182</v>
      </c>
      <c r="D60" s="55"/>
      <c r="E60" s="6"/>
      <c r="F60" s="19"/>
      <c r="G60" s="25">
        <v>11691.58</v>
      </c>
      <c r="H60" s="25">
        <v>37.07</v>
      </c>
      <c r="I60" s="31"/>
      <c r="J60" s="31"/>
      <c r="K60" s="35"/>
    </row>
    <row r="61" spans="1:11" x14ac:dyDescent="0.3">
      <c r="C61" s="58"/>
      <c r="D61" s="55"/>
      <c r="E61" s="6"/>
      <c r="F61" s="19"/>
      <c r="G61" s="24"/>
      <c r="H61" s="24"/>
      <c r="I61" s="31"/>
      <c r="J61" s="31"/>
      <c r="K61" s="35"/>
    </row>
    <row r="62" spans="1:11" x14ac:dyDescent="0.3">
      <c r="C62" s="59" t="s">
        <v>18</v>
      </c>
      <c r="D62" s="55"/>
      <c r="E62" s="6"/>
      <c r="F62" s="19"/>
      <c r="G62" s="24" t="s">
        <v>2</v>
      </c>
      <c r="H62" s="24" t="s">
        <v>2</v>
      </c>
      <c r="I62" s="31"/>
      <c r="J62" s="31"/>
      <c r="K62" s="35"/>
    </row>
    <row r="63" spans="1:11" x14ac:dyDescent="0.3">
      <c r="C63" s="58"/>
      <c r="D63" s="55"/>
      <c r="E63" s="6"/>
      <c r="F63" s="19"/>
      <c r="G63" s="24"/>
      <c r="H63" s="24"/>
      <c r="I63" s="31"/>
      <c r="J63" s="31"/>
      <c r="K63" s="35"/>
    </row>
    <row r="64" spans="1:11" x14ac:dyDescent="0.3">
      <c r="A64" s="10"/>
      <c r="B64" s="28"/>
      <c r="C64" s="59" t="s">
        <v>19</v>
      </c>
      <c r="D64" s="55"/>
      <c r="E64" s="6"/>
      <c r="F64" s="19"/>
      <c r="G64" s="24"/>
      <c r="H64" s="24"/>
      <c r="I64" s="31"/>
      <c r="J64" s="31"/>
      <c r="K64" s="35"/>
    </row>
    <row r="65" spans="1:54" x14ac:dyDescent="0.3">
      <c r="A65" s="28"/>
      <c r="B65" s="28"/>
      <c r="C65" s="59" t="s">
        <v>20</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21</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22</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A71" s="28"/>
      <c r="B71" s="28"/>
      <c r="C71" s="59" t="s">
        <v>23</v>
      </c>
      <c r="D71" s="55"/>
      <c r="E71" s="6"/>
      <c r="F71" s="19"/>
      <c r="G71" s="24" t="s">
        <v>2</v>
      </c>
      <c r="H71" s="24" t="s">
        <v>2</v>
      </c>
      <c r="I71" s="31"/>
      <c r="J71" s="31"/>
      <c r="K71" s="35"/>
    </row>
    <row r="72" spans="1:54" x14ac:dyDescent="0.3">
      <c r="A72" s="28"/>
      <c r="B72" s="28"/>
      <c r="C72" s="59"/>
      <c r="D72" s="55"/>
      <c r="E72" s="6"/>
      <c r="F72" s="19"/>
      <c r="G72" s="24"/>
      <c r="H72" s="24"/>
      <c r="I72" s="31"/>
      <c r="J72" s="31"/>
      <c r="K72" s="35"/>
    </row>
    <row r="73" spans="1:54" x14ac:dyDescent="0.3">
      <c r="C73" s="60" t="s">
        <v>24</v>
      </c>
      <c r="D73" s="55"/>
      <c r="E73" s="6"/>
      <c r="F73" s="19"/>
      <c r="G73" s="24"/>
      <c r="H73" s="24"/>
      <c r="I73" s="31"/>
      <c r="J73" s="31"/>
      <c r="K73" s="35"/>
    </row>
    <row r="74" spans="1:54" x14ac:dyDescent="0.3">
      <c r="B74" s="8" t="s">
        <v>197</v>
      </c>
      <c r="C74" s="61" t="s">
        <v>198</v>
      </c>
      <c r="D74" s="55"/>
      <c r="E74" s="6"/>
      <c r="F74" s="19"/>
      <c r="G74" s="24">
        <v>269.33</v>
      </c>
      <c r="H74" s="24">
        <v>0.85</v>
      </c>
      <c r="I74" s="31"/>
      <c r="J74" s="31"/>
      <c r="K74" s="35"/>
    </row>
    <row r="75" spans="1:54" x14ac:dyDescent="0.3">
      <c r="C75" s="59" t="s">
        <v>182</v>
      </c>
      <c r="D75" s="55"/>
      <c r="E75" s="6"/>
      <c r="F75" s="19"/>
      <c r="G75" s="25">
        <v>269.33</v>
      </c>
      <c r="H75" s="25">
        <v>0.85</v>
      </c>
      <c r="I75" s="31"/>
      <c r="J75" s="31"/>
      <c r="K75" s="35"/>
    </row>
    <row r="76" spans="1:54" x14ac:dyDescent="0.3">
      <c r="C76" s="58"/>
      <c r="D76" s="55"/>
      <c r="E76" s="6"/>
      <c r="F76" s="19"/>
      <c r="G76" s="24"/>
      <c r="H76" s="24"/>
      <c r="I76" s="31"/>
      <c r="J76" s="31"/>
      <c r="K76" s="35"/>
    </row>
    <row r="77" spans="1:54" x14ac:dyDescent="0.3">
      <c r="A77" s="10"/>
      <c r="B77" s="28"/>
      <c r="C77" s="59" t="s">
        <v>25</v>
      </c>
      <c r="D77" s="55"/>
      <c r="E77" s="6"/>
      <c r="F77" s="19"/>
      <c r="G77" s="24"/>
      <c r="H77" s="24"/>
      <c r="I77" s="31"/>
      <c r="J77" s="31"/>
      <c r="K77" s="35"/>
    </row>
    <row r="78" spans="1:54" s="2" customFormat="1" ht="13.8" x14ac:dyDescent="0.3">
      <c r="A78" s="28"/>
      <c r="B78" s="28"/>
      <c r="C78" s="58" t="s">
        <v>4955</v>
      </c>
      <c r="D78" s="55"/>
      <c r="E78" s="6"/>
      <c r="F78" s="19"/>
      <c r="G78" s="24" t="s">
        <v>2</v>
      </c>
      <c r="H78" s="24" t="s">
        <v>2</v>
      </c>
      <c r="I78" s="31"/>
      <c r="J78" s="31"/>
      <c r="K78" s="35"/>
      <c r="L78" s="3"/>
      <c r="AI78" s="3"/>
      <c r="AV78" s="3"/>
      <c r="AX78" s="3"/>
      <c r="BB78" s="3"/>
    </row>
    <row r="79" spans="1:54" x14ac:dyDescent="0.3">
      <c r="B79" s="8"/>
      <c r="C79" s="61" t="s">
        <v>199</v>
      </c>
      <c r="D79" s="55"/>
      <c r="E79" s="6"/>
      <c r="F79" s="19"/>
      <c r="G79" s="24">
        <v>460.93</v>
      </c>
      <c r="H79" s="24">
        <v>1.46</v>
      </c>
      <c r="I79" s="31"/>
      <c r="J79" s="31"/>
      <c r="K79" s="35"/>
    </row>
    <row r="80" spans="1:54" x14ac:dyDescent="0.3">
      <c r="C80" s="59" t="s">
        <v>182</v>
      </c>
      <c r="D80" s="55"/>
      <c r="E80" s="6"/>
      <c r="F80" s="19"/>
      <c r="G80" s="25">
        <v>460.93</v>
      </c>
      <c r="H80" s="25">
        <v>1.46</v>
      </c>
      <c r="I80" s="31"/>
      <c r="J80" s="31"/>
      <c r="K80" s="35"/>
    </row>
    <row r="81" spans="3:11" x14ac:dyDescent="0.3">
      <c r="C81" s="58"/>
      <c r="D81" s="55"/>
      <c r="E81" s="6"/>
      <c r="F81" s="19"/>
      <c r="G81" s="24"/>
      <c r="H81" s="24"/>
      <c r="I81" s="31"/>
      <c r="J81" s="31"/>
      <c r="K81" s="35"/>
    </row>
    <row r="82" spans="3:11" x14ac:dyDescent="0.3">
      <c r="C82" s="62" t="s">
        <v>200</v>
      </c>
      <c r="D82" s="56"/>
      <c r="E82" s="5"/>
      <c r="F82" s="20"/>
      <c r="G82" s="26">
        <v>31542.57</v>
      </c>
      <c r="H82" s="26">
        <v>99.999999999999986</v>
      </c>
      <c r="I82" s="32"/>
      <c r="J82" s="32"/>
      <c r="K82" s="36"/>
    </row>
    <row r="85" spans="3:11" x14ac:dyDescent="0.3">
      <c r="C85" s="1" t="s">
        <v>201</v>
      </c>
    </row>
    <row r="86" spans="3:11" x14ac:dyDescent="0.3">
      <c r="C86" s="37" t="s">
        <v>202</v>
      </c>
      <c r="D86" s="37"/>
      <c r="E86" s="37"/>
      <c r="F86" s="37"/>
      <c r="G86" s="37"/>
      <c r="H86" s="37"/>
      <c r="I86" s="37"/>
      <c r="J86" s="37"/>
      <c r="K86" s="37"/>
    </row>
    <row r="87" spans="3:11" x14ac:dyDescent="0.3">
      <c r="C87" s="2" t="s">
        <v>203</v>
      </c>
    </row>
    <row r="88" spans="3:11" x14ac:dyDescent="0.3">
      <c r="C88" s="2" t="s">
        <v>204</v>
      </c>
    </row>
    <row r="89" spans="3:11" ht="30" customHeight="1" x14ac:dyDescent="0.3">
      <c r="C89" s="87" t="s">
        <v>205</v>
      </c>
      <c r="D89" s="88"/>
      <c r="E89" s="88"/>
      <c r="F89" s="88"/>
      <c r="G89" s="88"/>
      <c r="H89" s="88"/>
      <c r="I89" s="88"/>
      <c r="J89" s="88"/>
      <c r="K89" s="88"/>
    </row>
    <row r="90" spans="3:11" x14ac:dyDescent="0.3">
      <c r="C90" s="2" t="s">
        <v>206</v>
      </c>
    </row>
    <row r="92" spans="3:11" x14ac:dyDescent="0.3">
      <c r="C92" s="1" t="s">
        <v>5109</v>
      </c>
      <c r="E92" s="85" t="s">
        <v>5110</v>
      </c>
    </row>
    <row r="93" spans="3:11" x14ac:dyDescent="0.3">
      <c r="E93" s="2" t="s">
        <v>5116</v>
      </c>
    </row>
  </sheetData>
  <mergeCells count="1">
    <mergeCell ref="C89:K89"/>
  </mergeCells>
  <hyperlinks>
    <hyperlink ref="J2" location="'Index'!A1" display="'Index'!A1" xr:uid="{957E5A68-03CF-412B-A858-6E87BCAFD68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00526-FB7C-47EF-BDEA-41A9D07B2C2B}">
  <sheetPr codeName="Sheet175"/>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2859</v>
      </c>
      <c r="J2" s="38" t="s">
        <v>4603</v>
      </c>
    </row>
    <row r="3" spans="1:54" ht="16.2" x14ac:dyDescent="0.35">
      <c r="C3" s="1" t="s">
        <v>28</v>
      </c>
      <c r="D3" s="21" t="s">
        <v>3325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2521</v>
      </c>
      <c r="C26" s="61" t="s">
        <v>2522</v>
      </c>
      <c r="D26" s="55" t="s">
        <v>2523</v>
      </c>
      <c r="E26" s="6" t="s">
        <v>196</v>
      </c>
      <c r="F26" s="19">
        <v>5000000</v>
      </c>
      <c r="G26" s="24">
        <v>5083.3500000000004</v>
      </c>
      <c r="H26" s="24">
        <v>35.119999999999997</v>
      </c>
      <c r="I26" s="31">
        <v>5.6681144999999997</v>
      </c>
      <c r="J26" s="31"/>
      <c r="K26" s="35"/>
    </row>
    <row r="27" spans="1:11" x14ac:dyDescent="0.3">
      <c r="B27" s="8" t="s">
        <v>3227</v>
      </c>
      <c r="C27" s="61" t="s">
        <v>3228</v>
      </c>
      <c r="D27" s="55" t="s">
        <v>3229</v>
      </c>
      <c r="E27" s="6" t="s">
        <v>196</v>
      </c>
      <c r="F27" s="19">
        <v>3800000</v>
      </c>
      <c r="G27" s="24">
        <v>3830.45</v>
      </c>
      <c r="H27" s="24">
        <v>26.46</v>
      </c>
      <c r="I27" s="31">
        <v>5.5650000000000004</v>
      </c>
      <c r="J27" s="31"/>
      <c r="K27" s="35"/>
    </row>
    <row r="28" spans="1:11" x14ac:dyDescent="0.3">
      <c r="B28" s="8" t="s">
        <v>3326</v>
      </c>
      <c r="C28" s="61" t="s">
        <v>3327</v>
      </c>
      <c r="D28" s="55" t="s">
        <v>3328</v>
      </c>
      <c r="E28" s="6" t="s">
        <v>196</v>
      </c>
      <c r="F28" s="19">
        <v>500000</v>
      </c>
      <c r="G28" s="24">
        <v>504.34</v>
      </c>
      <c r="H28" s="24">
        <v>3.48</v>
      </c>
      <c r="I28" s="31">
        <v>5.7041000000000004</v>
      </c>
      <c r="J28" s="31"/>
      <c r="K28" s="35"/>
    </row>
    <row r="29" spans="1:11" x14ac:dyDescent="0.3">
      <c r="B29" s="8" t="s">
        <v>3263</v>
      </c>
      <c r="C29" s="61" t="s">
        <v>3264</v>
      </c>
      <c r="D29" s="55" t="s">
        <v>3265</v>
      </c>
      <c r="E29" s="6" t="s">
        <v>196</v>
      </c>
      <c r="F29" s="19">
        <v>225000</v>
      </c>
      <c r="G29" s="24">
        <v>225.62</v>
      </c>
      <c r="H29" s="24">
        <v>1.56</v>
      </c>
      <c r="I29" s="31">
        <v>5.56</v>
      </c>
      <c r="J29" s="31"/>
      <c r="K29" s="35"/>
    </row>
    <row r="30" spans="1:11" x14ac:dyDescent="0.3">
      <c r="B30" s="8" t="s">
        <v>3329</v>
      </c>
      <c r="C30" s="61" t="s">
        <v>3330</v>
      </c>
      <c r="D30" s="55" t="s">
        <v>3331</v>
      </c>
      <c r="E30" s="6" t="s">
        <v>196</v>
      </c>
      <c r="F30" s="19">
        <v>200000</v>
      </c>
      <c r="G30" s="24">
        <v>201.65</v>
      </c>
      <c r="H30" s="24">
        <v>1.39</v>
      </c>
      <c r="I30" s="31">
        <v>5.5650000000000004</v>
      </c>
      <c r="J30" s="31"/>
      <c r="K30" s="35"/>
    </row>
    <row r="31" spans="1:11" x14ac:dyDescent="0.3">
      <c r="C31" s="59" t="s">
        <v>182</v>
      </c>
      <c r="D31" s="55"/>
      <c r="E31" s="6"/>
      <c r="F31" s="19"/>
      <c r="G31" s="25">
        <v>9845.41</v>
      </c>
      <c r="H31" s="25">
        <v>68.010000000000005</v>
      </c>
      <c r="I31" s="31"/>
      <c r="J31" s="31"/>
      <c r="K31" s="35"/>
    </row>
    <row r="32" spans="1:11" x14ac:dyDescent="0.3">
      <c r="C32" s="58"/>
      <c r="D32" s="55"/>
      <c r="E32" s="6"/>
      <c r="F32" s="19"/>
      <c r="G32" s="24"/>
      <c r="H32" s="24"/>
      <c r="I32" s="31"/>
      <c r="J32" s="31"/>
      <c r="K32" s="35"/>
    </row>
    <row r="33" spans="1:11" x14ac:dyDescent="0.3">
      <c r="C33" s="59" t="s">
        <v>11</v>
      </c>
      <c r="D33" s="55"/>
      <c r="E33" s="6"/>
      <c r="F33" s="19"/>
      <c r="G33" s="24" t="s">
        <v>2</v>
      </c>
      <c r="H33" s="24" t="s">
        <v>2</v>
      </c>
      <c r="I33" s="31"/>
      <c r="J33" s="31"/>
      <c r="K33" s="35"/>
    </row>
    <row r="34" spans="1:11" x14ac:dyDescent="0.3">
      <c r="C34" s="58"/>
      <c r="D34" s="55"/>
      <c r="E34" s="6"/>
      <c r="F34" s="19"/>
      <c r="G34" s="24"/>
      <c r="H34" s="24"/>
      <c r="I34" s="31"/>
      <c r="J34" s="31"/>
      <c r="K34" s="35"/>
    </row>
    <row r="35" spans="1:11" x14ac:dyDescent="0.3">
      <c r="A35" s="10"/>
      <c r="B35" s="28"/>
      <c r="C35" s="59" t="s">
        <v>13</v>
      </c>
      <c r="D35" s="55"/>
      <c r="E35" s="6"/>
      <c r="F35" s="19"/>
      <c r="G35" s="24"/>
      <c r="H35" s="24"/>
      <c r="I35" s="31"/>
      <c r="J35" s="31"/>
      <c r="K35" s="35"/>
    </row>
    <row r="36" spans="1:11" x14ac:dyDescent="0.3">
      <c r="A36" s="28"/>
      <c r="B36" s="28"/>
      <c r="C36" s="59" t="s">
        <v>14</v>
      </c>
      <c r="D36" s="55"/>
      <c r="E36" s="6"/>
      <c r="F36" s="19"/>
      <c r="G36" s="24" t="s">
        <v>2</v>
      </c>
      <c r="H36" s="24" t="s">
        <v>2</v>
      </c>
      <c r="I36" s="31"/>
      <c r="J36" s="31"/>
      <c r="K36" s="35"/>
    </row>
    <row r="37" spans="1:11" x14ac:dyDescent="0.3">
      <c r="A37" s="28"/>
      <c r="B37" s="28"/>
      <c r="C37" s="59"/>
      <c r="D37" s="55"/>
      <c r="E37" s="6"/>
      <c r="F37" s="19"/>
      <c r="G37" s="24"/>
      <c r="H37" s="24"/>
      <c r="I37" s="31"/>
      <c r="J37" s="31"/>
      <c r="K37" s="35"/>
    </row>
    <row r="38" spans="1:11" x14ac:dyDescent="0.3">
      <c r="A38" s="28"/>
      <c r="B38" s="28"/>
      <c r="C38" s="59" t="s">
        <v>15</v>
      </c>
      <c r="D38" s="55"/>
      <c r="E38" s="6"/>
      <c r="F38" s="19"/>
      <c r="G38" s="24" t="s">
        <v>2</v>
      </c>
      <c r="H38" s="24" t="s">
        <v>2</v>
      </c>
      <c r="I38" s="31"/>
      <c r="J38" s="31"/>
      <c r="K38" s="35"/>
    </row>
    <row r="39" spans="1:11" x14ac:dyDescent="0.3">
      <c r="A39" s="28"/>
      <c r="B39" s="28"/>
      <c r="C39" s="59"/>
      <c r="D39" s="55"/>
      <c r="E39" s="6"/>
      <c r="F39" s="19"/>
      <c r="G39" s="24"/>
      <c r="H39" s="24"/>
      <c r="I39" s="31"/>
      <c r="J39" s="31"/>
      <c r="K39" s="35"/>
    </row>
    <row r="40" spans="1:11" x14ac:dyDescent="0.3">
      <c r="A40" s="28"/>
      <c r="B40" s="28"/>
      <c r="C40" s="59" t="s">
        <v>16</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C42" s="60" t="s">
        <v>17</v>
      </c>
      <c r="D42" s="55"/>
      <c r="E42" s="6"/>
      <c r="F42" s="19"/>
      <c r="G42" s="24"/>
      <c r="H42" s="24"/>
      <c r="I42" s="31"/>
      <c r="J42" s="31"/>
      <c r="K42" s="35"/>
    </row>
    <row r="43" spans="1:11" x14ac:dyDescent="0.3">
      <c r="B43" s="8" t="s">
        <v>3287</v>
      </c>
      <c r="C43" s="61" t="s">
        <v>3288</v>
      </c>
      <c r="D43" s="55" t="s">
        <v>3289</v>
      </c>
      <c r="E43" s="6" t="s">
        <v>196</v>
      </c>
      <c r="F43" s="19">
        <v>1561000</v>
      </c>
      <c r="G43" s="24">
        <v>1514.79</v>
      </c>
      <c r="H43" s="24">
        <v>10.46</v>
      </c>
      <c r="I43" s="31">
        <v>5.6154473999999999</v>
      </c>
      <c r="J43" s="31"/>
      <c r="K43" s="35"/>
    </row>
    <row r="44" spans="1:11" x14ac:dyDescent="0.3">
      <c r="B44" s="8" t="s">
        <v>3190</v>
      </c>
      <c r="C44" s="61" t="s">
        <v>3191</v>
      </c>
      <c r="D44" s="55" t="s">
        <v>3192</v>
      </c>
      <c r="E44" s="6" t="s">
        <v>196</v>
      </c>
      <c r="F44" s="19">
        <v>600000</v>
      </c>
      <c r="G44" s="24">
        <v>590.42999999999995</v>
      </c>
      <c r="H44" s="24">
        <v>4.08</v>
      </c>
      <c r="I44" s="31">
        <v>5.4769500000000004</v>
      </c>
      <c r="J44" s="31"/>
      <c r="K44" s="35"/>
    </row>
    <row r="45" spans="1:11" x14ac:dyDescent="0.3">
      <c r="B45" s="8" t="s">
        <v>831</v>
      </c>
      <c r="C45" s="61" t="s">
        <v>832</v>
      </c>
      <c r="D45" s="55" t="s">
        <v>833</v>
      </c>
      <c r="E45" s="6" t="s">
        <v>196</v>
      </c>
      <c r="F45" s="19">
        <v>470000</v>
      </c>
      <c r="G45" s="24">
        <v>457.91</v>
      </c>
      <c r="H45" s="24">
        <v>3.16</v>
      </c>
      <c r="I45" s="31">
        <v>5.5374499999999998</v>
      </c>
      <c r="J45" s="31"/>
      <c r="K45" s="35"/>
    </row>
    <row r="46" spans="1:11" x14ac:dyDescent="0.3">
      <c r="B46" s="8" t="s">
        <v>3144</v>
      </c>
      <c r="C46" s="61" t="s">
        <v>3145</v>
      </c>
      <c r="D46" s="55" t="s">
        <v>3146</v>
      </c>
      <c r="E46" s="6" t="s">
        <v>196</v>
      </c>
      <c r="F46" s="19">
        <v>316000</v>
      </c>
      <c r="G46" s="24">
        <v>313.60000000000002</v>
      </c>
      <c r="H46" s="24">
        <v>2.17</v>
      </c>
      <c r="I46" s="31">
        <v>5.3641500000000004</v>
      </c>
      <c r="J46" s="31"/>
      <c r="K46" s="35"/>
    </row>
    <row r="47" spans="1:11" x14ac:dyDescent="0.3">
      <c r="B47" s="8" t="s">
        <v>1800</v>
      </c>
      <c r="C47" s="61" t="s">
        <v>1801</v>
      </c>
      <c r="D47" s="55" t="s">
        <v>1802</v>
      </c>
      <c r="E47" s="6" t="s">
        <v>196</v>
      </c>
      <c r="F47" s="19">
        <v>292000</v>
      </c>
      <c r="G47" s="24">
        <v>287.56</v>
      </c>
      <c r="H47" s="24">
        <v>1.99</v>
      </c>
      <c r="I47" s="31">
        <v>5.4728000000000003</v>
      </c>
      <c r="J47" s="31"/>
      <c r="K47" s="35"/>
    </row>
    <row r="48" spans="1:11" x14ac:dyDescent="0.3">
      <c r="B48" s="8" t="s">
        <v>3175</v>
      </c>
      <c r="C48" s="61" t="s">
        <v>3176</v>
      </c>
      <c r="D48" s="55" t="s">
        <v>3177</v>
      </c>
      <c r="E48" s="6" t="s">
        <v>196</v>
      </c>
      <c r="F48" s="19">
        <v>200000</v>
      </c>
      <c r="G48" s="24">
        <v>196.87</v>
      </c>
      <c r="H48" s="24">
        <v>1.36</v>
      </c>
      <c r="I48" s="31">
        <v>5.4752999999999998</v>
      </c>
      <c r="J48" s="31"/>
      <c r="K48" s="35"/>
    </row>
    <row r="49" spans="1:11" x14ac:dyDescent="0.3">
      <c r="B49" s="8" t="s">
        <v>3184</v>
      </c>
      <c r="C49" s="61" t="s">
        <v>3185</v>
      </c>
      <c r="D49" s="55" t="s">
        <v>3186</v>
      </c>
      <c r="E49" s="6" t="s">
        <v>196</v>
      </c>
      <c r="F49" s="19">
        <v>200000</v>
      </c>
      <c r="G49" s="24">
        <v>196.75</v>
      </c>
      <c r="H49" s="24">
        <v>1.36</v>
      </c>
      <c r="I49" s="31">
        <v>5.4786000000000001</v>
      </c>
      <c r="J49" s="31"/>
      <c r="K49" s="35"/>
    </row>
    <row r="50" spans="1:11" x14ac:dyDescent="0.3">
      <c r="B50" s="8" t="s">
        <v>3319</v>
      </c>
      <c r="C50" s="61" t="s">
        <v>3320</v>
      </c>
      <c r="D50" s="55" t="s">
        <v>3321</v>
      </c>
      <c r="E50" s="6" t="s">
        <v>196</v>
      </c>
      <c r="F50" s="19">
        <v>130000</v>
      </c>
      <c r="G50" s="24">
        <v>126.23</v>
      </c>
      <c r="H50" s="24">
        <v>0.87</v>
      </c>
      <c r="I50" s="31">
        <v>5.6162177</v>
      </c>
      <c r="J50" s="31"/>
      <c r="K50" s="35"/>
    </row>
    <row r="51" spans="1:11" x14ac:dyDescent="0.3">
      <c r="C51" s="59" t="s">
        <v>182</v>
      </c>
      <c r="D51" s="55"/>
      <c r="E51" s="6"/>
      <c r="F51" s="19"/>
      <c r="G51" s="25">
        <v>3684.14</v>
      </c>
      <c r="H51" s="25">
        <v>25.45</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667.59</v>
      </c>
      <c r="H65" s="24">
        <v>4.6100000000000003</v>
      </c>
      <c r="I65" s="31"/>
      <c r="J65" s="31"/>
      <c r="K65" s="35"/>
    </row>
    <row r="66" spans="1:54" x14ac:dyDescent="0.3">
      <c r="C66" s="59" t="s">
        <v>182</v>
      </c>
      <c r="D66" s="55"/>
      <c r="E66" s="6"/>
      <c r="F66" s="19"/>
      <c r="G66" s="25">
        <v>667.59</v>
      </c>
      <c r="H66" s="25">
        <v>4.6100000000000003</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277.76</v>
      </c>
      <c r="H70" s="24">
        <v>1.93</v>
      </c>
      <c r="I70" s="31"/>
      <c r="J70" s="31"/>
      <c r="K70" s="35"/>
    </row>
    <row r="71" spans="1:54" x14ac:dyDescent="0.3">
      <c r="C71" s="59" t="s">
        <v>182</v>
      </c>
      <c r="D71" s="55"/>
      <c r="E71" s="6"/>
      <c r="F71" s="19"/>
      <c r="G71" s="25">
        <v>277.76</v>
      </c>
      <c r="H71" s="25">
        <v>1.93</v>
      </c>
      <c r="I71" s="31"/>
      <c r="J71" s="31"/>
      <c r="K71" s="35"/>
    </row>
    <row r="72" spans="1:54" x14ac:dyDescent="0.3">
      <c r="C72" s="58"/>
      <c r="D72" s="55"/>
      <c r="E72" s="6"/>
      <c r="F72" s="19"/>
      <c r="G72" s="24"/>
      <c r="H72" s="24"/>
      <c r="I72" s="31"/>
      <c r="J72" s="31"/>
      <c r="K72" s="35"/>
    </row>
    <row r="73" spans="1:54" x14ac:dyDescent="0.3">
      <c r="C73" s="62" t="s">
        <v>200</v>
      </c>
      <c r="D73" s="56"/>
      <c r="E73" s="5"/>
      <c r="F73" s="20"/>
      <c r="G73" s="26">
        <v>14474.9</v>
      </c>
      <c r="H73" s="26">
        <v>100.00000000000001</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5116</v>
      </c>
    </row>
  </sheetData>
  <mergeCells count="1">
    <mergeCell ref="C80:K80"/>
  </mergeCells>
  <hyperlinks>
    <hyperlink ref="J2" location="'Index'!A1" display="'Index'!A1" xr:uid="{9E4D304F-9F38-417C-BFBF-17518E1A8B03}"/>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F2D67-86E5-40A4-BAD4-BF80C967C8F7}">
  <sheetPr codeName="Sheet176"/>
  <dimension ref="A1:IV91"/>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3332</v>
      </c>
      <c r="J2" s="38" t="s">
        <v>4603</v>
      </c>
    </row>
    <row r="3" spans="1:54" ht="16.2" x14ac:dyDescent="0.35">
      <c r="C3" s="1" t="s">
        <v>28</v>
      </c>
      <c r="D3" s="21" t="s">
        <v>3333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3334</v>
      </c>
      <c r="C26" s="61" t="s">
        <v>3335</v>
      </c>
      <c r="D26" s="55" t="s">
        <v>3336</v>
      </c>
      <c r="E26" s="6" t="s">
        <v>196</v>
      </c>
      <c r="F26" s="19">
        <v>13000000</v>
      </c>
      <c r="G26" s="24">
        <v>13119.08</v>
      </c>
      <c r="H26" s="24">
        <v>40.19</v>
      </c>
      <c r="I26" s="31">
        <v>5.7041000000000004</v>
      </c>
      <c r="J26" s="31"/>
      <c r="K26" s="35"/>
    </row>
    <row r="27" spans="1:11" x14ac:dyDescent="0.3">
      <c r="B27" s="8" t="s">
        <v>3337</v>
      </c>
      <c r="C27" s="61" t="s">
        <v>3338</v>
      </c>
      <c r="D27" s="55" t="s">
        <v>3339</v>
      </c>
      <c r="E27" s="6" t="s">
        <v>196</v>
      </c>
      <c r="F27" s="19">
        <v>4000000</v>
      </c>
      <c r="G27" s="24">
        <v>4036.24</v>
      </c>
      <c r="H27" s="24">
        <v>12.37</v>
      </c>
      <c r="I27" s="31">
        <v>5.8824113999999996</v>
      </c>
      <c r="J27" s="31"/>
      <c r="K27" s="35"/>
    </row>
    <row r="28" spans="1:11" x14ac:dyDescent="0.3">
      <c r="B28" s="8" t="s">
        <v>3340</v>
      </c>
      <c r="C28" s="61" t="s">
        <v>3341</v>
      </c>
      <c r="D28" s="55" t="s">
        <v>3342</v>
      </c>
      <c r="E28" s="6" t="s">
        <v>196</v>
      </c>
      <c r="F28" s="19">
        <v>2500000</v>
      </c>
      <c r="G28" s="24">
        <v>2520.65</v>
      </c>
      <c r="H28" s="24">
        <v>7.72</v>
      </c>
      <c r="I28" s="31">
        <v>5.8351521000000002</v>
      </c>
      <c r="J28" s="31"/>
      <c r="K28" s="35"/>
    </row>
    <row r="29" spans="1:11" x14ac:dyDescent="0.3">
      <c r="B29" s="8" t="s">
        <v>3343</v>
      </c>
      <c r="C29" s="61" t="s">
        <v>3344</v>
      </c>
      <c r="D29" s="55" t="s">
        <v>3345</v>
      </c>
      <c r="E29" s="6" t="s">
        <v>196</v>
      </c>
      <c r="F29" s="19">
        <v>1068700</v>
      </c>
      <c r="G29" s="24">
        <v>1078.6600000000001</v>
      </c>
      <c r="H29" s="24">
        <v>3.3</v>
      </c>
      <c r="I29" s="31">
        <v>5.8206410000000002</v>
      </c>
      <c r="J29" s="31"/>
      <c r="K29" s="35"/>
    </row>
    <row r="30" spans="1:11" x14ac:dyDescent="0.3">
      <c r="B30" s="8" t="s">
        <v>3346</v>
      </c>
      <c r="C30" s="61" t="s">
        <v>3347</v>
      </c>
      <c r="D30" s="55" t="s">
        <v>3348</v>
      </c>
      <c r="E30" s="6" t="s">
        <v>196</v>
      </c>
      <c r="F30" s="19">
        <v>1000000</v>
      </c>
      <c r="G30" s="24">
        <v>1008.28</v>
      </c>
      <c r="H30" s="24">
        <v>3.09</v>
      </c>
      <c r="I30" s="31">
        <v>5.8519416</v>
      </c>
      <c r="J30" s="31"/>
      <c r="K30" s="35"/>
    </row>
    <row r="31" spans="1:11" x14ac:dyDescent="0.3">
      <c r="B31" s="8" t="s">
        <v>3349</v>
      </c>
      <c r="C31" s="61" t="s">
        <v>3350</v>
      </c>
      <c r="D31" s="55" t="s">
        <v>3351</v>
      </c>
      <c r="E31" s="6" t="s">
        <v>196</v>
      </c>
      <c r="F31" s="19">
        <v>500000</v>
      </c>
      <c r="G31" s="24">
        <v>504.17</v>
      </c>
      <c r="H31" s="24">
        <v>1.54</v>
      </c>
      <c r="I31" s="31">
        <v>5.8206410000000002</v>
      </c>
      <c r="J31" s="31"/>
      <c r="K31" s="35"/>
    </row>
    <row r="32" spans="1:11" x14ac:dyDescent="0.3">
      <c r="B32" s="8" t="s">
        <v>3263</v>
      </c>
      <c r="C32" s="61" t="s">
        <v>3264</v>
      </c>
      <c r="D32" s="55" t="s">
        <v>3265</v>
      </c>
      <c r="E32" s="6" t="s">
        <v>196</v>
      </c>
      <c r="F32" s="19">
        <v>450000</v>
      </c>
      <c r="G32" s="24">
        <v>451.24</v>
      </c>
      <c r="H32" s="24">
        <v>1.38</v>
      </c>
      <c r="I32" s="31">
        <v>5.56</v>
      </c>
      <c r="J32" s="31"/>
      <c r="K32" s="35"/>
    </row>
    <row r="33" spans="1:11" x14ac:dyDescent="0.3">
      <c r="B33" s="8" t="s">
        <v>3352</v>
      </c>
      <c r="C33" s="61" t="s">
        <v>3353</v>
      </c>
      <c r="D33" s="55" t="s">
        <v>3354</v>
      </c>
      <c r="E33" s="6" t="s">
        <v>196</v>
      </c>
      <c r="F33" s="19">
        <v>294200</v>
      </c>
      <c r="G33" s="24">
        <v>296.86</v>
      </c>
      <c r="H33" s="24">
        <v>0.91</v>
      </c>
      <c r="I33" s="31">
        <v>5.8875076999999996</v>
      </c>
      <c r="J33" s="31"/>
      <c r="K33" s="35"/>
    </row>
    <row r="34" spans="1:11" x14ac:dyDescent="0.3">
      <c r="B34" s="8" t="s">
        <v>3355</v>
      </c>
      <c r="C34" s="61" t="s">
        <v>3356</v>
      </c>
      <c r="D34" s="55" t="s">
        <v>3357</v>
      </c>
      <c r="E34" s="6" t="s">
        <v>196</v>
      </c>
      <c r="F34" s="19">
        <v>260000</v>
      </c>
      <c r="G34" s="24">
        <v>262.14999999999998</v>
      </c>
      <c r="H34" s="24">
        <v>0.8</v>
      </c>
      <c r="I34" s="31">
        <v>5.8206410000000002</v>
      </c>
      <c r="J34" s="31"/>
      <c r="K34" s="35"/>
    </row>
    <row r="35" spans="1:11" x14ac:dyDescent="0.3">
      <c r="C35" s="59" t="s">
        <v>182</v>
      </c>
      <c r="D35" s="55"/>
      <c r="E35" s="6"/>
      <c r="F35" s="19"/>
      <c r="G35" s="25">
        <v>23277.33</v>
      </c>
      <c r="H35" s="25">
        <v>71.3</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1800</v>
      </c>
      <c r="C47" s="61" t="s">
        <v>1801</v>
      </c>
      <c r="D47" s="55" t="s">
        <v>1802</v>
      </c>
      <c r="E47" s="6" t="s">
        <v>196</v>
      </c>
      <c r="F47" s="19">
        <v>2233000</v>
      </c>
      <c r="G47" s="24">
        <v>2199.04</v>
      </c>
      <c r="H47" s="24">
        <v>6.74</v>
      </c>
      <c r="I47" s="31">
        <v>5.4728000000000003</v>
      </c>
      <c r="J47" s="31"/>
      <c r="K47" s="35"/>
    </row>
    <row r="48" spans="1:11" x14ac:dyDescent="0.3">
      <c r="B48" s="8" t="s">
        <v>831</v>
      </c>
      <c r="C48" s="61" t="s">
        <v>832</v>
      </c>
      <c r="D48" s="55" t="s">
        <v>833</v>
      </c>
      <c r="E48" s="6" t="s">
        <v>196</v>
      </c>
      <c r="F48" s="19">
        <v>1561000</v>
      </c>
      <c r="G48" s="24">
        <v>1520.85</v>
      </c>
      <c r="H48" s="24">
        <v>4.66</v>
      </c>
      <c r="I48" s="31">
        <v>5.5374499999999998</v>
      </c>
      <c r="J48" s="31"/>
      <c r="K48" s="35"/>
    </row>
    <row r="49" spans="1:11" x14ac:dyDescent="0.3">
      <c r="B49" s="8" t="s">
        <v>3287</v>
      </c>
      <c r="C49" s="61" t="s">
        <v>3288</v>
      </c>
      <c r="D49" s="55" t="s">
        <v>3289</v>
      </c>
      <c r="E49" s="6" t="s">
        <v>196</v>
      </c>
      <c r="F49" s="19">
        <v>1292500</v>
      </c>
      <c r="G49" s="24">
        <v>1254.24</v>
      </c>
      <c r="H49" s="24">
        <v>3.84</v>
      </c>
      <c r="I49" s="31">
        <v>5.6154473999999999</v>
      </c>
      <c r="J49" s="31"/>
      <c r="K49" s="35"/>
    </row>
    <row r="50" spans="1:11" x14ac:dyDescent="0.3">
      <c r="B50" s="8" t="s">
        <v>3175</v>
      </c>
      <c r="C50" s="61" t="s">
        <v>3176</v>
      </c>
      <c r="D50" s="55" t="s">
        <v>3177</v>
      </c>
      <c r="E50" s="6" t="s">
        <v>196</v>
      </c>
      <c r="F50" s="19">
        <v>600000</v>
      </c>
      <c r="G50" s="24">
        <v>590.61</v>
      </c>
      <c r="H50" s="24">
        <v>1.81</v>
      </c>
      <c r="I50" s="31">
        <v>5.4752999999999998</v>
      </c>
      <c r="J50" s="31"/>
      <c r="K50" s="35"/>
    </row>
    <row r="51" spans="1:11" x14ac:dyDescent="0.3">
      <c r="B51" s="8" t="s">
        <v>3322</v>
      </c>
      <c r="C51" s="61" t="s">
        <v>3323</v>
      </c>
      <c r="D51" s="55" t="s">
        <v>3324</v>
      </c>
      <c r="E51" s="6" t="s">
        <v>196</v>
      </c>
      <c r="F51" s="19">
        <v>588000</v>
      </c>
      <c r="G51" s="24">
        <v>571.20000000000005</v>
      </c>
      <c r="H51" s="24">
        <v>1.75</v>
      </c>
      <c r="I51" s="31">
        <v>5.6167312000000003</v>
      </c>
      <c r="J51" s="31"/>
      <c r="K51" s="35"/>
    </row>
    <row r="52" spans="1:11" x14ac:dyDescent="0.3">
      <c r="B52" s="8" t="s">
        <v>3358</v>
      </c>
      <c r="C52" s="61" t="s">
        <v>3359</v>
      </c>
      <c r="D52" s="55" t="s">
        <v>3360</v>
      </c>
      <c r="E52" s="6" t="s">
        <v>196</v>
      </c>
      <c r="F52" s="19">
        <v>500000</v>
      </c>
      <c r="G52" s="24">
        <v>482.62</v>
      </c>
      <c r="H52" s="24">
        <v>1.48</v>
      </c>
      <c r="I52" s="31">
        <v>5.6673339</v>
      </c>
      <c r="J52" s="31"/>
      <c r="K52" s="35"/>
    </row>
    <row r="53" spans="1:11" x14ac:dyDescent="0.3">
      <c r="B53" s="8" t="s">
        <v>3319</v>
      </c>
      <c r="C53" s="61" t="s">
        <v>3320</v>
      </c>
      <c r="D53" s="55" t="s">
        <v>3321</v>
      </c>
      <c r="E53" s="6" t="s">
        <v>196</v>
      </c>
      <c r="F53" s="19">
        <v>475000</v>
      </c>
      <c r="G53" s="24">
        <v>461.22</v>
      </c>
      <c r="H53" s="24">
        <v>1.41</v>
      </c>
      <c r="I53" s="31">
        <v>5.6162177</v>
      </c>
      <c r="J53" s="31"/>
      <c r="K53" s="35"/>
    </row>
    <row r="54" spans="1:11" x14ac:dyDescent="0.3">
      <c r="B54" s="8" t="s">
        <v>3144</v>
      </c>
      <c r="C54" s="61" t="s">
        <v>3145</v>
      </c>
      <c r="D54" s="55" t="s">
        <v>3146</v>
      </c>
      <c r="E54" s="6" t="s">
        <v>196</v>
      </c>
      <c r="F54" s="19">
        <v>225400</v>
      </c>
      <c r="G54" s="24">
        <v>223.69</v>
      </c>
      <c r="H54" s="24">
        <v>0.69</v>
      </c>
      <c r="I54" s="31">
        <v>5.3641500000000004</v>
      </c>
      <c r="J54" s="31"/>
      <c r="K54" s="35"/>
    </row>
    <row r="55" spans="1:11" x14ac:dyDescent="0.3">
      <c r="B55" s="8" t="s">
        <v>3361</v>
      </c>
      <c r="C55" s="61" t="s">
        <v>3362</v>
      </c>
      <c r="D55" s="55" t="s">
        <v>3363</v>
      </c>
      <c r="E55" s="6" t="s">
        <v>196</v>
      </c>
      <c r="F55" s="19">
        <v>225000</v>
      </c>
      <c r="G55" s="24">
        <v>216.71</v>
      </c>
      <c r="H55" s="24">
        <v>0.66</v>
      </c>
      <c r="I55" s="31">
        <v>5.6737412000000003</v>
      </c>
      <c r="J55" s="31"/>
      <c r="K55" s="35"/>
    </row>
    <row r="56" spans="1:11" x14ac:dyDescent="0.3">
      <c r="B56" s="8" t="s">
        <v>3364</v>
      </c>
      <c r="C56" s="61" t="s">
        <v>3365</v>
      </c>
      <c r="D56" s="55" t="s">
        <v>3366</v>
      </c>
      <c r="E56" s="6" t="s">
        <v>196</v>
      </c>
      <c r="F56" s="19">
        <v>150000</v>
      </c>
      <c r="G56" s="24">
        <v>144.69999999999999</v>
      </c>
      <c r="H56" s="24">
        <v>0.44</v>
      </c>
      <c r="I56" s="31">
        <v>5.6681042000000001</v>
      </c>
      <c r="J56" s="31"/>
      <c r="K56" s="35"/>
    </row>
    <row r="57" spans="1:11" x14ac:dyDescent="0.3">
      <c r="B57" s="8" t="s">
        <v>3184</v>
      </c>
      <c r="C57" s="61" t="s">
        <v>3185</v>
      </c>
      <c r="D57" s="55" t="s">
        <v>3186</v>
      </c>
      <c r="E57" s="6" t="s">
        <v>196</v>
      </c>
      <c r="F57" s="19">
        <v>100000</v>
      </c>
      <c r="G57" s="24">
        <v>98.38</v>
      </c>
      <c r="H57" s="24">
        <v>0.3</v>
      </c>
      <c r="I57" s="31">
        <v>5.4786000000000001</v>
      </c>
      <c r="J57" s="31"/>
      <c r="K57" s="35"/>
    </row>
    <row r="58" spans="1:11" x14ac:dyDescent="0.3">
      <c r="C58" s="59" t="s">
        <v>182</v>
      </c>
      <c r="D58" s="55"/>
      <c r="E58" s="6"/>
      <c r="F58" s="19"/>
      <c r="G58" s="25">
        <v>7763.26</v>
      </c>
      <c r="H58" s="25">
        <v>23.78</v>
      </c>
      <c r="I58" s="31"/>
      <c r="J58" s="31"/>
      <c r="K58" s="35"/>
    </row>
    <row r="59" spans="1:11" x14ac:dyDescent="0.3">
      <c r="C59" s="58"/>
      <c r="D59" s="55"/>
      <c r="E59" s="6"/>
      <c r="F59" s="19"/>
      <c r="G59" s="24"/>
      <c r="H59" s="24"/>
      <c r="I59" s="31"/>
      <c r="J59" s="31"/>
      <c r="K59" s="35"/>
    </row>
    <row r="60" spans="1:11" x14ac:dyDescent="0.3">
      <c r="C60" s="59" t="s">
        <v>18</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A62" s="10"/>
      <c r="B62" s="28"/>
      <c r="C62" s="59" t="s">
        <v>19</v>
      </c>
      <c r="D62" s="55"/>
      <c r="E62" s="6"/>
      <c r="F62" s="19"/>
      <c r="G62" s="24"/>
      <c r="H62" s="24"/>
      <c r="I62" s="31"/>
      <c r="J62" s="31"/>
      <c r="K62" s="35"/>
    </row>
    <row r="63" spans="1:11" x14ac:dyDescent="0.3">
      <c r="A63" s="28"/>
      <c r="B63" s="28"/>
      <c r="C63" s="59" t="s">
        <v>20</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54" x14ac:dyDescent="0.3">
      <c r="A65" s="28"/>
      <c r="B65" s="28"/>
      <c r="C65" s="59" t="s">
        <v>21</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22</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23</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C71" s="60" t="s">
        <v>24</v>
      </c>
      <c r="D71" s="55"/>
      <c r="E71" s="6"/>
      <c r="F71" s="19"/>
      <c r="G71" s="24"/>
      <c r="H71" s="24"/>
      <c r="I71" s="31"/>
      <c r="J71" s="31"/>
      <c r="K71" s="35"/>
    </row>
    <row r="72" spans="1:54" x14ac:dyDescent="0.3">
      <c r="B72" s="8" t="s">
        <v>197</v>
      </c>
      <c r="C72" s="61" t="s">
        <v>198</v>
      </c>
      <c r="D72" s="55"/>
      <c r="E72" s="6"/>
      <c r="F72" s="19"/>
      <c r="G72" s="24">
        <v>871.35</v>
      </c>
      <c r="H72" s="24">
        <v>2.67</v>
      </c>
      <c r="I72" s="31"/>
      <c r="J72" s="31"/>
      <c r="K72" s="35"/>
    </row>
    <row r="73" spans="1:54" x14ac:dyDescent="0.3">
      <c r="C73" s="59" t="s">
        <v>182</v>
      </c>
      <c r="D73" s="55"/>
      <c r="E73" s="6"/>
      <c r="F73" s="19"/>
      <c r="G73" s="25">
        <v>871.35</v>
      </c>
      <c r="H73" s="25">
        <v>2.67</v>
      </c>
      <c r="I73" s="31"/>
      <c r="J73" s="31"/>
      <c r="K73" s="35"/>
    </row>
    <row r="74" spans="1:54" x14ac:dyDescent="0.3">
      <c r="C74" s="58"/>
      <c r="D74" s="55"/>
      <c r="E74" s="6"/>
      <c r="F74" s="19"/>
      <c r="G74" s="24"/>
      <c r="H74" s="24"/>
      <c r="I74" s="31"/>
      <c r="J74" s="31"/>
      <c r="K74" s="35"/>
    </row>
    <row r="75" spans="1:54" x14ac:dyDescent="0.3">
      <c r="A75" s="10"/>
      <c r="B75" s="28"/>
      <c r="C75" s="59" t="s">
        <v>25</v>
      </c>
      <c r="D75" s="55"/>
      <c r="E75" s="6"/>
      <c r="F75" s="19"/>
      <c r="G75" s="24"/>
      <c r="H75" s="24"/>
      <c r="I75" s="31"/>
      <c r="J75" s="31"/>
      <c r="K75" s="35"/>
    </row>
    <row r="76" spans="1:54" s="2" customFormat="1" ht="13.8" x14ac:dyDescent="0.3">
      <c r="A76" s="28"/>
      <c r="B76" s="28"/>
      <c r="C76" s="58" t="s">
        <v>4955</v>
      </c>
      <c r="D76" s="55"/>
      <c r="E76" s="6"/>
      <c r="F76" s="19"/>
      <c r="G76" s="24" t="s">
        <v>2</v>
      </c>
      <c r="H76" s="24" t="s">
        <v>2</v>
      </c>
      <c r="I76" s="31"/>
      <c r="J76" s="31"/>
      <c r="K76" s="35"/>
      <c r="L76" s="3"/>
      <c r="AI76" s="3"/>
      <c r="AV76" s="3"/>
      <c r="AX76" s="3"/>
      <c r="BB76" s="3"/>
    </row>
    <row r="77" spans="1:54" x14ac:dyDescent="0.3">
      <c r="B77" s="8"/>
      <c r="C77" s="61" t="s">
        <v>199</v>
      </c>
      <c r="D77" s="55"/>
      <c r="E77" s="6"/>
      <c r="F77" s="19"/>
      <c r="G77" s="24">
        <v>729.17</v>
      </c>
      <c r="H77" s="24">
        <v>2.25</v>
      </c>
      <c r="I77" s="31"/>
      <c r="J77" s="31"/>
      <c r="K77" s="35"/>
    </row>
    <row r="78" spans="1:54" x14ac:dyDescent="0.3">
      <c r="C78" s="59" t="s">
        <v>182</v>
      </c>
      <c r="D78" s="55"/>
      <c r="E78" s="6"/>
      <c r="F78" s="19"/>
      <c r="G78" s="25">
        <v>729.17</v>
      </c>
      <c r="H78" s="25">
        <v>2.25</v>
      </c>
      <c r="I78" s="31"/>
      <c r="J78" s="31"/>
      <c r="K78" s="35"/>
    </row>
    <row r="79" spans="1:54" x14ac:dyDescent="0.3">
      <c r="C79" s="58"/>
      <c r="D79" s="55"/>
      <c r="E79" s="6"/>
      <c r="F79" s="19"/>
      <c r="G79" s="24"/>
      <c r="H79" s="24"/>
      <c r="I79" s="31"/>
      <c r="J79" s="31"/>
      <c r="K79" s="35"/>
    </row>
    <row r="80" spans="1:54" x14ac:dyDescent="0.3">
      <c r="C80" s="62" t="s">
        <v>200</v>
      </c>
      <c r="D80" s="56"/>
      <c r="E80" s="5"/>
      <c r="F80" s="20"/>
      <c r="G80" s="26">
        <v>32641.11</v>
      </c>
      <c r="H80" s="26">
        <v>100</v>
      </c>
      <c r="I80" s="32"/>
      <c r="J80" s="32"/>
      <c r="K80" s="36"/>
    </row>
    <row r="83" spans="3:11" x14ac:dyDescent="0.3">
      <c r="C83" s="1" t="s">
        <v>201</v>
      </c>
    </row>
    <row r="84" spans="3:11" x14ac:dyDescent="0.3">
      <c r="C84" s="37" t="s">
        <v>202</v>
      </c>
      <c r="D84" s="37"/>
      <c r="E84" s="37"/>
      <c r="F84" s="37"/>
      <c r="G84" s="37"/>
      <c r="H84" s="37"/>
      <c r="I84" s="37"/>
      <c r="J84" s="37"/>
      <c r="K84" s="37"/>
    </row>
    <row r="85" spans="3:11" x14ac:dyDescent="0.3">
      <c r="C85" s="2" t="s">
        <v>203</v>
      </c>
    </row>
    <row r="86" spans="3:11" x14ac:dyDescent="0.3">
      <c r="C86" s="2" t="s">
        <v>204</v>
      </c>
    </row>
    <row r="87" spans="3:11" ht="30" customHeight="1" x14ac:dyDescent="0.3">
      <c r="C87" s="87" t="s">
        <v>205</v>
      </c>
      <c r="D87" s="88"/>
      <c r="E87" s="88"/>
      <c r="F87" s="88"/>
      <c r="G87" s="88"/>
      <c r="H87" s="88"/>
      <c r="I87" s="88"/>
      <c r="J87" s="88"/>
      <c r="K87" s="88"/>
    </row>
    <row r="88" spans="3:11" x14ac:dyDescent="0.3">
      <c r="C88" s="2" t="s">
        <v>206</v>
      </c>
    </row>
    <row r="90" spans="3:11" x14ac:dyDescent="0.3">
      <c r="C90" s="1" t="s">
        <v>5109</v>
      </c>
      <c r="E90" s="85" t="s">
        <v>5110</v>
      </c>
    </row>
    <row r="91" spans="3:11" x14ac:dyDescent="0.3">
      <c r="E91" s="2" t="s">
        <v>5116</v>
      </c>
    </row>
  </sheetData>
  <mergeCells count="1">
    <mergeCell ref="C87:K87"/>
  </mergeCells>
  <hyperlinks>
    <hyperlink ref="J2" location="'Index'!A1" display="'Index'!A1" xr:uid="{B05A07CD-2C84-4978-9AAA-AD8F926BE14E}"/>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E7197-408F-4113-8CDE-EC68DDC0D379}">
  <sheetPr codeName="Sheet177"/>
  <dimension ref="A1:IV78"/>
  <sheetViews>
    <sheetView showGridLines="0" zoomScale="90" zoomScaleNormal="90" workbookViewId="0">
      <pane ySplit="6" topLeftCell="A60"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3367</v>
      </c>
      <c r="J2" s="38" t="s">
        <v>4603</v>
      </c>
    </row>
    <row r="3" spans="1:54" ht="16.2" x14ac:dyDescent="0.35">
      <c r="C3" s="1" t="s">
        <v>28</v>
      </c>
      <c r="D3" s="21" t="s">
        <v>3368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3369</v>
      </c>
      <c r="C26" s="61" t="s">
        <v>3370</v>
      </c>
      <c r="D26" s="55" t="s">
        <v>3371</v>
      </c>
      <c r="E26" s="6" t="s">
        <v>196</v>
      </c>
      <c r="F26" s="19">
        <v>2500000</v>
      </c>
      <c r="G26" s="24">
        <v>2525.9299999999998</v>
      </c>
      <c r="H26" s="24">
        <v>63.55</v>
      </c>
      <c r="I26" s="31">
        <v>5.9184261999999999</v>
      </c>
      <c r="J26" s="31"/>
      <c r="K26" s="35"/>
    </row>
    <row r="27" spans="1:11" x14ac:dyDescent="0.3">
      <c r="B27" s="8" t="s">
        <v>3372</v>
      </c>
      <c r="C27" s="61" t="s">
        <v>3373</v>
      </c>
      <c r="D27" s="55" t="s">
        <v>3374</v>
      </c>
      <c r="E27" s="6" t="s">
        <v>196</v>
      </c>
      <c r="F27" s="19">
        <v>275000</v>
      </c>
      <c r="G27" s="24">
        <v>277.36</v>
      </c>
      <c r="H27" s="24">
        <v>6.98</v>
      </c>
      <c r="I27" s="31">
        <v>5.8823410000000003</v>
      </c>
      <c r="J27" s="31"/>
      <c r="K27" s="35"/>
    </row>
    <row r="28" spans="1:11" x14ac:dyDescent="0.3">
      <c r="B28" s="8" t="s">
        <v>3375</v>
      </c>
      <c r="C28" s="61" t="s">
        <v>3376</v>
      </c>
      <c r="D28" s="55" t="s">
        <v>3377</v>
      </c>
      <c r="E28" s="6" t="s">
        <v>196</v>
      </c>
      <c r="F28" s="19">
        <v>100000</v>
      </c>
      <c r="G28" s="24">
        <v>101.05</v>
      </c>
      <c r="H28" s="24">
        <v>2.54</v>
      </c>
      <c r="I28" s="31">
        <v>5.8823410000000003</v>
      </c>
      <c r="J28" s="31"/>
      <c r="K28" s="35"/>
    </row>
    <row r="29" spans="1:11" x14ac:dyDescent="0.3">
      <c r="C29" s="59" t="s">
        <v>182</v>
      </c>
      <c r="D29" s="55"/>
      <c r="E29" s="6"/>
      <c r="F29" s="19"/>
      <c r="G29" s="25">
        <v>2904.34</v>
      </c>
      <c r="H29" s="25">
        <v>73.069999999999993</v>
      </c>
      <c r="I29" s="31"/>
      <c r="J29" s="31"/>
      <c r="K29" s="35"/>
    </row>
    <row r="30" spans="1:11" x14ac:dyDescent="0.3">
      <c r="C30" s="58"/>
      <c r="D30" s="55"/>
      <c r="E30" s="6"/>
      <c r="F30" s="19"/>
      <c r="G30" s="24"/>
      <c r="H30" s="24"/>
      <c r="I30" s="31"/>
      <c r="J30" s="31"/>
      <c r="K30" s="35"/>
    </row>
    <row r="31" spans="1:11" x14ac:dyDescent="0.3">
      <c r="C31" s="59" t="s">
        <v>11</v>
      </c>
      <c r="D31" s="55"/>
      <c r="E31" s="6"/>
      <c r="F31" s="19"/>
      <c r="G31" s="24" t="s">
        <v>2</v>
      </c>
      <c r="H31" s="24" t="s">
        <v>2</v>
      </c>
      <c r="I31" s="31"/>
      <c r="J31" s="31"/>
      <c r="K31" s="35"/>
    </row>
    <row r="32" spans="1:11" x14ac:dyDescent="0.3">
      <c r="C32" s="58"/>
      <c r="D32" s="55"/>
      <c r="E32" s="6"/>
      <c r="F32" s="19"/>
      <c r="G32" s="24"/>
      <c r="H32" s="24"/>
      <c r="I32" s="31"/>
      <c r="J32" s="31"/>
      <c r="K32" s="35"/>
    </row>
    <row r="33" spans="1:11" x14ac:dyDescent="0.3">
      <c r="A33" s="10"/>
      <c r="B33" s="28"/>
      <c r="C33" s="59" t="s">
        <v>13</v>
      </c>
      <c r="D33" s="55"/>
      <c r="E33" s="6"/>
      <c r="F33" s="19"/>
      <c r="G33" s="24"/>
      <c r="H33" s="24"/>
      <c r="I33" s="31"/>
      <c r="J33" s="31"/>
      <c r="K33" s="35"/>
    </row>
    <row r="34" spans="1:11" x14ac:dyDescent="0.3">
      <c r="A34" s="28"/>
      <c r="B34" s="28"/>
      <c r="C34" s="59" t="s">
        <v>14</v>
      </c>
      <c r="D34" s="55"/>
      <c r="E34" s="6"/>
      <c r="F34" s="19"/>
      <c r="G34" s="24" t="s">
        <v>2</v>
      </c>
      <c r="H34" s="24" t="s">
        <v>2</v>
      </c>
      <c r="I34" s="31"/>
      <c r="J34" s="31"/>
      <c r="K34" s="35"/>
    </row>
    <row r="35" spans="1:11" x14ac:dyDescent="0.3">
      <c r="A35" s="28"/>
      <c r="B35" s="28"/>
      <c r="C35" s="59"/>
      <c r="D35" s="55"/>
      <c r="E35" s="6"/>
      <c r="F35" s="19"/>
      <c r="G35" s="24"/>
      <c r="H35" s="24"/>
      <c r="I35" s="31"/>
      <c r="J35" s="31"/>
      <c r="K35" s="35"/>
    </row>
    <row r="36" spans="1:11" x14ac:dyDescent="0.3">
      <c r="A36" s="28"/>
      <c r="B36" s="28"/>
      <c r="C36" s="59" t="s">
        <v>15</v>
      </c>
      <c r="D36" s="55"/>
      <c r="E36" s="6"/>
      <c r="F36" s="19"/>
      <c r="G36" s="24" t="s">
        <v>2</v>
      </c>
      <c r="H36" s="24" t="s">
        <v>2</v>
      </c>
      <c r="I36" s="31"/>
      <c r="J36" s="31"/>
      <c r="K36" s="35"/>
    </row>
    <row r="37" spans="1:11" x14ac:dyDescent="0.3">
      <c r="A37" s="28"/>
      <c r="B37" s="28"/>
      <c r="C37" s="59"/>
      <c r="D37" s="55"/>
      <c r="E37" s="6"/>
      <c r="F37" s="19"/>
      <c r="G37" s="24"/>
      <c r="H37" s="24"/>
      <c r="I37" s="31"/>
      <c r="J37" s="31"/>
      <c r="K37" s="35"/>
    </row>
    <row r="38" spans="1:11" x14ac:dyDescent="0.3">
      <c r="A38" s="28"/>
      <c r="B38" s="28"/>
      <c r="C38" s="59" t="s">
        <v>16</v>
      </c>
      <c r="D38" s="55"/>
      <c r="E38" s="6"/>
      <c r="F38" s="19"/>
      <c r="G38" s="24" t="s">
        <v>2</v>
      </c>
      <c r="H38" s="24" t="s">
        <v>2</v>
      </c>
      <c r="I38" s="31"/>
      <c r="J38" s="31"/>
      <c r="K38" s="35"/>
    </row>
    <row r="39" spans="1:11" x14ac:dyDescent="0.3">
      <c r="A39" s="28"/>
      <c r="B39" s="28"/>
      <c r="C39" s="59"/>
      <c r="D39" s="55"/>
      <c r="E39" s="6"/>
      <c r="F39" s="19"/>
      <c r="G39" s="24"/>
      <c r="H39" s="24"/>
      <c r="I39" s="31"/>
      <c r="J39" s="31"/>
      <c r="K39" s="35"/>
    </row>
    <row r="40" spans="1:11" x14ac:dyDescent="0.3">
      <c r="C40" s="60" t="s">
        <v>17</v>
      </c>
      <c r="D40" s="55"/>
      <c r="E40" s="6"/>
      <c r="F40" s="19"/>
      <c r="G40" s="24"/>
      <c r="H40" s="24"/>
      <c r="I40" s="31"/>
      <c r="J40" s="31"/>
      <c r="K40" s="35"/>
    </row>
    <row r="41" spans="1:11" x14ac:dyDescent="0.3">
      <c r="B41" s="8" t="s">
        <v>1800</v>
      </c>
      <c r="C41" s="61" t="s">
        <v>1801</v>
      </c>
      <c r="D41" s="55" t="s">
        <v>1802</v>
      </c>
      <c r="E41" s="6" t="s">
        <v>196</v>
      </c>
      <c r="F41" s="19">
        <v>346000</v>
      </c>
      <c r="G41" s="24">
        <v>340.74</v>
      </c>
      <c r="H41" s="24">
        <v>8.57</v>
      </c>
      <c r="I41" s="31">
        <v>5.4728000000000003</v>
      </c>
      <c r="J41" s="31"/>
      <c r="K41" s="35"/>
    </row>
    <row r="42" spans="1:11" x14ac:dyDescent="0.3">
      <c r="B42" s="8" t="s">
        <v>3287</v>
      </c>
      <c r="C42" s="61" t="s">
        <v>3288</v>
      </c>
      <c r="D42" s="55" t="s">
        <v>3289</v>
      </c>
      <c r="E42" s="6" t="s">
        <v>196</v>
      </c>
      <c r="F42" s="19">
        <v>305000</v>
      </c>
      <c r="G42" s="24">
        <v>295.97000000000003</v>
      </c>
      <c r="H42" s="24">
        <v>7.45</v>
      </c>
      <c r="I42" s="31">
        <v>5.6154473999999999</v>
      </c>
      <c r="J42" s="31"/>
      <c r="K42" s="35"/>
    </row>
    <row r="43" spans="1:11" x14ac:dyDescent="0.3">
      <c r="B43" s="8" t="s">
        <v>3358</v>
      </c>
      <c r="C43" s="61" t="s">
        <v>3359</v>
      </c>
      <c r="D43" s="55" t="s">
        <v>3360</v>
      </c>
      <c r="E43" s="6" t="s">
        <v>196</v>
      </c>
      <c r="F43" s="19">
        <v>120000</v>
      </c>
      <c r="G43" s="24">
        <v>115.83</v>
      </c>
      <c r="H43" s="24">
        <v>2.91</v>
      </c>
      <c r="I43" s="31">
        <v>5.6673339</v>
      </c>
      <c r="J43" s="31"/>
      <c r="K43" s="35"/>
    </row>
    <row r="44" spans="1:11" x14ac:dyDescent="0.3">
      <c r="B44" s="8" t="s">
        <v>3319</v>
      </c>
      <c r="C44" s="61" t="s">
        <v>3320</v>
      </c>
      <c r="D44" s="55" t="s">
        <v>3321</v>
      </c>
      <c r="E44" s="6" t="s">
        <v>196</v>
      </c>
      <c r="F44" s="19">
        <v>100000</v>
      </c>
      <c r="G44" s="24">
        <v>97.1</v>
      </c>
      <c r="H44" s="24">
        <v>2.44</v>
      </c>
      <c r="I44" s="31">
        <v>5.6162177</v>
      </c>
      <c r="J44" s="31"/>
      <c r="K44" s="35"/>
    </row>
    <row r="45" spans="1:11" x14ac:dyDescent="0.3">
      <c r="C45" s="59" t="s">
        <v>182</v>
      </c>
      <c r="D45" s="55"/>
      <c r="E45" s="6"/>
      <c r="F45" s="19"/>
      <c r="G45" s="25">
        <v>849.64</v>
      </c>
      <c r="H45" s="25">
        <v>21.37</v>
      </c>
      <c r="I45" s="31"/>
      <c r="J45" s="31"/>
      <c r="K45" s="35"/>
    </row>
    <row r="46" spans="1:11" x14ac:dyDescent="0.3">
      <c r="C46" s="58"/>
      <c r="D46" s="55"/>
      <c r="E46" s="6"/>
      <c r="F46" s="19"/>
      <c r="G46" s="24"/>
      <c r="H46" s="24"/>
      <c r="I46" s="31"/>
      <c r="J46" s="31"/>
      <c r="K46" s="35"/>
    </row>
    <row r="47" spans="1:11" x14ac:dyDescent="0.3">
      <c r="C47" s="59" t="s">
        <v>18</v>
      </c>
      <c r="D47" s="55"/>
      <c r="E47" s="6"/>
      <c r="F47" s="19"/>
      <c r="G47" s="24" t="s">
        <v>2</v>
      </c>
      <c r="H47" s="24" t="s">
        <v>2</v>
      </c>
      <c r="I47" s="31"/>
      <c r="J47" s="31"/>
      <c r="K47" s="35"/>
    </row>
    <row r="48" spans="1:11" x14ac:dyDescent="0.3">
      <c r="C48" s="58"/>
      <c r="D48" s="55"/>
      <c r="E48" s="6"/>
      <c r="F48" s="19"/>
      <c r="G48" s="24"/>
      <c r="H48" s="24"/>
      <c r="I48" s="31"/>
      <c r="J48" s="31"/>
      <c r="K48" s="35"/>
    </row>
    <row r="49" spans="1:54" x14ac:dyDescent="0.3">
      <c r="A49" s="10"/>
      <c r="B49" s="28"/>
      <c r="C49" s="59" t="s">
        <v>19</v>
      </c>
      <c r="D49" s="55"/>
      <c r="E49" s="6"/>
      <c r="F49" s="19"/>
      <c r="G49" s="24"/>
      <c r="H49" s="24"/>
      <c r="I49" s="31"/>
      <c r="J49" s="31"/>
      <c r="K49" s="35"/>
    </row>
    <row r="50" spans="1:54" x14ac:dyDescent="0.3">
      <c r="A50" s="28"/>
      <c r="B50" s="28"/>
      <c r="C50" s="59" t="s">
        <v>20</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A52" s="28"/>
      <c r="B52" s="28"/>
      <c r="C52" s="59" t="s">
        <v>21</v>
      </c>
      <c r="D52" s="55"/>
      <c r="E52" s="6"/>
      <c r="F52" s="19"/>
      <c r="G52" s="24" t="s">
        <v>2</v>
      </c>
      <c r="H52" s="24" t="s">
        <v>2</v>
      </c>
      <c r="I52" s="31"/>
      <c r="J52" s="31"/>
      <c r="K52" s="35"/>
    </row>
    <row r="53" spans="1:54" x14ac:dyDescent="0.3">
      <c r="A53" s="28"/>
      <c r="B53" s="28"/>
      <c r="C53" s="59"/>
      <c r="D53" s="55"/>
      <c r="E53" s="6"/>
      <c r="F53" s="19"/>
      <c r="G53" s="24"/>
      <c r="H53" s="24"/>
      <c r="I53" s="31"/>
      <c r="J53" s="31"/>
      <c r="K53" s="35"/>
    </row>
    <row r="54" spans="1:54" x14ac:dyDescent="0.3">
      <c r="A54" s="28"/>
      <c r="B54" s="28"/>
      <c r="C54" s="59" t="s">
        <v>22</v>
      </c>
      <c r="D54" s="55"/>
      <c r="E54" s="6"/>
      <c r="F54" s="19"/>
      <c r="G54" s="24" t="s">
        <v>2</v>
      </c>
      <c r="H54" s="24" t="s">
        <v>2</v>
      </c>
      <c r="I54" s="31"/>
      <c r="J54" s="31"/>
      <c r="K54" s="35"/>
    </row>
    <row r="55" spans="1:54" x14ac:dyDescent="0.3">
      <c r="A55" s="28"/>
      <c r="B55" s="28"/>
      <c r="C55" s="59"/>
      <c r="D55" s="55"/>
      <c r="E55" s="6"/>
      <c r="F55" s="19"/>
      <c r="G55" s="24"/>
      <c r="H55" s="24"/>
      <c r="I55" s="31"/>
      <c r="J55" s="31"/>
      <c r="K55" s="35"/>
    </row>
    <row r="56" spans="1:54" x14ac:dyDescent="0.3">
      <c r="A56" s="28"/>
      <c r="B56" s="28"/>
      <c r="C56" s="59" t="s">
        <v>23</v>
      </c>
      <c r="D56" s="55"/>
      <c r="E56" s="6"/>
      <c r="F56" s="19"/>
      <c r="G56" s="24" t="s">
        <v>2</v>
      </c>
      <c r="H56" s="24" t="s">
        <v>2</v>
      </c>
      <c r="I56" s="31"/>
      <c r="J56" s="31"/>
      <c r="K56" s="35"/>
    </row>
    <row r="57" spans="1:54" x14ac:dyDescent="0.3">
      <c r="A57" s="28"/>
      <c r="B57" s="28"/>
      <c r="C57" s="59"/>
      <c r="D57" s="55"/>
      <c r="E57" s="6"/>
      <c r="F57" s="19"/>
      <c r="G57" s="24"/>
      <c r="H57" s="24"/>
      <c r="I57" s="31"/>
      <c r="J57" s="31"/>
      <c r="K57" s="35"/>
    </row>
    <row r="58" spans="1:54" x14ac:dyDescent="0.3">
      <c r="C58" s="60" t="s">
        <v>24</v>
      </c>
      <c r="D58" s="55"/>
      <c r="E58" s="6"/>
      <c r="F58" s="19"/>
      <c r="G58" s="24"/>
      <c r="H58" s="24"/>
      <c r="I58" s="31"/>
      <c r="J58" s="31"/>
      <c r="K58" s="35"/>
    </row>
    <row r="59" spans="1:54" x14ac:dyDescent="0.3">
      <c r="B59" s="8" t="s">
        <v>197</v>
      </c>
      <c r="C59" s="61" t="s">
        <v>198</v>
      </c>
      <c r="D59" s="55"/>
      <c r="E59" s="6"/>
      <c r="F59" s="19"/>
      <c r="G59" s="24">
        <v>144.35</v>
      </c>
      <c r="H59" s="24">
        <v>3.63</v>
      </c>
      <c r="I59" s="31"/>
      <c r="J59" s="31"/>
      <c r="K59" s="35"/>
    </row>
    <row r="60" spans="1:54" x14ac:dyDescent="0.3">
      <c r="C60" s="59" t="s">
        <v>182</v>
      </c>
      <c r="D60" s="55"/>
      <c r="E60" s="6"/>
      <c r="F60" s="19"/>
      <c r="G60" s="25">
        <v>144.35</v>
      </c>
      <c r="H60" s="25">
        <v>3.63</v>
      </c>
      <c r="I60" s="31"/>
      <c r="J60" s="31"/>
      <c r="K60" s="35"/>
    </row>
    <row r="61" spans="1:54" x14ac:dyDescent="0.3">
      <c r="C61" s="58"/>
      <c r="D61" s="55"/>
      <c r="E61" s="6"/>
      <c r="F61" s="19"/>
      <c r="G61" s="24"/>
      <c r="H61" s="24"/>
      <c r="I61" s="31"/>
      <c r="J61" s="31"/>
      <c r="K61" s="35"/>
    </row>
    <row r="62" spans="1:54" x14ac:dyDescent="0.3">
      <c r="A62" s="10"/>
      <c r="B62" s="28"/>
      <c r="C62" s="59" t="s">
        <v>25</v>
      </c>
      <c r="D62" s="55"/>
      <c r="E62" s="6"/>
      <c r="F62" s="19"/>
      <c r="G62" s="24"/>
      <c r="H62" s="24"/>
      <c r="I62" s="31"/>
      <c r="J62" s="31"/>
      <c r="K62" s="35"/>
    </row>
    <row r="63" spans="1:54" s="2" customFormat="1" ht="13.8" x14ac:dyDescent="0.3">
      <c r="A63" s="28"/>
      <c r="B63" s="28"/>
      <c r="C63" s="58" t="s">
        <v>4955</v>
      </c>
      <c r="D63" s="55"/>
      <c r="E63" s="6"/>
      <c r="F63" s="19"/>
      <c r="G63" s="24" t="s">
        <v>2</v>
      </c>
      <c r="H63" s="24" t="s">
        <v>2</v>
      </c>
      <c r="I63" s="31"/>
      <c r="J63" s="31"/>
      <c r="K63" s="35"/>
      <c r="L63" s="3"/>
      <c r="AI63" s="3"/>
      <c r="AV63" s="3"/>
      <c r="AX63" s="3"/>
      <c r="BB63" s="3"/>
    </row>
    <row r="64" spans="1:54" x14ac:dyDescent="0.3">
      <c r="B64" s="8"/>
      <c r="C64" s="61" t="s">
        <v>199</v>
      </c>
      <c r="D64" s="55"/>
      <c r="E64" s="6"/>
      <c r="F64" s="19"/>
      <c r="G64" s="24">
        <v>76.34</v>
      </c>
      <c r="H64" s="24">
        <v>1.93</v>
      </c>
      <c r="I64" s="31"/>
      <c r="J64" s="31"/>
      <c r="K64" s="35"/>
    </row>
    <row r="65" spans="3:11" x14ac:dyDescent="0.3">
      <c r="C65" s="59" t="s">
        <v>182</v>
      </c>
      <c r="D65" s="55"/>
      <c r="E65" s="6"/>
      <c r="F65" s="19"/>
      <c r="G65" s="25">
        <v>76.34</v>
      </c>
      <c r="H65" s="25">
        <v>1.93</v>
      </c>
      <c r="I65" s="31"/>
      <c r="J65" s="31"/>
      <c r="K65" s="35"/>
    </row>
    <row r="66" spans="3:11" x14ac:dyDescent="0.3">
      <c r="C66" s="58"/>
      <c r="D66" s="55"/>
      <c r="E66" s="6"/>
      <c r="F66" s="19"/>
      <c r="G66" s="24"/>
      <c r="H66" s="24"/>
      <c r="I66" s="31"/>
      <c r="J66" s="31"/>
      <c r="K66" s="35"/>
    </row>
    <row r="67" spans="3:11" x14ac:dyDescent="0.3">
      <c r="C67" s="62" t="s">
        <v>200</v>
      </c>
      <c r="D67" s="56"/>
      <c r="E67" s="5"/>
      <c r="F67" s="20"/>
      <c r="G67" s="26">
        <v>3974.67</v>
      </c>
      <c r="H67" s="26">
        <v>100</v>
      </c>
      <c r="I67" s="32"/>
      <c r="J67" s="32"/>
      <c r="K67" s="36"/>
    </row>
    <row r="70" spans="3:11" x14ac:dyDescent="0.3">
      <c r="C70" s="1" t="s">
        <v>201</v>
      </c>
    </row>
    <row r="71" spans="3:11" x14ac:dyDescent="0.3">
      <c r="C71" s="37" t="s">
        <v>202</v>
      </c>
      <c r="D71" s="37"/>
      <c r="E71" s="37"/>
      <c r="F71" s="37"/>
      <c r="G71" s="37"/>
      <c r="H71" s="37"/>
      <c r="I71" s="37"/>
      <c r="J71" s="37"/>
      <c r="K71" s="37"/>
    </row>
    <row r="72" spans="3:11" x14ac:dyDescent="0.3">
      <c r="C72" s="2" t="s">
        <v>203</v>
      </c>
    </row>
    <row r="73" spans="3:11" x14ac:dyDescent="0.3">
      <c r="C73" s="2" t="s">
        <v>204</v>
      </c>
    </row>
    <row r="74" spans="3:11" ht="30" customHeight="1" x14ac:dyDescent="0.3">
      <c r="C74" s="87" t="s">
        <v>205</v>
      </c>
      <c r="D74" s="88"/>
      <c r="E74" s="88"/>
      <c r="F74" s="88"/>
      <c r="G74" s="88"/>
      <c r="H74" s="88"/>
      <c r="I74" s="88"/>
      <c r="J74" s="88"/>
      <c r="K74" s="88"/>
    </row>
    <row r="75" spans="3:11" x14ac:dyDescent="0.3">
      <c r="C75" s="2" t="s">
        <v>206</v>
      </c>
    </row>
    <row r="77" spans="3:11" x14ac:dyDescent="0.3">
      <c r="C77" s="1" t="s">
        <v>5109</v>
      </c>
      <c r="E77" s="85" t="s">
        <v>5110</v>
      </c>
    </row>
    <row r="78" spans="3:11" x14ac:dyDescent="0.3">
      <c r="E78" s="2" t="s">
        <v>5116</v>
      </c>
    </row>
  </sheetData>
  <mergeCells count="1">
    <mergeCell ref="C74:K74"/>
  </mergeCells>
  <hyperlinks>
    <hyperlink ref="J2" location="'Index'!A1" display="'Index'!A1" xr:uid="{18F5070E-65A9-4626-982E-DAF61D54C65B}"/>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2D20F-D035-45FD-968D-FA8198BB9775}">
  <sheetPr codeName="Sheet16"/>
  <dimension ref="A1:IV125"/>
  <sheetViews>
    <sheetView showGridLines="0" zoomScale="90" zoomScaleNormal="90" workbookViewId="0">
      <pane ySplit="6" topLeftCell="A112"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889</v>
      </c>
      <c r="J2" s="38" t="s">
        <v>4603</v>
      </c>
    </row>
    <row r="3" spans="1:54" ht="16.2" x14ac:dyDescent="0.35">
      <c r="C3" s="1" t="s">
        <v>28</v>
      </c>
      <c r="D3" s="21" t="s">
        <v>890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418</v>
      </c>
      <c r="C11" s="61" t="s">
        <v>419</v>
      </c>
      <c r="D11" s="55" t="s">
        <v>420</v>
      </c>
      <c r="E11" s="6" t="s">
        <v>251</v>
      </c>
      <c r="F11" s="19">
        <v>915000</v>
      </c>
      <c r="G11" s="24">
        <v>17195.599999999999</v>
      </c>
      <c r="H11" s="24">
        <v>5.79</v>
      </c>
      <c r="I11" s="31"/>
      <c r="J11" s="31"/>
      <c r="K11" s="35"/>
    </row>
    <row r="12" spans="1:54" x14ac:dyDescent="0.3">
      <c r="B12" s="8" t="s">
        <v>84</v>
      </c>
      <c r="C12" s="61" t="s">
        <v>85</v>
      </c>
      <c r="D12" s="55" t="s">
        <v>86</v>
      </c>
      <c r="E12" s="6" t="s">
        <v>87</v>
      </c>
      <c r="F12" s="19">
        <v>579000</v>
      </c>
      <c r="G12" s="24">
        <v>13758.2</v>
      </c>
      <c r="H12" s="24">
        <v>4.63</v>
      </c>
      <c r="I12" s="31"/>
      <c r="J12" s="31"/>
      <c r="K12" s="35"/>
    </row>
    <row r="13" spans="1:54" x14ac:dyDescent="0.3">
      <c r="B13" s="8" t="s">
        <v>406</v>
      </c>
      <c r="C13" s="61" t="s">
        <v>407</v>
      </c>
      <c r="D13" s="55" t="s">
        <v>408</v>
      </c>
      <c r="E13" s="6" t="s">
        <v>65</v>
      </c>
      <c r="F13" s="19">
        <v>400000</v>
      </c>
      <c r="G13" s="24">
        <v>13589.6</v>
      </c>
      <c r="H13" s="24">
        <v>4.58</v>
      </c>
      <c r="I13" s="31"/>
      <c r="J13" s="31"/>
      <c r="K13" s="35"/>
    </row>
    <row r="14" spans="1:54" x14ac:dyDescent="0.3">
      <c r="B14" s="8" t="s">
        <v>121</v>
      </c>
      <c r="C14" s="61" t="s">
        <v>122</v>
      </c>
      <c r="D14" s="55" t="s">
        <v>123</v>
      </c>
      <c r="E14" s="6" t="s">
        <v>124</v>
      </c>
      <c r="F14" s="19">
        <v>222499</v>
      </c>
      <c r="G14" s="24">
        <v>13355.5</v>
      </c>
      <c r="H14" s="24">
        <v>4.5</v>
      </c>
      <c r="I14" s="31"/>
      <c r="J14" s="31"/>
      <c r="K14" s="35"/>
    </row>
    <row r="15" spans="1:54" x14ac:dyDescent="0.3">
      <c r="B15" s="8" t="s">
        <v>160</v>
      </c>
      <c r="C15" s="61" t="s">
        <v>161</v>
      </c>
      <c r="D15" s="55" t="s">
        <v>162</v>
      </c>
      <c r="E15" s="6" t="s">
        <v>132</v>
      </c>
      <c r="F15" s="19">
        <v>2386850</v>
      </c>
      <c r="G15" s="24">
        <v>12409.23</v>
      </c>
      <c r="H15" s="24">
        <v>4.18</v>
      </c>
      <c r="I15" s="31"/>
      <c r="J15" s="31"/>
      <c r="K15" s="35"/>
    </row>
    <row r="16" spans="1:54" x14ac:dyDescent="0.3">
      <c r="B16" s="8" t="s">
        <v>92</v>
      </c>
      <c r="C16" s="61" t="s">
        <v>93</v>
      </c>
      <c r="D16" s="55" t="s">
        <v>94</v>
      </c>
      <c r="E16" s="6" t="s">
        <v>65</v>
      </c>
      <c r="F16" s="19">
        <v>150000</v>
      </c>
      <c r="G16" s="24">
        <v>12015.75</v>
      </c>
      <c r="H16" s="24">
        <v>4.05</v>
      </c>
      <c r="I16" s="31"/>
      <c r="J16" s="31"/>
      <c r="K16" s="35"/>
    </row>
    <row r="17" spans="2:11" x14ac:dyDescent="0.3">
      <c r="B17" s="8" t="s">
        <v>891</v>
      </c>
      <c r="C17" s="61" t="s">
        <v>892</v>
      </c>
      <c r="D17" s="55" t="s">
        <v>893</v>
      </c>
      <c r="E17" s="6" t="s">
        <v>87</v>
      </c>
      <c r="F17" s="19">
        <v>277500</v>
      </c>
      <c r="G17" s="24">
        <v>12008.81</v>
      </c>
      <c r="H17" s="24">
        <v>4.04</v>
      </c>
      <c r="I17" s="31"/>
      <c r="J17" s="31"/>
      <c r="K17" s="35"/>
    </row>
    <row r="18" spans="2:11" x14ac:dyDescent="0.3">
      <c r="B18" s="8" t="s">
        <v>271</v>
      </c>
      <c r="C18" s="61" t="s">
        <v>272</v>
      </c>
      <c r="D18" s="55" t="s">
        <v>273</v>
      </c>
      <c r="E18" s="6" t="s">
        <v>274</v>
      </c>
      <c r="F18" s="19">
        <v>477132</v>
      </c>
      <c r="G18" s="24">
        <v>11155.82</v>
      </c>
      <c r="H18" s="24">
        <v>3.76</v>
      </c>
      <c r="I18" s="31"/>
      <c r="J18" s="31"/>
      <c r="K18" s="35"/>
    </row>
    <row r="19" spans="2:11" x14ac:dyDescent="0.3">
      <c r="B19" s="8" t="s">
        <v>62</v>
      </c>
      <c r="C19" s="61" t="s">
        <v>63</v>
      </c>
      <c r="D19" s="55" t="s">
        <v>64</v>
      </c>
      <c r="E19" s="6" t="s">
        <v>65</v>
      </c>
      <c r="F19" s="19">
        <v>75000</v>
      </c>
      <c r="G19" s="24">
        <v>11142.75</v>
      </c>
      <c r="H19" s="24">
        <v>3.75</v>
      </c>
      <c r="I19" s="31"/>
      <c r="J19" s="31"/>
      <c r="K19" s="35"/>
    </row>
    <row r="20" spans="2:11" x14ac:dyDescent="0.3">
      <c r="B20" s="8" t="s">
        <v>252</v>
      </c>
      <c r="C20" s="61" t="s">
        <v>253</v>
      </c>
      <c r="D20" s="55" t="s">
        <v>254</v>
      </c>
      <c r="E20" s="6" t="s">
        <v>255</v>
      </c>
      <c r="F20" s="19">
        <v>680000</v>
      </c>
      <c r="G20" s="24">
        <v>10914</v>
      </c>
      <c r="H20" s="24">
        <v>3.67</v>
      </c>
      <c r="I20" s="31"/>
      <c r="J20" s="31"/>
      <c r="K20" s="35"/>
    </row>
    <row r="21" spans="2:11" x14ac:dyDescent="0.3">
      <c r="B21" s="8" t="s">
        <v>175</v>
      </c>
      <c r="C21" s="61" t="s">
        <v>176</v>
      </c>
      <c r="D21" s="55" t="s">
        <v>177</v>
      </c>
      <c r="E21" s="6" t="s">
        <v>87</v>
      </c>
      <c r="F21" s="19">
        <v>2350172</v>
      </c>
      <c r="G21" s="24">
        <v>10719.13</v>
      </c>
      <c r="H21" s="24">
        <v>3.61</v>
      </c>
      <c r="I21" s="31"/>
      <c r="J21" s="31"/>
      <c r="K21" s="35"/>
    </row>
    <row r="22" spans="2:11" x14ac:dyDescent="0.3">
      <c r="B22" s="8" t="s">
        <v>178</v>
      </c>
      <c r="C22" s="61" t="s">
        <v>179</v>
      </c>
      <c r="D22" s="55" t="s">
        <v>180</v>
      </c>
      <c r="E22" s="6" t="s">
        <v>181</v>
      </c>
      <c r="F22" s="19">
        <v>475000</v>
      </c>
      <c r="G22" s="24">
        <v>10708.88</v>
      </c>
      <c r="H22" s="24">
        <v>3.61</v>
      </c>
      <c r="I22" s="31"/>
      <c r="J22" s="31"/>
      <c r="K22" s="35"/>
    </row>
    <row r="23" spans="2:11" x14ac:dyDescent="0.3">
      <c r="B23" s="8" t="s">
        <v>139</v>
      </c>
      <c r="C23" s="61" t="s">
        <v>140</v>
      </c>
      <c r="D23" s="55" t="s">
        <v>141</v>
      </c>
      <c r="E23" s="6" t="s">
        <v>142</v>
      </c>
      <c r="F23" s="19">
        <v>29678</v>
      </c>
      <c r="G23" s="24">
        <v>9529.61</v>
      </c>
      <c r="H23" s="24">
        <v>3.21</v>
      </c>
      <c r="I23" s="31"/>
      <c r="J23" s="31"/>
      <c r="K23" s="35"/>
    </row>
    <row r="24" spans="2:11" x14ac:dyDescent="0.3">
      <c r="B24" s="8" t="s">
        <v>612</v>
      </c>
      <c r="C24" s="61" t="s">
        <v>613</v>
      </c>
      <c r="D24" s="55" t="s">
        <v>614</v>
      </c>
      <c r="E24" s="6" t="s">
        <v>153</v>
      </c>
      <c r="F24" s="19">
        <v>242611</v>
      </c>
      <c r="G24" s="24">
        <v>9334.7000000000007</v>
      </c>
      <c r="H24" s="24">
        <v>3.14</v>
      </c>
      <c r="I24" s="31"/>
      <c r="J24" s="31"/>
      <c r="K24" s="35"/>
    </row>
    <row r="25" spans="2:11" x14ac:dyDescent="0.3">
      <c r="B25" s="8" t="s">
        <v>81</v>
      </c>
      <c r="C25" s="61" t="s">
        <v>82</v>
      </c>
      <c r="D25" s="55" t="s">
        <v>83</v>
      </c>
      <c r="E25" s="6" t="s">
        <v>65</v>
      </c>
      <c r="F25" s="19">
        <v>200000</v>
      </c>
      <c r="G25" s="24">
        <v>7739.4</v>
      </c>
      <c r="H25" s="24">
        <v>2.61</v>
      </c>
      <c r="I25" s="31"/>
      <c r="J25" s="31"/>
      <c r="K25" s="35"/>
    </row>
    <row r="26" spans="2:11" x14ac:dyDescent="0.3">
      <c r="B26" s="8" t="s">
        <v>147</v>
      </c>
      <c r="C26" s="61" t="s">
        <v>148</v>
      </c>
      <c r="D26" s="55" t="s">
        <v>149</v>
      </c>
      <c r="E26" s="6" t="s">
        <v>87</v>
      </c>
      <c r="F26" s="19">
        <v>462500</v>
      </c>
      <c r="G26" s="24">
        <v>7221.01</v>
      </c>
      <c r="H26" s="24">
        <v>2.4300000000000002</v>
      </c>
      <c r="I26" s="31"/>
      <c r="J26" s="31"/>
      <c r="K26" s="35"/>
    </row>
    <row r="27" spans="2:11" x14ac:dyDescent="0.3">
      <c r="B27" s="8" t="s">
        <v>651</v>
      </c>
      <c r="C27" s="61" t="s">
        <v>652</v>
      </c>
      <c r="D27" s="55" t="s">
        <v>653</v>
      </c>
      <c r="E27" s="6" t="s">
        <v>255</v>
      </c>
      <c r="F27" s="19">
        <v>1596223</v>
      </c>
      <c r="G27" s="24">
        <v>7205.35</v>
      </c>
      <c r="H27" s="24">
        <v>2.4300000000000002</v>
      </c>
      <c r="I27" s="31"/>
      <c r="J27" s="31"/>
      <c r="K27" s="35"/>
    </row>
    <row r="28" spans="2:11" x14ac:dyDescent="0.3">
      <c r="B28" s="8" t="s">
        <v>894</v>
      </c>
      <c r="C28" s="61" t="s">
        <v>895</v>
      </c>
      <c r="D28" s="55" t="s">
        <v>896</v>
      </c>
      <c r="E28" s="6" t="s">
        <v>132</v>
      </c>
      <c r="F28" s="19">
        <v>2184044</v>
      </c>
      <c r="G28" s="24">
        <v>6848.07</v>
      </c>
      <c r="H28" s="24">
        <v>2.31</v>
      </c>
      <c r="I28" s="31"/>
      <c r="J28" s="31"/>
      <c r="K28" s="35"/>
    </row>
    <row r="29" spans="2:11" x14ac:dyDescent="0.3">
      <c r="B29" s="8" t="s">
        <v>259</v>
      </c>
      <c r="C29" s="61" t="s">
        <v>260</v>
      </c>
      <c r="D29" s="55" t="s">
        <v>261</v>
      </c>
      <c r="E29" s="6" t="s">
        <v>181</v>
      </c>
      <c r="F29" s="19">
        <v>497850</v>
      </c>
      <c r="G29" s="24">
        <v>6061.32</v>
      </c>
      <c r="H29" s="24">
        <v>2.04</v>
      </c>
      <c r="I29" s="31"/>
      <c r="J29" s="31"/>
      <c r="K29" s="35"/>
    </row>
    <row r="30" spans="2:11" x14ac:dyDescent="0.3">
      <c r="B30" s="8" t="s">
        <v>372</v>
      </c>
      <c r="C30" s="61" t="s">
        <v>373</v>
      </c>
      <c r="D30" s="55" t="s">
        <v>374</v>
      </c>
      <c r="E30" s="6" t="s">
        <v>142</v>
      </c>
      <c r="F30" s="19">
        <v>777697</v>
      </c>
      <c r="G30" s="24">
        <v>6012.76</v>
      </c>
      <c r="H30" s="24">
        <v>2.02</v>
      </c>
      <c r="I30" s="31"/>
      <c r="J30" s="31"/>
      <c r="K30" s="35"/>
    </row>
    <row r="31" spans="2:11" x14ac:dyDescent="0.3">
      <c r="B31" s="8" t="s">
        <v>633</v>
      </c>
      <c r="C31" s="61" t="s">
        <v>634</v>
      </c>
      <c r="D31" s="55" t="s">
        <v>635</v>
      </c>
      <c r="E31" s="6" t="s">
        <v>153</v>
      </c>
      <c r="F31" s="19">
        <v>3750000</v>
      </c>
      <c r="G31" s="24">
        <v>5999.63</v>
      </c>
      <c r="H31" s="24">
        <v>2.02</v>
      </c>
      <c r="I31" s="31"/>
      <c r="J31" s="31"/>
      <c r="K31" s="35"/>
    </row>
    <row r="32" spans="2:11" x14ac:dyDescent="0.3">
      <c r="B32" s="8" t="s">
        <v>897</v>
      </c>
      <c r="C32" s="61" t="s">
        <v>898</v>
      </c>
      <c r="D32" s="55" t="s">
        <v>899</v>
      </c>
      <c r="E32" s="6" t="s">
        <v>900</v>
      </c>
      <c r="F32" s="19">
        <v>250000</v>
      </c>
      <c r="G32" s="24">
        <v>5830</v>
      </c>
      <c r="H32" s="24">
        <v>1.96</v>
      </c>
      <c r="I32" s="31"/>
      <c r="J32" s="31"/>
      <c r="K32" s="35"/>
    </row>
    <row r="33" spans="2:11" x14ac:dyDescent="0.3">
      <c r="B33" s="8" t="s">
        <v>219</v>
      </c>
      <c r="C33" s="61" t="s">
        <v>220</v>
      </c>
      <c r="D33" s="55" t="s">
        <v>221</v>
      </c>
      <c r="E33" s="6" t="s">
        <v>218</v>
      </c>
      <c r="F33" s="19">
        <v>1081117</v>
      </c>
      <c r="G33" s="24">
        <v>5462.88</v>
      </c>
      <c r="H33" s="24">
        <v>1.84</v>
      </c>
      <c r="I33" s="31"/>
      <c r="J33" s="31"/>
      <c r="K33" s="35"/>
    </row>
    <row r="34" spans="2:11" x14ac:dyDescent="0.3">
      <c r="B34" s="8" t="s">
        <v>624</v>
      </c>
      <c r="C34" s="61" t="s">
        <v>625</v>
      </c>
      <c r="D34" s="55" t="s">
        <v>626</v>
      </c>
      <c r="E34" s="6" t="s">
        <v>153</v>
      </c>
      <c r="F34" s="19">
        <v>4510378</v>
      </c>
      <c r="G34" s="24">
        <v>5312.32</v>
      </c>
      <c r="H34" s="24">
        <v>1.79</v>
      </c>
      <c r="I34" s="31"/>
      <c r="J34" s="31"/>
      <c r="K34" s="35"/>
    </row>
    <row r="35" spans="2:11" x14ac:dyDescent="0.3">
      <c r="B35" s="8" t="s">
        <v>357</v>
      </c>
      <c r="C35" s="61" t="s">
        <v>358</v>
      </c>
      <c r="D35" s="55" t="s">
        <v>359</v>
      </c>
      <c r="E35" s="6" t="s">
        <v>87</v>
      </c>
      <c r="F35" s="19">
        <v>250000</v>
      </c>
      <c r="G35" s="24">
        <v>4853</v>
      </c>
      <c r="H35" s="24">
        <v>1.63</v>
      </c>
      <c r="I35" s="31"/>
      <c r="J35" s="31"/>
      <c r="K35" s="35"/>
    </row>
    <row r="36" spans="2:11" x14ac:dyDescent="0.3">
      <c r="B36" s="8" t="s">
        <v>901</v>
      </c>
      <c r="C36" s="61" t="s">
        <v>902</v>
      </c>
      <c r="D36" s="55" t="s">
        <v>903</v>
      </c>
      <c r="E36" s="6" t="s">
        <v>900</v>
      </c>
      <c r="F36" s="19">
        <v>1550000</v>
      </c>
      <c r="G36" s="24">
        <v>4776.33</v>
      </c>
      <c r="H36" s="24">
        <v>1.61</v>
      </c>
      <c r="I36" s="31"/>
      <c r="J36" s="31"/>
      <c r="K36" s="35"/>
    </row>
    <row r="37" spans="2:11" x14ac:dyDescent="0.3">
      <c r="B37" s="8" t="s">
        <v>321</v>
      </c>
      <c r="C37" s="61" t="s">
        <v>322</v>
      </c>
      <c r="D37" s="55" t="s">
        <v>323</v>
      </c>
      <c r="E37" s="6" t="s">
        <v>87</v>
      </c>
      <c r="F37" s="19">
        <v>300000</v>
      </c>
      <c r="G37" s="24">
        <v>4767</v>
      </c>
      <c r="H37" s="24">
        <v>1.61</v>
      </c>
      <c r="I37" s="31"/>
      <c r="J37" s="31"/>
      <c r="K37" s="35"/>
    </row>
    <row r="38" spans="2:11" x14ac:dyDescent="0.3">
      <c r="B38" s="8" t="s">
        <v>507</v>
      </c>
      <c r="C38" s="61" t="s">
        <v>508</v>
      </c>
      <c r="D38" s="55" t="s">
        <v>509</v>
      </c>
      <c r="E38" s="6" t="s">
        <v>72</v>
      </c>
      <c r="F38" s="19">
        <v>231283</v>
      </c>
      <c r="G38" s="24">
        <v>4610.3999999999996</v>
      </c>
      <c r="H38" s="24">
        <v>1.55</v>
      </c>
      <c r="I38" s="31"/>
      <c r="J38" s="31"/>
      <c r="K38" s="35"/>
    </row>
    <row r="39" spans="2:11" x14ac:dyDescent="0.3">
      <c r="B39" s="8" t="s">
        <v>904</v>
      </c>
      <c r="C39" s="61" t="s">
        <v>905</v>
      </c>
      <c r="D39" s="55" t="s">
        <v>906</v>
      </c>
      <c r="E39" s="6" t="s">
        <v>87</v>
      </c>
      <c r="F39" s="19">
        <v>61501</v>
      </c>
      <c r="G39" s="24">
        <v>4519.3999999999996</v>
      </c>
      <c r="H39" s="24">
        <v>1.52</v>
      </c>
      <c r="I39" s="31"/>
      <c r="J39" s="31"/>
      <c r="K39" s="35"/>
    </row>
    <row r="40" spans="2:11" x14ac:dyDescent="0.3">
      <c r="B40" s="8" t="s">
        <v>907</v>
      </c>
      <c r="C40" s="61" t="s">
        <v>908</v>
      </c>
      <c r="D40" s="55" t="s">
        <v>909</v>
      </c>
      <c r="E40" s="6" t="s">
        <v>174</v>
      </c>
      <c r="F40" s="19">
        <v>222222</v>
      </c>
      <c r="G40" s="24">
        <v>3753.33</v>
      </c>
      <c r="H40" s="24">
        <v>1.26</v>
      </c>
      <c r="I40" s="31"/>
      <c r="J40" s="31"/>
      <c r="K40" s="35"/>
    </row>
    <row r="41" spans="2:11" x14ac:dyDescent="0.3">
      <c r="B41" s="8" t="s">
        <v>648</v>
      </c>
      <c r="C41" s="61" t="s">
        <v>649</v>
      </c>
      <c r="D41" s="55" t="s">
        <v>650</v>
      </c>
      <c r="E41" s="6" t="s">
        <v>153</v>
      </c>
      <c r="F41" s="19">
        <v>1699255</v>
      </c>
      <c r="G41" s="24">
        <v>3694.18</v>
      </c>
      <c r="H41" s="24">
        <v>1.24</v>
      </c>
      <c r="I41" s="31"/>
      <c r="J41" s="31"/>
      <c r="K41" s="35"/>
    </row>
    <row r="42" spans="2:11" x14ac:dyDescent="0.3">
      <c r="B42" s="8" t="s">
        <v>910</v>
      </c>
      <c r="C42" s="61" t="s">
        <v>911</v>
      </c>
      <c r="D42" s="55" t="s">
        <v>912</v>
      </c>
      <c r="E42" s="6" t="s">
        <v>87</v>
      </c>
      <c r="F42" s="19">
        <v>1399635</v>
      </c>
      <c r="G42" s="24">
        <v>3632.75</v>
      </c>
      <c r="H42" s="24">
        <v>1.22</v>
      </c>
      <c r="I42" s="31"/>
      <c r="J42" s="31"/>
      <c r="K42" s="35"/>
    </row>
    <row r="43" spans="2:11" x14ac:dyDescent="0.3">
      <c r="B43" s="8" t="s">
        <v>574</v>
      </c>
      <c r="C43" s="61" t="s">
        <v>575</v>
      </c>
      <c r="D43" s="55" t="s">
        <v>576</v>
      </c>
      <c r="E43" s="6" t="s">
        <v>87</v>
      </c>
      <c r="F43" s="19">
        <v>385766</v>
      </c>
      <c r="G43" s="24">
        <v>3556.18</v>
      </c>
      <c r="H43" s="24">
        <v>1.2</v>
      </c>
      <c r="I43" s="31"/>
      <c r="J43" s="31"/>
      <c r="K43" s="35"/>
    </row>
    <row r="44" spans="2:11" x14ac:dyDescent="0.3">
      <c r="B44" s="8" t="s">
        <v>913</v>
      </c>
      <c r="C44" s="61" t="s">
        <v>914</v>
      </c>
      <c r="D44" s="55" t="s">
        <v>915</v>
      </c>
      <c r="E44" s="6" t="s">
        <v>124</v>
      </c>
      <c r="F44" s="19">
        <v>243500</v>
      </c>
      <c r="G44" s="24">
        <v>3145.29</v>
      </c>
      <c r="H44" s="24">
        <v>1.06</v>
      </c>
      <c r="I44" s="31"/>
      <c r="J44" s="31"/>
      <c r="K44" s="35"/>
    </row>
    <row r="45" spans="2:11" x14ac:dyDescent="0.3">
      <c r="B45" s="8" t="s">
        <v>639</v>
      </c>
      <c r="C45" s="61" t="s">
        <v>640</v>
      </c>
      <c r="D45" s="55" t="s">
        <v>641</v>
      </c>
      <c r="E45" s="6" t="s">
        <v>132</v>
      </c>
      <c r="F45" s="19">
        <v>561453</v>
      </c>
      <c r="G45" s="24">
        <v>2778.35</v>
      </c>
      <c r="H45" s="24">
        <v>0.94</v>
      </c>
      <c r="I45" s="31"/>
      <c r="J45" s="31"/>
      <c r="K45" s="35"/>
    </row>
    <row r="46" spans="2:11" x14ac:dyDescent="0.3">
      <c r="B46" s="8" t="s">
        <v>309</v>
      </c>
      <c r="C46" s="61" t="s">
        <v>310</v>
      </c>
      <c r="D46" s="55" t="s">
        <v>311</v>
      </c>
      <c r="E46" s="6" t="s">
        <v>181</v>
      </c>
      <c r="F46" s="19">
        <v>600454</v>
      </c>
      <c r="G46" s="24">
        <v>2777.7</v>
      </c>
      <c r="H46" s="24">
        <v>0.94</v>
      </c>
      <c r="I46" s="31"/>
      <c r="J46" s="31"/>
      <c r="K46" s="35"/>
    </row>
    <row r="47" spans="2:11" x14ac:dyDescent="0.3">
      <c r="B47" s="8" t="s">
        <v>916</v>
      </c>
      <c r="C47" s="61" t="s">
        <v>917</v>
      </c>
      <c r="D47" s="55" t="s">
        <v>918</v>
      </c>
      <c r="E47" s="6" t="s">
        <v>87</v>
      </c>
      <c r="F47" s="19">
        <v>812502</v>
      </c>
      <c r="G47" s="24">
        <v>2544.7600000000002</v>
      </c>
      <c r="H47" s="24">
        <v>0.86</v>
      </c>
      <c r="I47" s="31"/>
      <c r="J47" s="31"/>
      <c r="K47" s="35"/>
    </row>
    <row r="48" spans="2:11" x14ac:dyDescent="0.3">
      <c r="B48" s="8" t="s">
        <v>342</v>
      </c>
      <c r="C48" s="61" t="s">
        <v>343</v>
      </c>
      <c r="D48" s="55" t="s">
        <v>344</v>
      </c>
      <c r="E48" s="6" t="s">
        <v>124</v>
      </c>
      <c r="F48" s="19">
        <v>275000</v>
      </c>
      <c r="G48" s="24">
        <v>2446.6799999999998</v>
      </c>
      <c r="H48" s="24">
        <v>0.82</v>
      </c>
      <c r="I48" s="31"/>
      <c r="J48" s="31"/>
      <c r="K48" s="35"/>
    </row>
    <row r="49" spans="1:11" x14ac:dyDescent="0.3">
      <c r="B49" s="8" t="s">
        <v>919</v>
      </c>
      <c r="C49" s="61" t="s">
        <v>920</v>
      </c>
      <c r="D49" s="55" t="s">
        <v>921</v>
      </c>
      <c r="E49" s="6" t="s">
        <v>124</v>
      </c>
      <c r="F49" s="19">
        <v>200000</v>
      </c>
      <c r="G49" s="24">
        <v>2335</v>
      </c>
      <c r="H49" s="24">
        <v>0.79</v>
      </c>
      <c r="I49" s="31"/>
      <c r="J49" s="31"/>
      <c r="K49" s="35"/>
    </row>
    <row r="50" spans="1:11" x14ac:dyDescent="0.3">
      <c r="B50" s="8" t="s">
        <v>922</v>
      </c>
      <c r="C50" s="61" t="s">
        <v>923</v>
      </c>
      <c r="D50" s="55" t="s">
        <v>924</v>
      </c>
      <c r="E50" s="6" t="s">
        <v>255</v>
      </c>
      <c r="F50" s="19">
        <v>807441</v>
      </c>
      <c r="G50" s="24">
        <v>1381.94</v>
      </c>
      <c r="H50" s="24">
        <v>0.47</v>
      </c>
      <c r="I50" s="31"/>
      <c r="J50" s="31"/>
      <c r="K50" s="35"/>
    </row>
    <row r="51" spans="1:11" x14ac:dyDescent="0.3">
      <c r="B51" s="8" t="s">
        <v>345</v>
      </c>
      <c r="C51" s="61" t="s">
        <v>346</v>
      </c>
      <c r="D51" s="55" t="s">
        <v>347</v>
      </c>
      <c r="E51" s="6" t="s">
        <v>87</v>
      </c>
      <c r="F51" s="19">
        <v>290000</v>
      </c>
      <c r="G51" s="24">
        <v>1009.49</v>
      </c>
      <c r="H51" s="24">
        <v>0.34</v>
      </c>
      <c r="I51" s="31"/>
      <c r="J51" s="31"/>
      <c r="K51" s="35"/>
    </row>
    <row r="52" spans="1:11" x14ac:dyDescent="0.3">
      <c r="B52" s="8" t="s">
        <v>925</v>
      </c>
      <c r="C52" s="61" t="s">
        <v>926</v>
      </c>
      <c r="D52" s="55" t="s">
        <v>927</v>
      </c>
      <c r="E52" s="6" t="s">
        <v>132</v>
      </c>
      <c r="F52" s="19">
        <v>1349746</v>
      </c>
      <c r="G52" s="24">
        <v>819.97</v>
      </c>
      <c r="H52" s="24">
        <v>0.28000000000000003</v>
      </c>
      <c r="I52" s="31"/>
      <c r="J52" s="31"/>
      <c r="K52" s="35"/>
    </row>
    <row r="53" spans="1:11" x14ac:dyDescent="0.3">
      <c r="B53" s="8" t="s">
        <v>928</v>
      </c>
      <c r="C53" s="61" t="s">
        <v>929</v>
      </c>
      <c r="D53" s="55" t="s">
        <v>930</v>
      </c>
      <c r="E53" s="6" t="s">
        <v>87</v>
      </c>
      <c r="F53" s="19">
        <v>320138</v>
      </c>
      <c r="G53" s="24">
        <v>518.85</v>
      </c>
      <c r="H53" s="24">
        <v>0.17</v>
      </c>
      <c r="I53" s="31"/>
      <c r="J53" s="31"/>
      <c r="K53" s="35"/>
    </row>
    <row r="54" spans="1:11" x14ac:dyDescent="0.3">
      <c r="C54" s="59" t="s">
        <v>182</v>
      </c>
      <c r="D54" s="55"/>
      <c r="E54" s="6"/>
      <c r="F54" s="19"/>
      <c r="G54" s="25">
        <v>289450.92</v>
      </c>
      <c r="H54" s="25">
        <v>97.48</v>
      </c>
      <c r="I54" s="31"/>
      <c r="J54" s="31"/>
      <c r="K54" s="35"/>
    </row>
    <row r="55" spans="1:11" x14ac:dyDescent="0.3">
      <c r="C55" s="58"/>
      <c r="D55" s="55"/>
      <c r="E55" s="6"/>
      <c r="F55" s="19"/>
      <c r="G55" s="24"/>
      <c r="H55" s="24"/>
      <c r="I55" s="31"/>
      <c r="J55" s="31"/>
      <c r="K55" s="35"/>
    </row>
    <row r="56" spans="1:11" x14ac:dyDescent="0.3">
      <c r="C56" s="59" t="s">
        <v>3</v>
      </c>
      <c r="D56" s="55"/>
      <c r="E56" s="6"/>
      <c r="F56" s="19"/>
      <c r="G56" s="24" t="s">
        <v>2</v>
      </c>
      <c r="H56" s="24" t="s">
        <v>2</v>
      </c>
      <c r="I56" s="31"/>
      <c r="J56" s="31"/>
      <c r="K56" s="35"/>
    </row>
    <row r="57" spans="1:11" x14ac:dyDescent="0.3">
      <c r="C57" s="58"/>
      <c r="D57" s="55"/>
      <c r="E57" s="6"/>
      <c r="F57" s="19"/>
      <c r="G57" s="24"/>
      <c r="H57" s="24"/>
      <c r="I57" s="31"/>
      <c r="J57" s="31"/>
      <c r="K57" s="35"/>
    </row>
    <row r="58" spans="1:11" x14ac:dyDescent="0.3">
      <c r="C58" s="60" t="s">
        <v>4</v>
      </c>
      <c r="D58" s="55"/>
      <c r="E58" s="6"/>
      <c r="F58" s="19"/>
      <c r="G58" s="24"/>
      <c r="H58" s="24"/>
      <c r="I58" s="31"/>
      <c r="J58" s="31"/>
      <c r="K58" s="35"/>
    </row>
    <row r="59" spans="1:11" x14ac:dyDescent="0.3">
      <c r="B59" s="8" t="s">
        <v>394</v>
      </c>
      <c r="C59" s="61" t="s">
        <v>395</v>
      </c>
      <c r="D59" s="55" t="s">
        <v>396</v>
      </c>
      <c r="E59" s="6" t="s">
        <v>255</v>
      </c>
      <c r="F59" s="19">
        <v>777068</v>
      </c>
      <c r="G59" s="63">
        <v>0</v>
      </c>
      <c r="H59" s="24" t="s">
        <v>4956</v>
      </c>
      <c r="I59" s="31"/>
      <c r="J59" s="31"/>
      <c r="K59" s="35" t="s">
        <v>4970</v>
      </c>
    </row>
    <row r="60" spans="1:11" x14ac:dyDescent="0.3">
      <c r="C60" s="59" t="s">
        <v>182</v>
      </c>
      <c r="D60" s="55"/>
      <c r="E60" s="6"/>
      <c r="F60" s="19"/>
      <c r="G60" s="64">
        <v>0</v>
      </c>
      <c r="H60" s="25" t="s">
        <v>4956</v>
      </c>
      <c r="I60" s="31"/>
      <c r="J60" s="31"/>
      <c r="K60" s="35"/>
    </row>
    <row r="61" spans="1:11" x14ac:dyDescent="0.3">
      <c r="C61" s="58"/>
      <c r="D61" s="55"/>
      <c r="E61" s="6"/>
      <c r="F61" s="19"/>
      <c r="G61" s="24"/>
      <c r="H61" s="24"/>
      <c r="I61" s="31"/>
      <c r="J61" s="31"/>
      <c r="K61" s="35"/>
    </row>
    <row r="62" spans="1:11" x14ac:dyDescent="0.3">
      <c r="A62" s="10"/>
      <c r="B62" s="28"/>
      <c r="C62" s="59" t="s">
        <v>5</v>
      </c>
      <c r="D62" s="55"/>
      <c r="E62" s="6"/>
      <c r="F62" s="19"/>
      <c r="G62" s="24"/>
      <c r="H62" s="24"/>
      <c r="I62" s="31"/>
      <c r="J62" s="31"/>
      <c r="K62" s="35"/>
    </row>
    <row r="63" spans="1:11" x14ac:dyDescent="0.3">
      <c r="A63" s="28"/>
      <c r="B63" s="28"/>
      <c r="C63" s="59" t="s">
        <v>6</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11" x14ac:dyDescent="0.3">
      <c r="C65" s="60" t="s">
        <v>7</v>
      </c>
      <c r="D65" s="55"/>
      <c r="E65" s="6"/>
      <c r="F65" s="19"/>
      <c r="G65" s="24"/>
      <c r="H65" s="24"/>
      <c r="I65" s="31"/>
      <c r="J65" s="31"/>
      <c r="K65" s="35"/>
    </row>
    <row r="66" spans="1:11" x14ac:dyDescent="0.3">
      <c r="B66" s="8" t="s">
        <v>190</v>
      </c>
      <c r="C66" s="61" t="s">
        <v>82</v>
      </c>
      <c r="D66" s="55" t="s">
        <v>191</v>
      </c>
      <c r="E66" s="6" t="s">
        <v>192</v>
      </c>
      <c r="F66" s="19">
        <v>1002888</v>
      </c>
      <c r="G66" s="24">
        <v>103.02</v>
      </c>
      <c r="H66" s="24">
        <v>0.03</v>
      </c>
      <c r="I66" s="31">
        <v>6.33</v>
      </c>
      <c r="J66" s="31"/>
      <c r="K66" s="35" t="s">
        <v>4978</v>
      </c>
    </row>
    <row r="67" spans="1:11" x14ac:dyDescent="0.3">
      <c r="C67" s="59" t="s">
        <v>182</v>
      </c>
      <c r="D67" s="55"/>
      <c r="E67" s="6"/>
      <c r="F67" s="19"/>
      <c r="G67" s="25">
        <v>103.02</v>
      </c>
      <c r="H67" s="25">
        <v>0.03</v>
      </c>
      <c r="I67" s="31"/>
      <c r="J67" s="31"/>
      <c r="K67" s="35"/>
    </row>
    <row r="68" spans="1:11" x14ac:dyDescent="0.3">
      <c r="C68" s="58"/>
      <c r="D68" s="55"/>
      <c r="E68" s="6"/>
      <c r="F68" s="19"/>
      <c r="G68" s="24"/>
      <c r="H68" s="24"/>
      <c r="I68" s="31"/>
      <c r="J68" s="31"/>
      <c r="K68" s="35"/>
    </row>
    <row r="69" spans="1:11" x14ac:dyDescent="0.3">
      <c r="C69" s="59" t="s">
        <v>8</v>
      </c>
      <c r="D69" s="55"/>
      <c r="E69" s="6"/>
      <c r="F69" s="19"/>
      <c r="G69" s="24" t="s">
        <v>2</v>
      </c>
      <c r="H69" s="24" t="s">
        <v>2</v>
      </c>
      <c r="I69" s="31"/>
      <c r="J69" s="31"/>
      <c r="K69" s="35"/>
    </row>
    <row r="70" spans="1:11" x14ac:dyDescent="0.3">
      <c r="C70" s="58"/>
      <c r="D70" s="55"/>
      <c r="E70" s="6"/>
      <c r="F70" s="19"/>
      <c r="G70" s="24"/>
      <c r="H70" s="24"/>
      <c r="I70" s="31"/>
      <c r="J70" s="31"/>
      <c r="K70" s="35"/>
    </row>
    <row r="71" spans="1:11" x14ac:dyDescent="0.3">
      <c r="C71" s="59" t="s">
        <v>9</v>
      </c>
      <c r="D71" s="55"/>
      <c r="E71" s="6"/>
      <c r="F71" s="19"/>
      <c r="G71" s="24" t="s">
        <v>2</v>
      </c>
      <c r="H71" s="24" t="s">
        <v>2</v>
      </c>
      <c r="I71" s="31"/>
      <c r="J71" s="31"/>
      <c r="K71" s="35"/>
    </row>
    <row r="72" spans="1:11" x14ac:dyDescent="0.3">
      <c r="C72" s="58"/>
      <c r="D72" s="55"/>
      <c r="E72" s="6"/>
      <c r="F72" s="19"/>
      <c r="G72" s="24"/>
      <c r="H72" s="24"/>
      <c r="I72" s="31"/>
      <c r="J72" s="31"/>
      <c r="K72" s="35"/>
    </row>
    <row r="73" spans="1:11" x14ac:dyDescent="0.3">
      <c r="C73" s="59" t="s">
        <v>10</v>
      </c>
      <c r="D73" s="55"/>
      <c r="E73" s="6"/>
      <c r="F73" s="19"/>
      <c r="G73" s="24" t="s">
        <v>2</v>
      </c>
      <c r="H73" s="24" t="s">
        <v>2</v>
      </c>
      <c r="I73" s="31"/>
      <c r="J73" s="31"/>
      <c r="K73" s="35"/>
    </row>
    <row r="74" spans="1:11" x14ac:dyDescent="0.3">
      <c r="C74" s="58"/>
      <c r="D74" s="55"/>
      <c r="E74" s="6"/>
      <c r="F74" s="19"/>
      <c r="G74" s="24"/>
      <c r="H74" s="24"/>
      <c r="I74" s="31"/>
      <c r="J74" s="31"/>
      <c r="K74" s="35"/>
    </row>
    <row r="75" spans="1:11" x14ac:dyDescent="0.3">
      <c r="C75" s="59" t="s">
        <v>11</v>
      </c>
      <c r="D75" s="55"/>
      <c r="E75" s="6"/>
      <c r="F75" s="19"/>
      <c r="G75" s="24" t="s">
        <v>2</v>
      </c>
      <c r="H75" s="24" t="s">
        <v>2</v>
      </c>
      <c r="I75" s="31"/>
      <c r="J75" s="31"/>
      <c r="K75" s="35"/>
    </row>
    <row r="76" spans="1:11" x14ac:dyDescent="0.3">
      <c r="C76" s="58"/>
      <c r="D76" s="55"/>
      <c r="E76" s="6"/>
      <c r="F76" s="19"/>
      <c r="G76" s="24"/>
      <c r="H76" s="24"/>
      <c r="I76" s="31"/>
      <c r="J76" s="31"/>
      <c r="K76" s="35"/>
    </row>
    <row r="77" spans="1:11" x14ac:dyDescent="0.3">
      <c r="A77" s="10"/>
      <c r="B77" s="28"/>
      <c r="C77" s="59" t="s">
        <v>13</v>
      </c>
      <c r="D77" s="55"/>
      <c r="E77" s="6"/>
      <c r="F77" s="19"/>
      <c r="G77" s="24"/>
      <c r="H77" s="24"/>
      <c r="I77" s="31"/>
      <c r="J77" s="31"/>
      <c r="K77" s="35"/>
    </row>
    <row r="78" spans="1:11" x14ac:dyDescent="0.3">
      <c r="A78" s="28"/>
      <c r="B78" s="28"/>
      <c r="C78" s="59" t="s">
        <v>14</v>
      </c>
      <c r="D78" s="55"/>
      <c r="E78" s="6"/>
      <c r="F78" s="19"/>
      <c r="G78" s="24" t="s">
        <v>2</v>
      </c>
      <c r="H78" s="24" t="s">
        <v>2</v>
      </c>
      <c r="I78" s="31"/>
      <c r="J78" s="31"/>
      <c r="K78" s="35"/>
    </row>
    <row r="79" spans="1:11" x14ac:dyDescent="0.3">
      <c r="A79" s="28"/>
      <c r="B79" s="28"/>
      <c r="C79" s="59"/>
      <c r="D79" s="55"/>
      <c r="E79" s="6"/>
      <c r="F79" s="19"/>
      <c r="G79" s="24"/>
      <c r="H79" s="24"/>
      <c r="I79" s="31"/>
      <c r="J79" s="31"/>
      <c r="K79" s="35"/>
    </row>
    <row r="80" spans="1:11" x14ac:dyDescent="0.3">
      <c r="A80" s="28"/>
      <c r="B80" s="28"/>
      <c r="C80" s="59" t="s">
        <v>15</v>
      </c>
      <c r="D80" s="55"/>
      <c r="E80" s="6"/>
      <c r="F80" s="19"/>
      <c r="G80" s="24" t="s">
        <v>2</v>
      </c>
      <c r="H80" s="24" t="s">
        <v>2</v>
      </c>
      <c r="I80" s="31"/>
      <c r="J80" s="31"/>
      <c r="K80" s="35"/>
    </row>
    <row r="81" spans="1:11" x14ac:dyDescent="0.3">
      <c r="A81" s="28"/>
      <c r="B81" s="28"/>
      <c r="C81" s="59"/>
      <c r="D81" s="55"/>
      <c r="E81" s="6"/>
      <c r="F81" s="19"/>
      <c r="G81" s="24"/>
      <c r="H81" s="24"/>
      <c r="I81" s="31"/>
      <c r="J81" s="31"/>
      <c r="K81" s="35"/>
    </row>
    <row r="82" spans="1:11" x14ac:dyDescent="0.3">
      <c r="C82" s="60" t="s">
        <v>16</v>
      </c>
      <c r="D82" s="55"/>
      <c r="E82" s="6"/>
      <c r="F82" s="19"/>
      <c r="G82" s="24"/>
      <c r="H82" s="24"/>
      <c r="I82" s="31"/>
      <c r="J82" s="31"/>
      <c r="K82" s="35"/>
    </row>
    <row r="83" spans="1:11" x14ac:dyDescent="0.3">
      <c r="B83" s="8" t="s">
        <v>193</v>
      </c>
      <c r="C83" s="61" t="s">
        <v>194</v>
      </c>
      <c r="D83" s="55" t="s">
        <v>195</v>
      </c>
      <c r="E83" s="6" t="s">
        <v>196</v>
      </c>
      <c r="F83" s="19">
        <v>300000</v>
      </c>
      <c r="G83" s="24">
        <v>288.61</v>
      </c>
      <c r="H83" s="24">
        <v>0.1</v>
      </c>
      <c r="I83" s="31">
        <v>5.4785000000000004</v>
      </c>
      <c r="J83" s="31"/>
      <c r="K83" s="35"/>
    </row>
    <row r="84" spans="1:11" x14ac:dyDescent="0.3">
      <c r="C84" s="59" t="s">
        <v>182</v>
      </c>
      <c r="D84" s="55"/>
      <c r="E84" s="6"/>
      <c r="F84" s="19"/>
      <c r="G84" s="25">
        <v>288.61</v>
      </c>
      <c r="H84" s="25">
        <v>0.1</v>
      </c>
      <c r="I84" s="31"/>
      <c r="J84" s="31"/>
      <c r="K84" s="35"/>
    </row>
    <row r="85" spans="1:11" x14ac:dyDescent="0.3">
      <c r="C85" s="58"/>
      <c r="D85" s="55"/>
      <c r="E85" s="6"/>
      <c r="F85" s="19"/>
      <c r="G85" s="24"/>
      <c r="H85" s="24"/>
      <c r="I85" s="31"/>
      <c r="J85" s="31"/>
      <c r="K85" s="35"/>
    </row>
    <row r="86" spans="1:11" x14ac:dyDescent="0.3">
      <c r="C86" s="59" t="s">
        <v>17</v>
      </c>
      <c r="D86" s="55"/>
      <c r="E86" s="6"/>
      <c r="F86" s="19"/>
      <c r="G86" s="24" t="s">
        <v>2</v>
      </c>
      <c r="H86" s="24" t="s">
        <v>2</v>
      </c>
      <c r="I86" s="31"/>
      <c r="J86" s="31"/>
      <c r="K86" s="35"/>
    </row>
    <row r="87" spans="1:11" x14ac:dyDescent="0.3">
      <c r="C87" s="58"/>
      <c r="D87" s="55"/>
      <c r="E87" s="6"/>
      <c r="F87" s="19"/>
      <c r="G87" s="24"/>
      <c r="H87" s="24"/>
      <c r="I87" s="31"/>
      <c r="J87" s="31"/>
      <c r="K87" s="35"/>
    </row>
    <row r="88" spans="1:11" x14ac:dyDescent="0.3">
      <c r="C88" s="59" t="s">
        <v>18</v>
      </c>
      <c r="D88" s="55"/>
      <c r="E88" s="6"/>
      <c r="F88" s="19"/>
      <c r="G88" s="24" t="s">
        <v>2</v>
      </c>
      <c r="H88" s="24" t="s">
        <v>2</v>
      </c>
      <c r="I88" s="31"/>
      <c r="J88" s="31"/>
      <c r="K88" s="35"/>
    </row>
    <row r="89" spans="1:11" x14ac:dyDescent="0.3">
      <c r="C89" s="58"/>
      <c r="D89" s="55"/>
      <c r="E89" s="6"/>
      <c r="F89" s="19"/>
      <c r="G89" s="24"/>
      <c r="H89" s="24"/>
      <c r="I89" s="31"/>
      <c r="J89" s="31"/>
      <c r="K89" s="35"/>
    </row>
    <row r="90" spans="1:11" x14ac:dyDescent="0.3">
      <c r="A90" s="10"/>
      <c r="B90" s="28"/>
      <c r="C90" s="59" t="s">
        <v>19</v>
      </c>
      <c r="D90" s="55"/>
      <c r="E90" s="6"/>
      <c r="F90" s="19"/>
      <c r="G90" s="24"/>
      <c r="H90" s="24"/>
      <c r="I90" s="31"/>
      <c r="J90" s="31"/>
      <c r="K90" s="35"/>
    </row>
    <row r="91" spans="1:11" x14ac:dyDescent="0.3">
      <c r="A91" s="28"/>
      <c r="B91" s="28"/>
      <c r="C91" s="59" t="s">
        <v>20</v>
      </c>
      <c r="D91" s="55"/>
      <c r="E91" s="6"/>
      <c r="F91" s="19"/>
      <c r="G91" s="24" t="s">
        <v>2</v>
      </c>
      <c r="H91" s="24" t="s">
        <v>2</v>
      </c>
      <c r="I91" s="31"/>
      <c r="J91" s="31"/>
      <c r="K91" s="35"/>
    </row>
    <row r="92" spans="1:11" x14ac:dyDescent="0.3">
      <c r="A92" s="28"/>
      <c r="B92" s="28"/>
      <c r="C92" s="59"/>
      <c r="D92" s="55"/>
      <c r="E92" s="6"/>
      <c r="F92" s="19"/>
      <c r="G92" s="24"/>
      <c r="H92" s="24"/>
      <c r="I92" s="31"/>
      <c r="J92" s="31"/>
      <c r="K92" s="35"/>
    </row>
    <row r="93" spans="1:11" x14ac:dyDescent="0.3">
      <c r="A93" s="28"/>
      <c r="B93" s="28"/>
      <c r="C93" s="59" t="s">
        <v>21</v>
      </c>
      <c r="D93" s="55"/>
      <c r="E93" s="6"/>
      <c r="F93" s="19"/>
      <c r="G93" s="24" t="s">
        <v>2</v>
      </c>
      <c r="H93" s="24" t="s">
        <v>2</v>
      </c>
      <c r="I93" s="31"/>
      <c r="J93" s="31"/>
      <c r="K93" s="35"/>
    </row>
    <row r="94" spans="1:11" x14ac:dyDescent="0.3">
      <c r="A94" s="28"/>
      <c r="B94" s="28"/>
      <c r="C94" s="59"/>
      <c r="D94" s="55"/>
      <c r="E94" s="6"/>
      <c r="F94" s="19"/>
      <c r="G94" s="24"/>
      <c r="H94" s="24"/>
      <c r="I94" s="31"/>
      <c r="J94" s="31"/>
      <c r="K94" s="35"/>
    </row>
    <row r="95" spans="1:11" x14ac:dyDescent="0.3">
      <c r="A95" s="28"/>
      <c r="B95" s="28"/>
      <c r="C95" s="59" t="s">
        <v>22</v>
      </c>
      <c r="D95" s="55"/>
      <c r="E95" s="6"/>
      <c r="F95" s="19"/>
      <c r="G95" s="24" t="s">
        <v>2</v>
      </c>
      <c r="H95" s="24" t="s">
        <v>2</v>
      </c>
      <c r="I95" s="31"/>
      <c r="J95" s="31"/>
      <c r="K95" s="35"/>
    </row>
    <row r="96" spans="1:11" x14ac:dyDescent="0.3">
      <c r="A96" s="28"/>
      <c r="B96" s="28"/>
      <c r="C96" s="59"/>
      <c r="D96" s="55"/>
      <c r="E96" s="6"/>
      <c r="F96" s="19"/>
      <c r="G96" s="24"/>
      <c r="H96" s="24"/>
      <c r="I96" s="31"/>
      <c r="J96" s="31"/>
      <c r="K96" s="35"/>
    </row>
    <row r="97" spans="1:54" x14ac:dyDescent="0.3">
      <c r="A97" s="28"/>
      <c r="B97" s="28"/>
      <c r="C97" s="59" t="s">
        <v>23</v>
      </c>
      <c r="D97" s="55"/>
      <c r="E97" s="6"/>
      <c r="F97" s="19"/>
      <c r="G97" s="24" t="s">
        <v>2</v>
      </c>
      <c r="H97" s="24" t="s">
        <v>2</v>
      </c>
      <c r="I97" s="31"/>
      <c r="J97" s="31"/>
      <c r="K97" s="35"/>
    </row>
    <row r="98" spans="1:54" x14ac:dyDescent="0.3">
      <c r="A98" s="28"/>
      <c r="B98" s="28"/>
      <c r="C98" s="59"/>
      <c r="D98" s="55"/>
      <c r="E98" s="6"/>
      <c r="F98" s="19"/>
      <c r="G98" s="24"/>
      <c r="H98" s="24"/>
      <c r="I98" s="31"/>
      <c r="J98" s="31"/>
      <c r="K98" s="35"/>
    </row>
    <row r="99" spans="1:54" x14ac:dyDescent="0.3">
      <c r="C99" s="60" t="s">
        <v>24</v>
      </c>
      <c r="D99" s="55"/>
      <c r="E99" s="6"/>
      <c r="F99" s="19"/>
      <c r="G99" s="24"/>
      <c r="H99" s="24"/>
      <c r="I99" s="31"/>
      <c r="J99" s="31"/>
      <c r="K99" s="35"/>
    </row>
    <row r="100" spans="1:54" x14ac:dyDescent="0.3">
      <c r="B100" s="8" t="s">
        <v>197</v>
      </c>
      <c r="C100" s="61" t="s">
        <v>198</v>
      </c>
      <c r="D100" s="55"/>
      <c r="E100" s="6"/>
      <c r="F100" s="19"/>
      <c r="G100" s="24">
        <v>7249.14</v>
      </c>
      <c r="H100" s="24">
        <v>2.44</v>
      </c>
      <c r="I100" s="31"/>
      <c r="J100" s="31"/>
      <c r="K100" s="35"/>
    </row>
    <row r="101" spans="1:54" x14ac:dyDescent="0.3">
      <c r="C101" s="59" t="s">
        <v>182</v>
      </c>
      <c r="D101" s="55"/>
      <c r="E101" s="6"/>
      <c r="F101" s="19"/>
      <c r="G101" s="25">
        <v>7249.14</v>
      </c>
      <c r="H101" s="25">
        <v>2.44</v>
      </c>
      <c r="I101" s="31"/>
      <c r="J101" s="31"/>
      <c r="K101" s="35"/>
    </row>
    <row r="102" spans="1:54" x14ac:dyDescent="0.3">
      <c r="C102" s="58"/>
      <c r="D102" s="55"/>
      <c r="E102" s="6"/>
      <c r="F102" s="19"/>
      <c r="G102" s="24"/>
      <c r="H102" s="24"/>
      <c r="I102" s="31"/>
      <c r="J102" s="31"/>
      <c r="K102" s="35"/>
    </row>
    <row r="103" spans="1:54" x14ac:dyDescent="0.3">
      <c r="A103" s="10"/>
      <c r="B103" s="28"/>
      <c r="C103" s="59" t="s">
        <v>25</v>
      </c>
      <c r="D103" s="55"/>
      <c r="E103" s="6"/>
      <c r="F103" s="19"/>
      <c r="G103" s="24"/>
      <c r="H103" s="24"/>
      <c r="I103" s="31"/>
      <c r="J103" s="31"/>
      <c r="K103" s="35"/>
    </row>
    <row r="104" spans="1:54" s="2" customFormat="1" ht="13.8" x14ac:dyDescent="0.3">
      <c r="A104" s="28"/>
      <c r="B104" s="28"/>
      <c r="C104" s="58" t="s">
        <v>4955</v>
      </c>
      <c r="D104" s="55"/>
      <c r="E104" s="6"/>
      <c r="F104" s="19"/>
      <c r="G104" s="24">
        <v>2000</v>
      </c>
      <c r="H104" s="24">
        <v>0.67</v>
      </c>
      <c r="I104" s="31"/>
      <c r="J104" s="31"/>
      <c r="K104" s="35"/>
      <c r="L104" s="3"/>
      <c r="AI104" s="3"/>
      <c r="AV104" s="3"/>
      <c r="AX104" s="3"/>
      <c r="BB104" s="3"/>
    </row>
    <row r="105" spans="1:54" x14ac:dyDescent="0.3">
      <c r="B105" s="8"/>
      <c r="C105" s="61" t="s">
        <v>199</v>
      </c>
      <c r="D105" s="55"/>
      <c r="E105" s="6"/>
      <c r="F105" s="19"/>
      <c r="G105" s="24">
        <v>-2108.1</v>
      </c>
      <c r="H105" s="24">
        <v>-0.72000000000000008</v>
      </c>
      <c r="I105" s="31"/>
      <c r="J105" s="31"/>
      <c r="K105" s="35"/>
    </row>
    <row r="106" spans="1:54" x14ac:dyDescent="0.3">
      <c r="C106" s="59" t="s">
        <v>182</v>
      </c>
      <c r="D106" s="55"/>
      <c r="E106" s="6"/>
      <c r="F106" s="19"/>
      <c r="G106" s="25">
        <v>-108.1</v>
      </c>
      <c r="H106" s="25">
        <v>-0.05</v>
      </c>
      <c r="I106" s="31"/>
      <c r="J106" s="31"/>
      <c r="K106" s="35"/>
    </row>
    <row r="107" spans="1:54" x14ac:dyDescent="0.3">
      <c r="C107" s="58"/>
      <c r="D107" s="55"/>
      <c r="E107" s="6"/>
      <c r="F107" s="19"/>
      <c r="G107" s="24"/>
      <c r="H107" s="24"/>
      <c r="I107" s="31"/>
      <c r="J107" s="31"/>
      <c r="K107" s="35"/>
    </row>
    <row r="108" spans="1:54" x14ac:dyDescent="0.3">
      <c r="C108" s="62" t="s">
        <v>200</v>
      </c>
      <c r="D108" s="56"/>
      <c r="E108" s="5"/>
      <c r="F108" s="20"/>
      <c r="G108" s="26">
        <v>296983.59000000003</v>
      </c>
      <c r="H108" s="26">
        <v>100</v>
      </c>
      <c r="I108" s="32"/>
      <c r="J108" s="32"/>
      <c r="K108" s="36"/>
    </row>
    <row r="110" spans="1:54" s="51" customFormat="1" ht="15" x14ac:dyDescent="0.35">
      <c r="C110" s="51" t="s">
        <v>4614</v>
      </c>
      <c r="F110" s="52"/>
      <c r="G110" s="52"/>
      <c r="H110" s="52"/>
    </row>
    <row r="111" spans="1:54" s="43" customFormat="1" ht="27.6" x14ac:dyDescent="0.3">
      <c r="B111" s="44"/>
      <c r="C111" s="44" t="s">
        <v>4609</v>
      </c>
      <c r="D111" s="44" t="s">
        <v>4610</v>
      </c>
      <c r="E111" s="44" t="s">
        <v>4611</v>
      </c>
      <c r="F111" s="45" t="s">
        <v>34</v>
      </c>
      <c r="G111" s="46" t="s">
        <v>4612</v>
      </c>
      <c r="H111" s="45" t="s">
        <v>36</v>
      </c>
      <c r="I111" s="44" t="s">
        <v>39</v>
      </c>
    </row>
    <row r="112" spans="1:54" s="43" customFormat="1" ht="13.8" x14ac:dyDescent="0.3">
      <c r="B112" s="44"/>
      <c r="C112" s="44" t="s">
        <v>4617</v>
      </c>
      <c r="D112" s="44"/>
      <c r="E112" s="44"/>
      <c r="F112" s="45"/>
      <c r="G112" s="46"/>
      <c r="H112" s="45"/>
      <c r="I112" s="44"/>
    </row>
    <row r="113" spans="2:11" s="2" customFormat="1" ht="13.8" x14ac:dyDescent="0.3">
      <c r="B113" s="47">
        <v>2222136</v>
      </c>
      <c r="C113" s="47" t="s">
        <v>4718</v>
      </c>
      <c r="D113" s="47" t="s">
        <v>4607</v>
      </c>
      <c r="E113" s="47" t="s">
        <v>132</v>
      </c>
      <c r="F113" s="48">
        <v>253750</v>
      </c>
      <c r="G113" s="48">
        <v>1292.85625</v>
      </c>
      <c r="H113" s="48">
        <v>0.44</v>
      </c>
      <c r="I113" s="47"/>
    </row>
    <row r="114" spans="2:11" s="1" customFormat="1" ht="13.8" x14ac:dyDescent="0.3">
      <c r="B114" s="49"/>
      <c r="C114" s="49" t="s">
        <v>4613</v>
      </c>
      <c r="D114" s="49"/>
      <c r="E114" s="49"/>
      <c r="F114" s="50"/>
      <c r="G114" s="50">
        <v>1292.85625</v>
      </c>
      <c r="H114" s="50">
        <v>0.44</v>
      </c>
      <c r="I114" s="49"/>
    </row>
    <row r="116" spans="2:11" x14ac:dyDescent="0.3">
      <c r="C116" s="1" t="s">
        <v>201</v>
      </c>
    </row>
    <row r="117" spans="2:11" x14ac:dyDescent="0.3">
      <c r="C117" s="37" t="s">
        <v>202</v>
      </c>
      <c r="D117" s="37"/>
      <c r="E117" s="37"/>
      <c r="F117" s="37"/>
      <c r="G117" s="37"/>
      <c r="H117" s="37"/>
      <c r="I117" s="37"/>
      <c r="J117" s="37"/>
      <c r="K117" s="37"/>
    </row>
    <row r="118" spans="2:11" x14ac:dyDescent="0.3">
      <c r="C118" s="2" t="s">
        <v>203</v>
      </c>
    </row>
    <row r="119" spans="2:11" x14ac:dyDescent="0.3">
      <c r="C119" s="2" t="s">
        <v>204</v>
      </c>
    </row>
    <row r="120" spans="2:11" ht="30" customHeight="1" x14ac:dyDescent="0.3">
      <c r="C120" s="87" t="s">
        <v>205</v>
      </c>
      <c r="D120" s="88"/>
      <c r="E120" s="88"/>
      <c r="F120" s="88"/>
      <c r="G120" s="88"/>
      <c r="H120" s="88"/>
      <c r="I120" s="88"/>
      <c r="J120" s="88"/>
      <c r="K120" s="88"/>
    </row>
    <row r="121" spans="2:11" x14ac:dyDescent="0.3">
      <c r="C121" s="2" t="s">
        <v>206</v>
      </c>
    </row>
    <row r="122" spans="2:11" x14ac:dyDescent="0.3">
      <c r="C122" s="2" t="s">
        <v>4981</v>
      </c>
    </row>
    <row r="124" spans="2:11" x14ac:dyDescent="0.3">
      <c r="C124" s="1" t="s">
        <v>5109</v>
      </c>
      <c r="E124" s="85" t="s">
        <v>5110</v>
      </c>
    </row>
    <row r="125" spans="2:11" x14ac:dyDescent="0.3">
      <c r="E125" s="2" t="s">
        <v>5117</v>
      </c>
    </row>
  </sheetData>
  <mergeCells count="1">
    <mergeCell ref="C120:K120"/>
  </mergeCells>
  <hyperlinks>
    <hyperlink ref="J2" location="'Index'!A1" display="'Index'!A1" xr:uid="{5767A7E9-CDB5-4203-96B3-2BFEFF5827C2}"/>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061D-0349-423B-AEB5-22DD181E25D3}">
  <sheetPr codeName="Sheet178"/>
  <dimension ref="A1:IV89"/>
  <sheetViews>
    <sheetView showGridLines="0" zoomScale="90" zoomScaleNormal="90" workbookViewId="0">
      <pane ySplit="6" topLeftCell="A71"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2981</v>
      </c>
      <c r="J2" s="38" t="s">
        <v>4603</v>
      </c>
    </row>
    <row r="3" spans="1:54" ht="16.2" x14ac:dyDescent="0.35">
      <c r="C3" s="1" t="s">
        <v>28</v>
      </c>
      <c r="D3" s="21" t="s">
        <v>3378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3379</v>
      </c>
      <c r="C26" s="61" t="s">
        <v>3380</v>
      </c>
      <c r="D26" s="55" t="s">
        <v>3381</v>
      </c>
      <c r="E26" s="6" t="s">
        <v>196</v>
      </c>
      <c r="F26" s="19">
        <v>5000000</v>
      </c>
      <c r="G26" s="24">
        <v>5050.1899999999996</v>
      </c>
      <c r="H26" s="24">
        <v>18.829999999999998</v>
      </c>
      <c r="I26" s="31">
        <v>5.9492577000000004</v>
      </c>
      <c r="J26" s="31"/>
      <c r="K26" s="35"/>
    </row>
    <row r="27" spans="1:11" x14ac:dyDescent="0.3">
      <c r="B27" s="8" t="s">
        <v>3382</v>
      </c>
      <c r="C27" s="61" t="s">
        <v>3383</v>
      </c>
      <c r="D27" s="55" t="s">
        <v>3384</v>
      </c>
      <c r="E27" s="6" t="s">
        <v>196</v>
      </c>
      <c r="F27" s="19">
        <v>5000000</v>
      </c>
      <c r="G27" s="24">
        <v>5041.43</v>
      </c>
      <c r="H27" s="24">
        <v>18.8</v>
      </c>
      <c r="I27" s="31">
        <v>5.8206410000000002</v>
      </c>
      <c r="J27" s="31"/>
      <c r="K27" s="35"/>
    </row>
    <row r="28" spans="1:11" x14ac:dyDescent="0.3">
      <c r="B28" s="8" t="s">
        <v>3385</v>
      </c>
      <c r="C28" s="61" t="s">
        <v>3386</v>
      </c>
      <c r="D28" s="55" t="s">
        <v>3387</v>
      </c>
      <c r="E28" s="6" t="s">
        <v>196</v>
      </c>
      <c r="F28" s="19">
        <v>4000000</v>
      </c>
      <c r="G28" s="24">
        <v>4040.94</v>
      </c>
      <c r="H28" s="24">
        <v>15.07</v>
      </c>
      <c r="I28" s="31">
        <v>5.9492577000000004</v>
      </c>
      <c r="J28" s="31"/>
      <c r="K28" s="35"/>
    </row>
    <row r="29" spans="1:11" x14ac:dyDescent="0.3">
      <c r="B29" s="8" t="s">
        <v>3388</v>
      </c>
      <c r="C29" s="61" t="s">
        <v>3389</v>
      </c>
      <c r="D29" s="55" t="s">
        <v>3390</v>
      </c>
      <c r="E29" s="6" t="s">
        <v>196</v>
      </c>
      <c r="F29" s="19">
        <v>2500000</v>
      </c>
      <c r="G29" s="24">
        <v>2518.1799999999998</v>
      </c>
      <c r="H29" s="24">
        <v>9.39</v>
      </c>
      <c r="I29" s="31">
        <v>5.8720410000000003</v>
      </c>
      <c r="J29" s="31"/>
      <c r="K29" s="35"/>
    </row>
    <row r="30" spans="1:11" x14ac:dyDescent="0.3">
      <c r="B30" s="8" t="s">
        <v>3391</v>
      </c>
      <c r="C30" s="61" t="s">
        <v>3392</v>
      </c>
      <c r="D30" s="55" t="s">
        <v>3393</v>
      </c>
      <c r="E30" s="6" t="s">
        <v>196</v>
      </c>
      <c r="F30" s="19">
        <v>2500000</v>
      </c>
      <c r="G30" s="24">
        <v>2516.9499999999998</v>
      </c>
      <c r="H30" s="24">
        <v>9.39</v>
      </c>
      <c r="I30" s="31">
        <v>5.9227429999999996</v>
      </c>
      <c r="J30" s="31"/>
      <c r="K30" s="35"/>
    </row>
    <row r="31" spans="1:11" x14ac:dyDescent="0.3">
      <c r="B31" s="8" t="s">
        <v>3394</v>
      </c>
      <c r="C31" s="61" t="s">
        <v>3395</v>
      </c>
      <c r="D31" s="55" t="s">
        <v>3396</v>
      </c>
      <c r="E31" s="6" t="s">
        <v>196</v>
      </c>
      <c r="F31" s="19">
        <v>500000</v>
      </c>
      <c r="G31" s="24">
        <v>504.68</v>
      </c>
      <c r="H31" s="24">
        <v>1.88</v>
      </c>
      <c r="I31" s="31">
        <v>5.8823410000000003</v>
      </c>
      <c r="J31" s="31"/>
      <c r="K31" s="35"/>
    </row>
    <row r="32" spans="1:11" x14ac:dyDescent="0.3">
      <c r="B32" s="8" t="s">
        <v>3397</v>
      </c>
      <c r="C32" s="61" t="s">
        <v>3398</v>
      </c>
      <c r="D32" s="55" t="s">
        <v>3399</v>
      </c>
      <c r="E32" s="6" t="s">
        <v>196</v>
      </c>
      <c r="F32" s="19">
        <v>105100</v>
      </c>
      <c r="G32" s="24">
        <v>106.08</v>
      </c>
      <c r="H32" s="24">
        <v>0.4</v>
      </c>
      <c r="I32" s="31">
        <v>5.9441098999999999</v>
      </c>
      <c r="J32" s="31"/>
      <c r="K32" s="35"/>
    </row>
    <row r="33" spans="1:11" x14ac:dyDescent="0.3">
      <c r="C33" s="59" t="s">
        <v>182</v>
      </c>
      <c r="D33" s="55"/>
      <c r="E33" s="6"/>
      <c r="F33" s="19"/>
      <c r="G33" s="25">
        <v>19778.45</v>
      </c>
      <c r="H33" s="25">
        <v>73.760000000000005</v>
      </c>
      <c r="I33" s="31"/>
      <c r="J33" s="31"/>
      <c r="K33" s="35"/>
    </row>
    <row r="34" spans="1:11" x14ac:dyDescent="0.3">
      <c r="C34" s="58"/>
      <c r="D34" s="55"/>
      <c r="E34" s="6"/>
      <c r="F34" s="19"/>
      <c r="G34" s="24"/>
      <c r="H34" s="24"/>
      <c r="I34" s="31"/>
      <c r="J34" s="31"/>
      <c r="K34" s="35"/>
    </row>
    <row r="35" spans="1:11" x14ac:dyDescent="0.3">
      <c r="C35" s="59" t="s">
        <v>11</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A37" s="10"/>
      <c r="B37" s="28"/>
      <c r="C37" s="59" t="s">
        <v>13</v>
      </c>
      <c r="D37" s="55"/>
      <c r="E37" s="6"/>
      <c r="F37" s="19"/>
      <c r="G37" s="24"/>
      <c r="H37" s="24"/>
      <c r="I37" s="31"/>
      <c r="J37" s="31"/>
      <c r="K37" s="35"/>
    </row>
    <row r="38" spans="1:11" x14ac:dyDescent="0.3">
      <c r="A38" s="28"/>
      <c r="B38" s="28"/>
      <c r="C38" s="59" t="s">
        <v>14</v>
      </c>
      <c r="D38" s="55"/>
      <c r="E38" s="6"/>
      <c r="F38" s="19"/>
      <c r="G38" s="24" t="s">
        <v>2</v>
      </c>
      <c r="H38" s="24" t="s">
        <v>2</v>
      </c>
      <c r="I38" s="31"/>
      <c r="J38" s="31"/>
      <c r="K38" s="35"/>
    </row>
    <row r="39" spans="1:11" x14ac:dyDescent="0.3">
      <c r="A39" s="28"/>
      <c r="B39" s="28"/>
      <c r="C39" s="59"/>
      <c r="D39" s="55"/>
      <c r="E39" s="6"/>
      <c r="F39" s="19"/>
      <c r="G39" s="24"/>
      <c r="H39" s="24"/>
      <c r="I39" s="31"/>
      <c r="J39" s="31"/>
      <c r="K39" s="35"/>
    </row>
    <row r="40" spans="1:11" x14ac:dyDescent="0.3">
      <c r="A40" s="28"/>
      <c r="B40" s="28"/>
      <c r="C40" s="59" t="s">
        <v>15</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16</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C44" s="60" t="s">
        <v>17</v>
      </c>
      <c r="D44" s="55"/>
      <c r="E44" s="6"/>
      <c r="F44" s="19"/>
      <c r="G44" s="24"/>
      <c r="H44" s="24"/>
      <c r="I44" s="31"/>
      <c r="J44" s="31"/>
      <c r="K44" s="35"/>
    </row>
    <row r="45" spans="1:11" x14ac:dyDescent="0.3">
      <c r="B45" s="8" t="s">
        <v>3287</v>
      </c>
      <c r="C45" s="61" t="s">
        <v>3288</v>
      </c>
      <c r="D45" s="55" t="s">
        <v>3289</v>
      </c>
      <c r="E45" s="6" t="s">
        <v>196</v>
      </c>
      <c r="F45" s="19">
        <v>2368000</v>
      </c>
      <c r="G45" s="24">
        <v>2297.9</v>
      </c>
      <c r="H45" s="24">
        <v>8.57</v>
      </c>
      <c r="I45" s="31">
        <v>5.6154473999999999</v>
      </c>
      <c r="J45" s="31"/>
      <c r="K45" s="35"/>
    </row>
    <row r="46" spans="1:11" x14ac:dyDescent="0.3">
      <c r="B46" s="8" t="s">
        <v>3184</v>
      </c>
      <c r="C46" s="61" t="s">
        <v>3185</v>
      </c>
      <c r="D46" s="55" t="s">
        <v>3186</v>
      </c>
      <c r="E46" s="6" t="s">
        <v>196</v>
      </c>
      <c r="F46" s="19">
        <v>750000</v>
      </c>
      <c r="G46" s="24">
        <v>737.82</v>
      </c>
      <c r="H46" s="24">
        <v>2.75</v>
      </c>
      <c r="I46" s="31">
        <v>5.4786000000000001</v>
      </c>
      <c r="J46" s="31"/>
      <c r="K46" s="35"/>
    </row>
    <row r="47" spans="1:11" x14ac:dyDescent="0.3">
      <c r="B47" s="8" t="s">
        <v>3400</v>
      </c>
      <c r="C47" s="61" t="s">
        <v>3401</v>
      </c>
      <c r="D47" s="55" t="s">
        <v>3402</v>
      </c>
      <c r="E47" s="6" t="s">
        <v>196</v>
      </c>
      <c r="F47" s="19">
        <v>620000</v>
      </c>
      <c r="G47" s="24">
        <v>593.47</v>
      </c>
      <c r="H47" s="24">
        <v>2.21</v>
      </c>
      <c r="I47" s="31">
        <v>5.6999880000000003</v>
      </c>
      <c r="J47" s="31"/>
      <c r="K47" s="35"/>
    </row>
    <row r="48" spans="1:11" x14ac:dyDescent="0.3">
      <c r="B48" s="8" t="s">
        <v>3403</v>
      </c>
      <c r="C48" s="61" t="s">
        <v>3404</v>
      </c>
      <c r="D48" s="55" t="s">
        <v>3405</v>
      </c>
      <c r="E48" s="6" t="s">
        <v>196</v>
      </c>
      <c r="F48" s="19">
        <v>600000</v>
      </c>
      <c r="G48" s="24">
        <v>574.59</v>
      </c>
      <c r="H48" s="24">
        <v>2.14</v>
      </c>
      <c r="I48" s="31">
        <v>5.6999880000000003</v>
      </c>
      <c r="J48" s="31"/>
      <c r="K48" s="35"/>
    </row>
    <row r="49" spans="1:11" x14ac:dyDescent="0.3">
      <c r="B49" s="8" t="s">
        <v>3319</v>
      </c>
      <c r="C49" s="61" t="s">
        <v>3320</v>
      </c>
      <c r="D49" s="55" t="s">
        <v>3321</v>
      </c>
      <c r="E49" s="6" t="s">
        <v>196</v>
      </c>
      <c r="F49" s="19">
        <v>559900</v>
      </c>
      <c r="G49" s="24">
        <v>543.65</v>
      </c>
      <c r="H49" s="24">
        <v>2.0299999999999998</v>
      </c>
      <c r="I49" s="31">
        <v>5.6162177</v>
      </c>
      <c r="J49" s="31"/>
      <c r="K49" s="35"/>
    </row>
    <row r="50" spans="1:11" x14ac:dyDescent="0.3">
      <c r="B50" s="8" t="s">
        <v>3322</v>
      </c>
      <c r="C50" s="61" t="s">
        <v>3323</v>
      </c>
      <c r="D50" s="55" t="s">
        <v>3324</v>
      </c>
      <c r="E50" s="6" t="s">
        <v>196</v>
      </c>
      <c r="F50" s="19">
        <v>275000</v>
      </c>
      <c r="G50" s="24">
        <v>267.14</v>
      </c>
      <c r="H50" s="24">
        <v>1</v>
      </c>
      <c r="I50" s="31">
        <v>5.6167312000000003</v>
      </c>
      <c r="J50" s="31"/>
      <c r="K50" s="35"/>
    </row>
    <row r="51" spans="1:11" x14ac:dyDescent="0.3">
      <c r="B51" s="8" t="s">
        <v>3364</v>
      </c>
      <c r="C51" s="61" t="s">
        <v>3365</v>
      </c>
      <c r="D51" s="55" t="s">
        <v>3366</v>
      </c>
      <c r="E51" s="6" t="s">
        <v>196</v>
      </c>
      <c r="F51" s="19">
        <v>235000</v>
      </c>
      <c r="G51" s="24">
        <v>226.69</v>
      </c>
      <c r="H51" s="24">
        <v>0.85</v>
      </c>
      <c r="I51" s="31">
        <v>5.6681042000000001</v>
      </c>
      <c r="J51" s="31"/>
      <c r="K51" s="35"/>
    </row>
    <row r="52" spans="1:11" x14ac:dyDescent="0.3">
      <c r="B52" s="8" t="s">
        <v>3361</v>
      </c>
      <c r="C52" s="61" t="s">
        <v>3362</v>
      </c>
      <c r="D52" s="55" t="s">
        <v>3363</v>
      </c>
      <c r="E52" s="6" t="s">
        <v>196</v>
      </c>
      <c r="F52" s="19">
        <v>223800</v>
      </c>
      <c r="G52" s="24">
        <v>215.55</v>
      </c>
      <c r="H52" s="24">
        <v>0.8</v>
      </c>
      <c r="I52" s="31">
        <v>5.6737412000000003</v>
      </c>
      <c r="J52" s="31"/>
      <c r="K52" s="35"/>
    </row>
    <row r="53" spans="1:11" x14ac:dyDescent="0.3">
      <c r="B53" s="8" t="s">
        <v>3358</v>
      </c>
      <c r="C53" s="61" t="s">
        <v>3359</v>
      </c>
      <c r="D53" s="55" t="s">
        <v>3360</v>
      </c>
      <c r="E53" s="6" t="s">
        <v>196</v>
      </c>
      <c r="F53" s="19">
        <v>203200</v>
      </c>
      <c r="G53" s="24">
        <v>196.14</v>
      </c>
      <c r="H53" s="24">
        <v>0.73</v>
      </c>
      <c r="I53" s="31">
        <v>5.6673339</v>
      </c>
      <c r="J53" s="31"/>
      <c r="K53" s="35"/>
    </row>
    <row r="54" spans="1:11" x14ac:dyDescent="0.3">
      <c r="B54" s="8" t="s">
        <v>1800</v>
      </c>
      <c r="C54" s="61" t="s">
        <v>1801</v>
      </c>
      <c r="D54" s="55" t="s">
        <v>1802</v>
      </c>
      <c r="E54" s="6" t="s">
        <v>196</v>
      </c>
      <c r="F54" s="19">
        <v>107500</v>
      </c>
      <c r="G54" s="24">
        <v>105.87</v>
      </c>
      <c r="H54" s="24">
        <v>0.39</v>
      </c>
      <c r="I54" s="31">
        <v>5.4728000000000003</v>
      </c>
      <c r="J54" s="31"/>
      <c r="K54" s="35"/>
    </row>
    <row r="55" spans="1:11" x14ac:dyDescent="0.3">
      <c r="B55" s="8" t="s">
        <v>3406</v>
      </c>
      <c r="C55" s="61" t="s">
        <v>3407</v>
      </c>
      <c r="D55" s="55" t="s">
        <v>3408</v>
      </c>
      <c r="E55" s="6" t="s">
        <v>196</v>
      </c>
      <c r="F55" s="19">
        <v>100000</v>
      </c>
      <c r="G55" s="24">
        <v>95.93</v>
      </c>
      <c r="H55" s="24">
        <v>0.36</v>
      </c>
      <c r="I55" s="31">
        <v>5.6989606000000004</v>
      </c>
      <c r="J55" s="31"/>
      <c r="K55" s="35"/>
    </row>
    <row r="56" spans="1:11" x14ac:dyDescent="0.3">
      <c r="C56" s="59" t="s">
        <v>182</v>
      </c>
      <c r="D56" s="55"/>
      <c r="E56" s="6"/>
      <c r="F56" s="19"/>
      <c r="G56" s="25">
        <v>5854.75</v>
      </c>
      <c r="H56" s="25">
        <v>21.83</v>
      </c>
      <c r="I56" s="31"/>
      <c r="J56" s="31"/>
      <c r="K56" s="35"/>
    </row>
    <row r="57" spans="1:11" x14ac:dyDescent="0.3">
      <c r="C57" s="58"/>
      <c r="D57" s="55"/>
      <c r="E57" s="6"/>
      <c r="F57" s="19"/>
      <c r="G57" s="24"/>
      <c r="H57" s="24"/>
      <c r="I57" s="31"/>
      <c r="J57" s="31"/>
      <c r="K57" s="35"/>
    </row>
    <row r="58" spans="1:11" x14ac:dyDescent="0.3">
      <c r="C58" s="59" t="s">
        <v>18</v>
      </c>
      <c r="D58" s="55"/>
      <c r="E58" s="6"/>
      <c r="F58" s="19"/>
      <c r="G58" s="24" t="s">
        <v>2</v>
      </c>
      <c r="H58" s="24" t="s">
        <v>2</v>
      </c>
      <c r="I58" s="31"/>
      <c r="J58" s="31"/>
      <c r="K58" s="35"/>
    </row>
    <row r="59" spans="1:11" x14ac:dyDescent="0.3">
      <c r="C59" s="58"/>
      <c r="D59" s="55"/>
      <c r="E59" s="6"/>
      <c r="F59" s="19"/>
      <c r="G59" s="24"/>
      <c r="H59" s="24"/>
      <c r="I59" s="31"/>
      <c r="J59" s="31"/>
      <c r="K59" s="35"/>
    </row>
    <row r="60" spans="1:11" x14ac:dyDescent="0.3">
      <c r="A60" s="10"/>
      <c r="B60" s="28"/>
      <c r="C60" s="59" t="s">
        <v>19</v>
      </c>
      <c r="D60" s="55"/>
      <c r="E60" s="6"/>
      <c r="F60" s="19"/>
      <c r="G60" s="24"/>
      <c r="H60" s="24"/>
      <c r="I60" s="31"/>
      <c r="J60" s="31"/>
      <c r="K60" s="35"/>
    </row>
    <row r="61" spans="1:11" x14ac:dyDescent="0.3">
      <c r="A61" s="28"/>
      <c r="B61" s="28"/>
      <c r="C61" s="59" t="s">
        <v>20</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A63" s="28"/>
      <c r="B63" s="28"/>
      <c r="C63" s="59" t="s">
        <v>21</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54" x14ac:dyDescent="0.3">
      <c r="A65" s="28"/>
      <c r="B65" s="28"/>
      <c r="C65" s="59" t="s">
        <v>22</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23</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C69" s="60" t="s">
        <v>24</v>
      </c>
      <c r="D69" s="55"/>
      <c r="E69" s="6"/>
      <c r="F69" s="19"/>
      <c r="G69" s="24"/>
      <c r="H69" s="24"/>
      <c r="I69" s="31"/>
      <c r="J69" s="31"/>
      <c r="K69" s="35"/>
    </row>
    <row r="70" spans="1:54" x14ac:dyDescent="0.3">
      <c r="B70" s="8" t="s">
        <v>197</v>
      </c>
      <c r="C70" s="61" t="s">
        <v>198</v>
      </c>
      <c r="D70" s="55"/>
      <c r="E70" s="6"/>
      <c r="F70" s="19"/>
      <c r="G70" s="24">
        <v>712.43</v>
      </c>
      <c r="H70" s="24">
        <v>2.66</v>
      </c>
      <c r="I70" s="31"/>
      <c r="J70" s="31"/>
      <c r="K70" s="35"/>
    </row>
    <row r="71" spans="1:54" x14ac:dyDescent="0.3">
      <c r="C71" s="59" t="s">
        <v>182</v>
      </c>
      <c r="D71" s="55"/>
      <c r="E71" s="6"/>
      <c r="F71" s="19"/>
      <c r="G71" s="25">
        <v>712.43</v>
      </c>
      <c r="H71" s="25">
        <v>2.66</v>
      </c>
      <c r="I71" s="31"/>
      <c r="J71" s="31"/>
      <c r="K71" s="35"/>
    </row>
    <row r="72" spans="1:54" x14ac:dyDescent="0.3">
      <c r="C72" s="58"/>
      <c r="D72" s="55"/>
      <c r="E72" s="6"/>
      <c r="F72" s="19"/>
      <c r="G72" s="24"/>
      <c r="H72" s="24"/>
      <c r="I72" s="31"/>
      <c r="J72" s="31"/>
      <c r="K72" s="35"/>
    </row>
    <row r="73" spans="1:54" x14ac:dyDescent="0.3">
      <c r="A73" s="10"/>
      <c r="B73" s="28"/>
      <c r="C73" s="59" t="s">
        <v>25</v>
      </c>
      <c r="D73" s="55"/>
      <c r="E73" s="6"/>
      <c r="F73" s="19"/>
      <c r="G73" s="24"/>
      <c r="H73" s="24"/>
      <c r="I73" s="31"/>
      <c r="J73" s="31"/>
      <c r="K73" s="35"/>
    </row>
    <row r="74" spans="1:54" s="2" customFormat="1" ht="13.8" x14ac:dyDescent="0.3">
      <c r="A74" s="28"/>
      <c r="B74" s="28"/>
      <c r="C74" s="58" t="s">
        <v>4955</v>
      </c>
      <c r="D74" s="55"/>
      <c r="E74" s="6"/>
      <c r="F74" s="19"/>
      <c r="G74" s="24" t="s">
        <v>2</v>
      </c>
      <c r="H74" s="24" t="s">
        <v>2</v>
      </c>
      <c r="I74" s="31"/>
      <c r="J74" s="31"/>
      <c r="K74" s="35"/>
      <c r="L74" s="3"/>
      <c r="AI74" s="3"/>
      <c r="AV74" s="3"/>
      <c r="AX74" s="3"/>
      <c r="BB74" s="3"/>
    </row>
    <row r="75" spans="1:54" x14ac:dyDescent="0.3">
      <c r="B75" s="8"/>
      <c r="C75" s="61" t="s">
        <v>199</v>
      </c>
      <c r="D75" s="55"/>
      <c r="E75" s="6"/>
      <c r="F75" s="19"/>
      <c r="G75" s="24">
        <v>469.85</v>
      </c>
      <c r="H75" s="24">
        <v>1.75</v>
      </c>
      <c r="I75" s="31"/>
      <c r="J75" s="31"/>
      <c r="K75" s="35"/>
    </row>
    <row r="76" spans="1:54" x14ac:dyDescent="0.3">
      <c r="C76" s="59" t="s">
        <v>182</v>
      </c>
      <c r="D76" s="55"/>
      <c r="E76" s="6"/>
      <c r="F76" s="19"/>
      <c r="G76" s="25">
        <v>469.85</v>
      </c>
      <c r="H76" s="25">
        <v>1.75</v>
      </c>
      <c r="I76" s="31"/>
      <c r="J76" s="31"/>
      <c r="K76" s="35"/>
    </row>
    <row r="77" spans="1:54" x14ac:dyDescent="0.3">
      <c r="C77" s="58"/>
      <c r="D77" s="55"/>
      <c r="E77" s="6"/>
      <c r="F77" s="19"/>
      <c r="G77" s="24"/>
      <c r="H77" s="24"/>
      <c r="I77" s="31"/>
      <c r="J77" s="31"/>
      <c r="K77" s="35"/>
    </row>
    <row r="78" spans="1:54" x14ac:dyDescent="0.3">
      <c r="C78" s="62" t="s">
        <v>200</v>
      </c>
      <c r="D78" s="56"/>
      <c r="E78" s="5"/>
      <c r="F78" s="20"/>
      <c r="G78" s="26">
        <v>26815.48</v>
      </c>
      <c r="H78" s="26">
        <v>100</v>
      </c>
      <c r="I78" s="32"/>
      <c r="J78" s="32"/>
      <c r="K78" s="36"/>
    </row>
    <row r="81" spans="3:11" x14ac:dyDescent="0.3">
      <c r="C81" s="1" t="s">
        <v>201</v>
      </c>
    </row>
    <row r="82" spans="3:11" x14ac:dyDescent="0.3">
      <c r="C82" s="37" t="s">
        <v>202</v>
      </c>
      <c r="D82" s="37"/>
      <c r="E82" s="37"/>
      <c r="F82" s="37"/>
      <c r="G82" s="37"/>
      <c r="H82" s="37"/>
      <c r="I82" s="37"/>
      <c r="J82" s="37"/>
      <c r="K82" s="37"/>
    </row>
    <row r="83" spans="3:11" x14ac:dyDescent="0.3">
      <c r="C83" s="2" t="s">
        <v>203</v>
      </c>
    </row>
    <row r="84" spans="3:11" x14ac:dyDescent="0.3">
      <c r="C84" s="2" t="s">
        <v>204</v>
      </c>
    </row>
    <row r="85" spans="3:11" ht="30" customHeight="1" x14ac:dyDescent="0.3">
      <c r="C85" s="87" t="s">
        <v>205</v>
      </c>
      <c r="D85" s="88"/>
      <c r="E85" s="88"/>
      <c r="F85" s="88"/>
      <c r="G85" s="88"/>
      <c r="H85" s="88"/>
      <c r="I85" s="88"/>
      <c r="J85" s="88"/>
      <c r="K85" s="88"/>
    </row>
    <row r="86" spans="3:11" x14ac:dyDescent="0.3">
      <c r="C86" s="2" t="s">
        <v>206</v>
      </c>
    </row>
    <row r="88" spans="3:11" x14ac:dyDescent="0.3">
      <c r="C88" s="1" t="s">
        <v>5109</v>
      </c>
      <c r="E88" s="85" t="s">
        <v>5110</v>
      </c>
    </row>
    <row r="89" spans="3:11" x14ac:dyDescent="0.3">
      <c r="E89" s="2" t="s">
        <v>5116</v>
      </c>
    </row>
  </sheetData>
  <mergeCells count="1">
    <mergeCell ref="C85:K85"/>
  </mergeCells>
  <hyperlinks>
    <hyperlink ref="J2" location="'Index'!A1" display="'Index'!A1" xr:uid="{F5F47E0C-4861-4D2B-A064-743E54B18E91}"/>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8D1CD-3CD7-4470-A7CC-51FBEBE9948E}">
  <sheetPr codeName="Sheet179"/>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3409</v>
      </c>
      <c r="J2" s="38" t="s">
        <v>4603</v>
      </c>
    </row>
    <row r="3" spans="1:54" ht="16.2" x14ac:dyDescent="0.35">
      <c r="C3" s="1" t="s">
        <v>28</v>
      </c>
      <c r="D3" s="21" t="s">
        <v>3410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3385</v>
      </c>
      <c r="C26" s="61" t="s">
        <v>3386</v>
      </c>
      <c r="D26" s="55" t="s">
        <v>3387</v>
      </c>
      <c r="E26" s="6" t="s">
        <v>196</v>
      </c>
      <c r="F26" s="19">
        <v>12500000</v>
      </c>
      <c r="G26" s="24">
        <v>12627.95</v>
      </c>
      <c r="H26" s="24">
        <v>46.51</v>
      </c>
      <c r="I26" s="31">
        <v>5.9492577000000004</v>
      </c>
      <c r="J26" s="31"/>
      <c r="K26" s="35"/>
    </row>
    <row r="27" spans="1:11" x14ac:dyDescent="0.3">
      <c r="B27" s="8" t="s">
        <v>3411</v>
      </c>
      <c r="C27" s="61" t="s">
        <v>3412</v>
      </c>
      <c r="D27" s="55" t="s">
        <v>3413</v>
      </c>
      <c r="E27" s="6" t="s">
        <v>196</v>
      </c>
      <c r="F27" s="19">
        <v>1000000</v>
      </c>
      <c r="G27" s="24">
        <v>1009.51</v>
      </c>
      <c r="H27" s="24">
        <v>3.72</v>
      </c>
      <c r="I27" s="31">
        <v>5.8823410000000003</v>
      </c>
      <c r="J27" s="31"/>
      <c r="K27" s="35"/>
    </row>
    <row r="28" spans="1:11" x14ac:dyDescent="0.3">
      <c r="B28" s="8" t="s">
        <v>3414</v>
      </c>
      <c r="C28" s="61" t="s">
        <v>3415</v>
      </c>
      <c r="D28" s="55" t="s">
        <v>3416</v>
      </c>
      <c r="E28" s="6" t="s">
        <v>196</v>
      </c>
      <c r="F28" s="19">
        <v>1000000</v>
      </c>
      <c r="G28" s="24">
        <v>1006.95</v>
      </c>
      <c r="H28" s="24">
        <v>3.71</v>
      </c>
      <c r="I28" s="31">
        <v>5.9389576999999996</v>
      </c>
      <c r="J28" s="31"/>
      <c r="K28" s="35"/>
    </row>
    <row r="29" spans="1:11" x14ac:dyDescent="0.3">
      <c r="B29" s="8" t="s">
        <v>3417</v>
      </c>
      <c r="C29" s="61" t="s">
        <v>3418</v>
      </c>
      <c r="D29" s="55" t="s">
        <v>3419</v>
      </c>
      <c r="E29" s="6" t="s">
        <v>196</v>
      </c>
      <c r="F29" s="19">
        <v>500000</v>
      </c>
      <c r="G29" s="24">
        <v>504.79</v>
      </c>
      <c r="H29" s="24">
        <v>1.86</v>
      </c>
      <c r="I29" s="31">
        <v>5.8823410000000003</v>
      </c>
      <c r="J29" s="31"/>
      <c r="K29" s="35"/>
    </row>
    <row r="30" spans="1:11" x14ac:dyDescent="0.3">
      <c r="C30" s="59" t="s">
        <v>182</v>
      </c>
      <c r="D30" s="55"/>
      <c r="E30" s="6"/>
      <c r="F30" s="19"/>
      <c r="G30" s="25">
        <v>15149.2</v>
      </c>
      <c r="H30" s="25">
        <v>55.8</v>
      </c>
      <c r="I30" s="31"/>
      <c r="J30" s="31"/>
      <c r="K30" s="35"/>
    </row>
    <row r="31" spans="1:11" x14ac:dyDescent="0.3">
      <c r="C31" s="58"/>
      <c r="D31" s="55"/>
      <c r="E31" s="6"/>
      <c r="F31" s="19"/>
      <c r="G31" s="24"/>
      <c r="H31" s="24"/>
      <c r="I31" s="31"/>
      <c r="J31" s="31"/>
      <c r="K31" s="35"/>
    </row>
    <row r="32" spans="1:11" x14ac:dyDescent="0.3">
      <c r="C32" s="59" t="s">
        <v>11</v>
      </c>
      <c r="D32" s="55"/>
      <c r="E32" s="6"/>
      <c r="F32" s="19"/>
      <c r="G32" s="24" t="s">
        <v>2</v>
      </c>
      <c r="H32" s="24" t="s">
        <v>2</v>
      </c>
      <c r="I32" s="31"/>
      <c r="J32" s="31"/>
      <c r="K32" s="35"/>
    </row>
    <row r="33" spans="1:11" x14ac:dyDescent="0.3">
      <c r="C33" s="58"/>
      <c r="D33" s="55"/>
      <c r="E33" s="6"/>
      <c r="F33" s="19"/>
      <c r="G33" s="24"/>
      <c r="H33" s="24"/>
      <c r="I33" s="31"/>
      <c r="J33" s="31"/>
      <c r="K33" s="35"/>
    </row>
    <row r="34" spans="1:11" x14ac:dyDescent="0.3">
      <c r="A34" s="10"/>
      <c r="B34" s="28"/>
      <c r="C34" s="59" t="s">
        <v>13</v>
      </c>
      <c r="D34" s="55"/>
      <c r="E34" s="6"/>
      <c r="F34" s="19"/>
      <c r="G34" s="24"/>
      <c r="H34" s="24"/>
      <c r="I34" s="31"/>
      <c r="J34" s="31"/>
      <c r="K34" s="35"/>
    </row>
    <row r="35" spans="1:11" x14ac:dyDescent="0.3">
      <c r="A35" s="28"/>
      <c r="B35" s="28"/>
      <c r="C35" s="59" t="s">
        <v>14</v>
      </c>
      <c r="D35" s="55"/>
      <c r="E35" s="6"/>
      <c r="F35" s="19"/>
      <c r="G35" s="24" t="s">
        <v>2</v>
      </c>
      <c r="H35" s="24" t="s">
        <v>2</v>
      </c>
      <c r="I35" s="31"/>
      <c r="J35" s="31"/>
      <c r="K35" s="35"/>
    </row>
    <row r="36" spans="1:11" x14ac:dyDescent="0.3">
      <c r="A36" s="28"/>
      <c r="B36" s="28"/>
      <c r="C36" s="59"/>
      <c r="D36" s="55"/>
      <c r="E36" s="6"/>
      <c r="F36" s="19"/>
      <c r="G36" s="24"/>
      <c r="H36" s="24"/>
      <c r="I36" s="31"/>
      <c r="J36" s="31"/>
      <c r="K36" s="35"/>
    </row>
    <row r="37" spans="1:11" x14ac:dyDescent="0.3">
      <c r="A37" s="28"/>
      <c r="B37" s="28"/>
      <c r="C37" s="59" t="s">
        <v>15</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16</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C41" s="60" t="s">
        <v>17</v>
      </c>
      <c r="D41" s="55"/>
      <c r="E41" s="6"/>
      <c r="F41" s="19"/>
      <c r="G41" s="24"/>
      <c r="H41" s="24"/>
      <c r="I41" s="31"/>
      <c r="J41" s="31"/>
      <c r="K41" s="35"/>
    </row>
    <row r="42" spans="1:11" x14ac:dyDescent="0.3">
      <c r="B42" s="8" t="s">
        <v>3420</v>
      </c>
      <c r="C42" s="61" t="s">
        <v>3421</v>
      </c>
      <c r="D42" s="55" t="s">
        <v>3422</v>
      </c>
      <c r="E42" s="6" t="s">
        <v>196</v>
      </c>
      <c r="F42" s="19">
        <v>4551500</v>
      </c>
      <c r="G42" s="24">
        <v>4355.41</v>
      </c>
      <c r="H42" s="24">
        <v>16.04</v>
      </c>
      <c r="I42" s="31">
        <v>5.6999880000000003</v>
      </c>
      <c r="J42" s="31"/>
      <c r="K42" s="35"/>
    </row>
    <row r="43" spans="1:11" x14ac:dyDescent="0.3">
      <c r="B43" s="8" t="s">
        <v>3400</v>
      </c>
      <c r="C43" s="61" t="s">
        <v>3401</v>
      </c>
      <c r="D43" s="55" t="s">
        <v>3402</v>
      </c>
      <c r="E43" s="6" t="s">
        <v>196</v>
      </c>
      <c r="F43" s="19">
        <v>2500000</v>
      </c>
      <c r="G43" s="24">
        <v>2393.0300000000002</v>
      </c>
      <c r="H43" s="24">
        <v>8.81</v>
      </c>
      <c r="I43" s="31">
        <v>5.6999880000000003</v>
      </c>
      <c r="J43" s="31"/>
      <c r="K43" s="35"/>
    </row>
    <row r="44" spans="1:11" x14ac:dyDescent="0.3">
      <c r="B44" s="8" t="s">
        <v>3287</v>
      </c>
      <c r="C44" s="61" t="s">
        <v>3288</v>
      </c>
      <c r="D44" s="55" t="s">
        <v>3289</v>
      </c>
      <c r="E44" s="6" t="s">
        <v>196</v>
      </c>
      <c r="F44" s="19">
        <v>1870000</v>
      </c>
      <c r="G44" s="24">
        <v>1814.65</v>
      </c>
      <c r="H44" s="24">
        <v>6.68</v>
      </c>
      <c r="I44" s="31">
        <v>5.6154473999999999</v>
      </c>
      <c r="J44" s="31"/>
      <c r="K44" s="35"/>
    </row>
    <row r="45" spans="1:11" x14ac:dyDescent="0.3">
      <c r="B45" s="8" t="s">
        <v>3423</v>
      </c>
      <c r="C45" s="61" t="s">
        <v>3424</v>
      </c>
      <c r="D45" s="55" t="s">
        <v>3425</v>
      </c>
      <c r="E45" s="6" t="s">
        <v>196</v>
      </c>
      <c r="F45" s="19">
        <v>625000</v>
      </c>
      <c r="G45" s="24">
        <v>597.89</v>
      </c>
      <c r="H45" s="24">
        <v>2.2000000000000002</v>
      </c>
      <c r="I45" s="31">
        <v>5.6999880000000003</v>
      </c>
      <c r="J45" s="31"/>
      <c r="K45" s="35"/>
    </row>
    <row r="46" spans="1:11" x14ac:dyDescent="0.3">
      <c r="B46" s="8" t="s">
        <v>3403</v>
      </c>
      <c r="C46" s="61" t="s">
        <v>3404</v>
      </c>
      <c r="D46" s="55" t="s">
        <v>3405</v>
      </c>
      <c r="E46" s="6" t="s">
        <v>196</v>
      </c>
      <c r="F46" s="19">
        <v>600000</v>
      </c>
      <c r="G46" s="24">
        <v>574.59</v>
      </c>
      <c r="H46" s="24">
        <v>2.12</v>
      </c>
      <c r="I46" s="31">
        <v>5.6999880000000003</v>
      </c>
      <c r="J46" s="31"/>
      <c r="K46" s="35"/>
    </row>
    <row r="47" spans="1:11" x14ac:dyDescent="0.3">
      <c r="B47" s="8" t="s">
        <v>3406</v>
      </c>
      <c r="C47" s="61" t="s">
        <v>3407</v>
      </c>
      <c r="D47" s="55" t="s">
        <v>3408</v>
      </c>
      <c r="E47" s="6" t="s">
        <v>196</v>
      </c>
      <c r="F47" s="19">
        <v>407100</v>
      </c>
      <c r="G47" s="24">
        <v>390.52</v>
      </c>
      <c r="H47" s="24">
        <v>1.44</v>
      </c>
      <c r="I47" s="31">
        <v>5.6989606000000004</v>
      </c>
      <c r="J47" s="31"/>
      <c r="K47" s="35"/>
    </row>
    <row r="48" spans="1:11" x14ac:dyDescent="0.3">
      <c r="B48" s="8" t="s">
        <v>3147</v>
      </c>
      <c r="C48" s="61" t="s">
        <v>3148</v>
      </c>
      <c r="D48" s="55" t="s">
        <v>3149</v>
      </c>
      <c r="E48" s="6" t="s">
        <v>196</v>
      </c>
      <c r="F48" s="19">
        <v>361800</v>
      </c>
      <c r="G48" s="24">
        <v>361.22</v>
      </c>
      <c r="H48" s="24">
        <v>1.33</v>
      </c>
      <c r="I48" s="31">
        <v>5.3344500000000004</v>
      </c>
      <c r="J48" s="31"/>
      <c r="K48" s="35"/>
    </row>
    <row r="49" spans="1:11" x14ac:dyDescent="0.3">
      <c r="B49" s="8" t="s">
        <v>3322</v>
      </c>
      <c r="C49" s="61" t="s">
        <v>3323</v>
      </c>
      <c r="D49" s="55" t="s">
        <v>3324</v>
      </c>
      <c r="E49" s="6" t="s">
        <v>196</v>
      </c>
      <c r="F49" s="19">
        <v>277000</v>
      </c>
      <c r="G49" s="24">
        <v>269.08</v>
      </c>
      <c r="H49" s="24">
        <v>0.99</v>
      </c>
      <c r="I49" s="31">
        <v>5.6167312000000003</v>
      </c>
      <c r="J49" s="31"/>
      <c r="K49" s="35"/>
    </row>
    <row r="50" spans="1:11" x14ac:dyDescent="0.3">
      <c r="B50" s="8" t="s">
        <v>3319</v>
      </c>
      <c r="C50" s="61" t="s">
        <v>3320</v>
      </c>
      <c r="D50" s="55" t="s">
        <v>3321</v>
      </c>
      <c r="E50" s="6" t="s">
        <v>196</v>
      </c>
      <c r="F50" s="19">
        <v>100000</v>
      </c>
      <c r="G50" s="24">
        <v>97.1</v>
      </c>
      <c r="H50" s="24">
        <v>0.36</v>
      </c>
      <c r="I50" s="31">
        <v>5.6162177</v>
      </c>
      <c r="J50" s="31"/>
      <c r="K50" s="35"/>
    </row>
    <row r="51" spans="1:11" x14ac:dyDescent="0.3">
      <c r="B51" s="8" t="s">
        <v>3358</v>
      </c>
      <c r="C51" s="61" t="s">
        <v>3359</v>
      </c>
      <c r="D51" s="55" t="s">
        <v>3360</v>
      </c>
      <c r="E51" s="6" t="s">
        <v>196</v>
      </c>
      <c r="F51" s="19">
        <v>100000</v>
      </c>
      <c r="G51" s="24">
        <v>96.52</v>
      </c>
      <c r="H51" s="24">
        <v>0.36</v>
      </c>
      <c r="I51" s="31">
        <v>5.6673339</v>
      </c>
      <c r="J51" s="31"/>
      <c r="K51" s="35"/>
    </row>
    <row r="52" spans="1:11" x14ac:dyDescent="0.3">
      <c r="B52" s="8" t="s">
        <v>1200</v>
      </c>
      <c r="C52" s="61" t="s">
        <v>1201</v>
      </c>
      <c r="D52" s="55" t="s">
        <v>1202</v>
      </c>
      <c r="E52" s="6" t="s">
        <v>196</v>
      </c>
      <c r="F52" s="19">
        <v>100000</v>
      </c>
      <c r="G52" s="24">
        <v>95.71</v>
      </c>
      <c r="H52" s="24">
        <v>0.35</v>
      </c>
      <c r="I52" s="31">
        <v>5.6999880000000003</v>
      </c>
      <c r="J52" s="31"/>
      <c r="K52" s="35"/>
    </row>
    <row r="53" spans="1:11" x14ac:dyDescent="0.3">
      <c r="C53" s="59" t="s">
        <v>182</v>
      </c>
      <c r="D53" s="55"/>
      <c r="E53" s="6"/>
      <c r="F53" s="19"/>
      <c r="G53" s="25">
        <v>11045.72</v>
      </c>
      <c r="H53" s="25">
        <v>40.68</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595.16</v>
      </c>
      <c r="H67" s="24">
        <v>2.19</v>
      </c>
      <c r="I67" s="31"/>
      <c r="J67" s="31"/>
      <c r="K67" s="35"/>
    </row>
    <row r="68" spans="1:54" x14ac:dyDescent="0.3">
      <c r="C68" s="59" t="s">
        <v>182</v>
      </c>
      <c r="D68" s="55"/>
      <c r="E68" s="6"/>
      <c r="F68" s="19"/>
      <c r="G68" s="25">
        <v>595.16</v>
      </c>
      <c r="H68" s="25">
        <v>2.19</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362.65</v>
      </c>
      <c r="H72" s="24">
        <v>1.33</v>
      </c>
      <c r="I72" s="31"/>
      <c r="J72" s="31"/>
      <c r="K72" s="35"/>
    </row>
    <row r="73" spans="1:54" x14ac:dyDescent="0.3">
      <c r="C73" s="59" t="s">
        <v>182</v>
      </c>
      <c r="D73" s="55"/>
      <c r="E73" s="6"/>
      <c r="F73" s="19"/>
      <c r="G73" s="25">
        <v>362.65</v>
      </c>
      <c r="H73" s="25">
        <v>1.33</v>
      </c>
      <c r="I73" s="31"/>
      <c r="J73" s="31"/>
      <c r="K73" s="35"/>
    </row>
    <row r="74" spans="1:54" x14ac:dyDescent="0.3">
      <c r="C74" s="58"/>
      <c r="D74" s="55"/>
      <c r="E74" s="6"/>
      <c r="F74" s="19"/>
      <c r="G74" s="24"/>
      <c r="H74" s="24"/>
      <c r="I74" s="31"/>
      <c r="J74" s="31"/>
      <c r="K74" s="35"/>
    </row>
    <row r="75" spans="1:54" x14ac:dyDescent="0.3">
      <c r="C75" s="62" t="s">
        <v>200</v>
      </c>
      <c r="D75" s="56"/>
      <c r="E75" s="5"/>
      <c r="F75" s="20"/>
      <c r="G75" s="26">
        <v>27152.73</v>
      </c>
      <c r="H75" s="26">
        <v>99.999999999999986</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5116</v>
      </c>
    </row>
  </sheetData>
  <mergeCells count="1">
    <mergeCell ref="C82:K82"/>
  </mergeCells>
  <hyperlinks>
    <hyperlink ref="J2" location="'Index'!A1" display="'Index'!A1" xr:uid="{2C479415-BAAA-46E4-AB6A-2A790B63FD1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DA6FC-C0A4-4BAE-93A2-726B15A2D9A0}">
  <sheetPr codeName="Sheet180"/>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3426</v>
      </c>
      <c r="J2" s="38" t="s">
        <v>4603</v>
      </c>
    </row>
    <row r="3" spans="1:54" ht="16.2" x14ac:dyDescent="0.35">
      <c r="C3" s="1" t="s">
        <v>28</v>
      </c>
      <c r="D3" s="21" t="s">
        <v>3427</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3428</v>
      </c>
      <c r="C26" s="61" t="s">
        <v>3429</v>
      </c>
      <c r="D26" s="55" t="s">
        <v>3430</v>
      </c>
      <c r="E26" s="6" t="s">
        <v>196</v>
      </c>
      <c r="F26" s="19">
        <v>5000000</v>
      </c>
      <c r="G26" s="24">
        <v>5056.4399999999996</v>
      </c>
      <c r="H26" s="24">
        <v>19.05</v>
      </c>
      <c r="I26" s="31">
        <v>5.8686904999999996</v>
      </c>
      <c r="J26" s="31"/>
      <c r="K26" s="35"/>
    </row>
    <row r="27" spans="1:11" x14ac:dyDescent="0.3">
      <c r="B27" s="8" t="s">
        <v>3431</v>
      </c>
      <c r="C27" s="61" t="s">
        <v>3432</v>
      </c>
      <c r="D27" s="55" t="s">
        <v>3433</v>
      </c>
      <c r="E27" s="6" t="s">
        <v>196</v>
      </c>
      <c r="F27" s="19">
        <v>4000000</v>
      </c>
      <c r="G27" s="24">
        <v>4044.82</v>
      </c>
      <c r="H27" s="24">
        <v>15.24</v>
      </c>
      <c r="I27" s="31">
        <v>5.8686904999999996</v>
      </c>
      <c r="J27" s="31"/>
      <c r="K27" s="35"/>
    </row>
    <row r="28" spans="1:11" x14ac:dyDescent="0.3">
      <c r="B28" s="8" t="s">
        <v>3434</v>
      </c>
      <c r="C28" s="61" t="s">
        <v>3435</v>
      </c>
      <c r="D28" s="55" t="s">
        <v>3436</v>
      </c>
      <c r="E28" s="6" t="s">
        <v>196</v>
      </c>
      <c r="F28" s="19">
        <v>4000000</v>
      </c>
      <c r="G28" s="24">
        <v>4044.49</v>
      </c>
      <c r="H28" s="24">
        <v>15.23</v>
      </c>
      <c r="I28" s="31">
        <v>5.8686904999999996</v>
      </c>
      <c r="J28" s="31"/>
      <c r="K28" s="35"/>
    </row>
    <row r="29" spans="1:11" x14ac:dyDescent="0.3">
      <c r="B29" s="8" t="s">
        <v>3437</v>
      </c>
      <c r="C29" s="61" t="s">
        <v>3438</v>
      </c>
      <c r="D29" s="55" t="s">
        <v>3439</v>
      </c>
      <c r="E29" s="6" t="s">
        <v>196</v>
      </c>
      <c r="F29" s="19">
        <v>2500000</v>
      </c>
      <c r="G29" s="24">
        <v>2527.6999999999998</v>
      </c>
      <c r="H29" s="24">
        <v>9.52</v>
      </c>
      <c r="I29" s="31">
        <v>5.9047260000000001</v>
      </c>
      <c r="J29" s="31"/>
      <c r="K29" s="35"/>
    </row>
    <row r="30" spans="1:11" x14ac:dyDescent="0.3">
      <c r="B30" s="8" t="s">
        <v>3440</v>
      </c>
      <c r="C30" s="61" t="s">
        <v>3441</v>
      </c>
      <c r="D30" s="55" t="s">
        <v>3442</v>
      </c>
      <c r="E30" s="6" t="s">
        <v>196</v>
      </c>
      <c r="F30" s="19">
        <v>2500000</v>
      </c>
      <c r="G30" s="24">
        <v>2526.7600000000002</v>
      </c>
      <c r="H30" s="24">
        <v>9.52</v>
      </c>
      <c r="I30" s="31">
        <v>5.9304100999999996</v>
      </c>
      <c r="J30" s="31"/>
      <c r="K30" s="35"/>
    </row>
    <row r="31" spans="1:11" x14ac:dyDescent="0.3">
      <c r="B31" s="8" t="s">
        <v>3443</v>
      </c>
      <c r="C31" s="61" t="s">
        <v>3311</v>
      </c>
      <c r="D31" s="55" t="s">
        <v>3444</v>
      </c>
      <c r="E31" s="6" t="s">
        <v>196</v>
      </c>
      <c r="F31" s="19">
        <v>500000</v>
      </c>
      <c r="G31" s="24">
        <v>501.75</v>
      </c>
      <c r="H31" s="24">
        <v>1.89</v>
      </c>
      <c r="I31" s="31">
        <v>5.9227429999999996</v>
      </c>
      <c r="J31" s="31"/>
      <c r="K31" s="35"/>
    </row>
    <row r="32" spans="1:11" x14ac:dyDescent="0.3">
      <c r="B32" s="8" t="s">
        <v>3445</v>
      </c>
      <c r="C32" s="61" t="s">
        <v>3446</v>
      </c>
      <c r="D32" s="55" t="s">
        <v>3447</v>
      </c>
      <c r="E32" s="6" t="s">
        <v>196</v>
      </c>
      <c r="F32" s="19">
        <v>221100</v>
      </c>
      <c r="G32" s="24">
        <v>223.49</v>
      </c>
      <c r="H32" s="24">
        <v>0.84</v>
      </c>
      <c r="I32" s="31">
        <v>5.9193429999999996</v>
      </c>
      <c r="J32" s="31"/>
      <c r="K32" s="35"/>
    </row>
    <row r="33" spans="1:11" x14ac:dyDescent="0.3">
      <c r="C33" s="59" t="s">
        <v>182</v>
      </c>
      <c r="D33" s="55"/>
      <c r="E33" s="6"/>
      <c r="F33" s="19"/>
      <c r="G33" s="25">
        <v>18925.45</v>
      </c>
      <c r="H33" s="25">
        <v>71.290000000000006</v>
      </c>
      <c r="I33" s="31"/>
      <c r="J33" s="31"/>
      <c r="K33" s="35"/>
    </row>
    <row r="34" spans="1:11" x14ac:dyDescent="0.3">
      <c r="C34" s="58"/>
      <c r="D34" s="55"/>
      <c r="E34" s="6"/>
      <c r="F34" s="19"/>
      <c r="G34" s="24"/>
      <c r="H34" s="24"/>
      <c r="I34" s="31"/>
      <c r="J34" s="31"/>
      <c r="K34" s="35"/>
    </row>
    <row r="35" spans="1:11" x14ac:dyDescent="0.3">
      <c r="C35" s="59" t="s">
        <v>11</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A37" s="10"/>
      <c r="B37" s="28"/>
      <c r="C37" s="59" t="s">
        <v>13</v>
      </c>
      <c r="D37" s="55"/>
      <c r="E37" s="6"/>
      <c r="F37" s="19"/>
      <c r="G37" s="24"/>
      <c r="H37" s="24"/>
      <c r="I37" s="31"/>
      <c r="J37" s="31"/>
      <c r="K37" s="35"/>
    </row>
    <row r="38" spans="1:11" x14ac:dyDescent="0.3">
      <c r="A38" s="28"/>
      <c r="B38" s="28"/>
      <c r="C38" s="59" t="s">
        <v>14</v>
      </c>
      <c r="D38" s="55"/>
      <c r="E38" s="6"/>
      <c r="F38" s="19"/>
      <c r="G38" s="24" t="s">
        <v>2</v>
      </c>
      <c r="H38" s="24" t="s">
        <v>2</v>
      </c>
      <c r="I38" s="31"/>
      <c r="J38" s="31"/>
      <c r="K38" s="35"/>
    </row>
    <row r="39" spans="1:11" x14ac:dyDescent="0.3">
      <c r="A39" s="28"/>
      <c r="B39" s="28"/>
      <c r="C39" s="59"/>
      <c r="D39" s="55"/>
      <c r="E39" s="6"/>
      <c r="F39" s="19"/>
      <c r="G39" s="24"/>
      <c r="H39" s="24"/>
      <c r="I39" s="31"/>
      <c r="J39" s="31"/>
      <c r="K39" s="35"/>
    </row>
    <row r="40" spans="1:11" x14ac:dyDescent="0.3">
      <c r="A40" s="28"/>
      <c r="B40" s="28"/>
      <c r="C40" s="59" t="s">
        <v>15</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16</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C44" s="60" t="s">
        <v>17</v>
      </c>
      <c r="D44" s="55"/>
      <c r="E44" s="6"/>
      <c r="F44" s="19"/>
      <c r="G44" s="24"/>
      <c r="H44" s="24"/>
      <c r="I44" s="31"/>
      <c r="J44" s="31"/>
      <c r="K44" s="35"/>
    </row>
    <row r="45" spans="1:11" x14ac:dyDescent="0.3">
      <c r="B45" s="8" t="s">
        <v>1200</v>
      </c>
      <c r="C45" s="61" t="s">
        <v>1201</v>
      </c>
      <c r="D45" s="55" t="s">
        <v>1202</v>
      </c>
      <c r="E45" s="6" t="s">
        <v>196</v>
      </c>
      <c r="F45" s="19">
        <v>1503200</v>
      </c>
      <c r="G45" s="24">
        <v>1438.66</v>
      </c>
      <c r="H45" s="24">
        <v>5.42</v>
      </c>
      <c r="I45" s="31">
        <v>5.6999880000000003</v>
      </c>
      <c r="J45" s="31"/>
      <c r="K45" s="35"/>
    </row>
    <row r="46" spans="1:11" x14ac:dyDescent="0.3">
      <c r="B46" s="8" t="s">
        <v>3403</v>
      </c>
      <c r="C46" s="61" t="s">
        <v>3404</v>
      </c>
      <c r="D46" s="55" t="s">
        <v>3405</v>
      </c>
      <c r="E46" s="6" t="s">
        <v>196</v>
      </c>
      <c r="F46" s="19">
        <v>1232500</v>
      </c>
      <c r="G46" s="24">
        <v>1180.31</v>
      </c>
      <c r="H46" s="24">
        <v>4.45</v>
      </c>
      <c r="I46" s="31">
        <v>5.6999880000000003</v>
      </c>
      <c r="J46" s="31"/>
      <c r="K46" s="35"/>
    </row>
    <row r="47" spans="1:11" x14ac:dyDescent="0.3">
      <c r="B47" s="8" t="s">
        <v>3400</v>
      </c>
      <c r="C47" s="61" t="s">
        <v>3401</v>
      </c>
      <c r="D47" s="55" t="s">
        <v>3402</v>
      </c>
      <c r="E47" s="6" t="s">
        <v>196</v>
      </c>
      <c r="F47" s="19">
        <v>1148500</v>
      </c>
      <c r="G47" s="24">
        <v>1099.3599999999999</v>
      </c>
      <c r="H47" s="24">
        <v>4.1399999999999997</v>
      </c>
      <c r="I47" s="31">
        <v>5.6999880000000003</v>
      </c>
      <c r="J47" s="31"/>
      <c r="K47" s="35"/>
    </row>
    <row r="48" spans="1:11" x14ac:dyDescent="0.3">
      <c r="B48" s="8" t="s">
        <v>3358</v>
      </c>
      <c r="C48" s="61" t="s">
        <v>3359</v>
      </c>
      <c r="D48" s="55" t="s">
        <v>3360</v>
      </c>
      <c r="E48" s="6" t="s">
        <v>196</v>
      </c>
      <c r="F48" s="19">
        <v>750000</v>
      </c>
      <c r="G48" s="24">
        <v>723.94</v>
      </c>
      <c r="H48" s="24">
        <v>2.73</v>
      </c>
      <c r="I48" s="31">
        <v>5.6673339</v>
      </c>
      <c r="J48" s="31"/>
      <c r="K48" s="35"/>
    </row>
    <row r="49" spans="1:11" x14ac:dyDescent="0.3">
      <c r="B49" s="8" t="s">
        <v>3420</v>
      </c>
      <c r="C49" s="61" t="s">
        <v>3421</v>
      </c>
      <c r="D49" s="55" t="s">
        <v>3422</v>
      </c>
      <c r="E49" s="6" t="s">
        <v>196</v>
      </c>
      <c r="F49" s="19">
        <v>725000</v>
      </c>
      <c r="G49" s="24">
        <v>693.76</v>
      </c>
      <c r="H49" s="24">
        <v>2.61</v>
      </c>
      <c r="I49" s="31">
        <v>5.6999880000000003</v>
      </c>
      <c r="J49" s="31"/>
      <c r="K49" s="35"/>
    </row>
    <row r="50" spans="1:11" x14ac:dyDescent="0.3">
      <c r="B50" s="8" t="s">
        <v>3406</v>
      </c>
      <c r="C50" s="61" t="s">
        <v>3407</v>
      </c>
      <c r="D50" s="55" t="s">
        <v>3408</v>
      </c>
      <c r="E50" s="6" t="s">
        <v>196</v>
      </c>
      <c r="F50" s="19">
        <v>500000</v>
      </c>
      <c r="G50" s="24">
        <v>479.64</v>
      </c>
      <c r="H50" s="24">
        <v>1.81</v>
      </c>
      <c r="I50" s="31">
        <v>5.6989606000000004</v>
      </c>
      <c r="J50" s="31"/>
      <c r="K50" s="35"/>
    </row>
    <row r="51" spans="1:11" x14ac:dyDescent="0.3">
      <c r="B51" s="8" t="s">
        <v>3287</v>
      </c>
      <c r="C51" s="61" t="s">
        <v>3288</v>
      </c>
      <c r="D51" s="55" t="s">
        <v>3289</v>
      </c>
      <c r="E51" s="6" t="s">
        <v>196</v>
      </c>
      <c r="F51" s="19">
        <v>345000</v>
      </c>
      <c r="G51" s="24">
        <v>334.79</v>
      </c>
      <c r="H51" s="24">
        <v>1.26</v>
      </c>
      <c r="I51" s="31">
        <v>5.6154473999999999</v>
      </c>
      <c r="J51" s="31"/>
      <c r="K51" s="35"/>
    </row>
    <row r="52" spans="1:11" x14ac:dyDescent="0.3">
      <c r="B52" s="8" t="s">
        <v>3423</v>
      </c>
      <c r="C52" s="61" t="s">
        <v>3424</v>
      </c>
      <c r="D52" s="55" t="s">
        <v>3425</v>
      </c>
      <c r="E52" s="6" t="s">
        <v>196</v>
      </c>
      <c r="F52" s="19">
        <v>333000</v>
      </c>
      <c r="G52" s="24">
        <v>318.56</v>
      </c>
      <c r="H52" s="24">
        <v>1.2</v>
      </c>
      <c r="I52" s="31">
        <v>5.6999880000000003</v>
      </c>
      <c r="J52" s="31"/>
      <c r="K52" s="35"/>
    </row>
    <row r="53" spans="1:11" x14ac:dyDescent="0.3">
      <c r="C53" s="59" t="s">
        <v>182</v>
      </c>
      <c r="D53" s="55"/>
      <c r="E53" s="6"/>
      <c r="F53" s="19"/>
      <c r="G53" s="25">
        <v>6269.02</v>
      </c>
      <c r="H53" s="25">
        <v>23.62</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1140.52</v>
      </c>
      <c r="H67" s="24">
        <v>4.3</v>
      </c>
      <c r="I67" s="31"/>
      <c r="J67" s="31"/>
      <c r="K67" s="35"/>
    </row>
    <row r="68" spans="1:54" x14ac:dyDescent="0.3">
      <c r="C68" s="59" t="s">
        <v>182</v>
      </c>
      <c r="D68" s="55"/>
      <c r="E68" s="6"/>
      <c r="F68" s="19"/>
      <c r="G68" s="25">
        <v>1140.52</v>
      </c>
      <c r="H68" s="25">
        <v>4.3</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213.25</v>
      </c>
      <c r="H72" s="24">
        <v>0.79</v>
      </c>
      <c r="I72" s="31"/>
      <c r="J72" s="31"/>
      <c r="K72" s="35"/>
    </row>
    <row r="73" spans="1:54" x14ac:dyDescent="0.3">
      <c r="C73" s="59" t="s">
        <v>182</v>
      </c>
      <c r="D73" s="55"/>
      <c r="E73" s="6"/>
      <c r="F73" s="19"/>
      <c r="G73" s="25">
        <v>213.25</v>
      </c>
      <c r="H73" s="25">
        <v>0.79</v>
      </c>
      <c r="I73" s="31"/>
      <c r="J73" s="31"/>
      <c r="K73" s="35"/>
    </row>
    <row r="74" spans="1:54" x14ac:dyDescent="0.3">
      <c r="C74" s="58"/>
      <c r="D74" s="55"/>
      <c r="E74" s="6"/>
      <c r="F74" s="19"/>
      <c r="G74" s="24"/>
      <c r="H74" s="24"/>
      <c r="I74" s="31"/>
      <c r="J74" s="31"/>
      <c r="K74" s="35"/>
    </row>
    <row r="75" spans="1:54" x14ac:dyDescent="0.3">
      <c r="C75" s="62" t="s">
        <v>200</v>
      </c>
      <c r="D75" s="56"/>
      <c r="E75" s="5"/>
      <c r="F75" s="20"/>
      <c r="G75" s="26">
        <v>26548.240000000002</v>
      </c>
      <c r="H75" s="26">
        <v>100.00000000000001</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5116</v>
      </c>
    </row>
  </sheetData>
  <mergeCells count="1">
    <mergeCell ref="C82:K82"/>
  </mergeCells>
  <hyperlinks>
    <hyperlink ref="J2" location="'Index'!A1" display="'Index'!A1" xr:uid="{61CE193F-7325-4A12-9907-42F699354277}"/>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1B67C-5B48-4C1A-AC40-65114F8B766E}">
  <sheetPr codeName="Sheet181"/>
  <dimension ref="A1:IV153"/>
  <sheetViews>
    <sheetView showGridLines="0" zoomScale="90" zoomScaleNormal="90" workbookViewId="0">
      <pane ySplit="6" topLeftCell="A13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3448</v>
      </c>
      <c r="J2" s="38" t="s">
        <v>4603</v>
      </c>
    </row>
    <row r="3" spans="1:54" ht="16.2" x14ac:dyDescent="0.35">
      <c r="C3" s="1" t="s">
        <v>28</v>
      </c>
      <c r="D3" s="21" t="s">
        <v>3449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2:11" x14ac:dyDescent="0.3">
      <c r="C17" s="60" t="s">
        <v>6</v>
      </c>
      <c r="D17" s="55"/>
      <c r="E17" s="6"/>
      <c r="F17" s="19"/>
      <c r="G17" s="24"/>
      <c r="H17" s="24"/>
      <c r="I17" s="31"/>
      <c r="J17" s="31"/>
      <c r="K17" s="35"/>
    </row>
    <row r="18" spans="2:11" x14ac:dyDescent="0.3">
      <c r="C18" s="60" t="s">
        <v>660</v>
      </c>
      <c r="D18" s="55"/>
      <c r="E18" s="6"/>
      <c r="F18" s="19"/>
      <c r="G18" s="24"/>
      <c r="H18" s="24"/>
      <c r="I18" s="31"/>
      <c r="J18" s="31"/>
      <c r="K18" s="35"/>
    </row>
    <row r="19" spans="2:11" x14ac:dyDescent="0.3">
      <c r="B19" s="8" t="s">
        <v>3450</v>
      </c>
      <c r="C19" s="61" t="s">
        <v>720</v>
      </c>
      <c r="D19" s="55" t="s">
        <v>3451</v>
      </c>
      <c r="E19" s="6" t="s">
        <v>672</v>
      </c>
      <c r="F19" s="19">
        <v>64950</v>
      </c>
      <c r="G19" s="24">
        <v>64958.64</v>
      </c>
      <c r="H19" s="24">
        <v>8.4600000000000009</v>
      </c>
      <c r="I19" s="31">
        <v>7.1574</v>
      </c>
      <c r="J19" s="31"/>
      <c r="K19" s="35" t="s">
        <v>664</v>
      </c>
    </row>
    <row r="20" spans="2:11" x14ac:dyDescent="0.3">
      <c r="B20" s="8" t="s">
        <v>3452</v>
      </c>
      <c r="C20" s="61" t="s">
        <v>739</v>
      </c>
      <c r="D20" s="55" t="s">
        <v>3453</v>
      </c>
      <c r="E20" s="6" t="s">
        <v>672</v>
      </c>
      <c r="F20" s="19">
        <v>59400</v>
      </c>
      <c r="G20" s="24">
        <v>59393.17</v>
      </c>
      <c r="H20" s="24">
        <v>7.74</v>
      </c>
      <c r="I20" s="31">
        <v>7.2858999999999998</v>
      </c>
      <c r="J20" s="31"/>
      <c r="K20" s="35" t="s">
        <v>664</v>
      </c>
    </row>
    <row r="21" spans="2:11" x14ac:dyDescent="0.3">
      <c r="B21" s="8" t="s">
        <v>3454</v>
      </c>
      <c r="C21" s="61" t="s">
        <v>2796</v>
      </c>
      <c r="D21" s="55" t="s">
        <v>3455</v>
      </c>
      <c r="E21" s="6" t="s">
        <v>672</v>
      </c>
      <c r="F21" s="19">
        <v>5000</v>
      </c>
      <c r="G21" s="24">
        <v>49963.1</v>
      </c>
      <c r="H21" s="24">
        <v>6.51</v>
      </c>
      <c r="I21" s="31">
        <v>7.2099000000000002</v>
      </c>
      <c r="J21" s="31"/>
      <c r="K21" s="35" t="s">
        <v>664</v>
      </c>
    </row>
    <row r="22" spans="2:11" x14ac:dyDescent="0.3">
      <c r="B22" s="8" t="s">
        <v>3456</v>
      </c>
      <c r="C22" s="61" t="s">
        <v>725</v>
      </c>
      <c r="D22" s="55" t="s">
        <v>3457</v>
      </c>
      <c r="E22" s="6" t="s">
        <v>672</v>
      </c>
      <c r="F22" s="19">
        <v>3050</v>
      </c>
      <c r="G22" s="24">
        <v>30457.7</v>
      </c>
      <c r="H22" s="24">
        <v>3.97</v>
      </c>
      <c r="I22" s="31">
        <v>7.2450000000000001</v>
      </c>
      <c r="J22" s="31"/>
      <c r="K22" s="35" t="s">
        <v>664</v>
      </c>
    </row>
    <row r="23" spans="2:11" x14ac:dyDescent="0.3">
      <c r="B23" s="8" t="s">
        <v>3458</v>
      </c>
      <c r="C23" s="61" t="s">
        <v>725</v>
      </c>
      <c r="D23" s="55" t="s">
        <v>3459</v>
      </c>
      <c r="E23" s="6" t="s">
        <v>672</v>
      </c>
      <c r="F23" s="19">
        <v>3050</v>
      </c>
      <c r="G23" s="24">
        <v>30300.71</v>
      </c>
      <c r="H23" s="24">
        <v>3.95</v>
      </c>
      <c r="I23" s="31">
        <v>7.2450000000000001</v>
      </c>
      <c r="J23" s="31"/>
      <c r="K23" s="35" t="s">
        <v>664</v>
      </c>
    </row>
    <row r="24" spans="2:11" x14ac:dyDescent="0.3">
      <c r="B24" s="8" t="s">
        <v>3460</v>
      </c>
      <c r="C24" s="61" t="s">
        <v>720</v>
      </c>
      <c r="D24" s="55" t="s">
        <v>3461</v>
      </c>
      <c r="E24" s="6" t="s">
        <v>672</v>
      </c>
      <c r="F24" s="19">
        <v>23500</v>
      </c>
      <c r="G24" s="24">
        <v>23494.52</v>
      </c>
      <c r="H24" s="24">
        <v>3.06</v>
      </c>
      <c r="I24" s="31">
        <v>7.2499000000000002</v>
      </c>
      <c r="J24" s="31"/>
      <c r="K24" s="35" t="s">
        <v>664</v>
      </c>
    </row>
    <row r="25" spans="2:11" x14ac:dyDescent="0.3">
      <c r="B25" s="8" t="s">
        <v>3462</v>
      </c>
      <c r="C25" s="61" t="s">
        <v>739</v>
      </c>
      <c r="D25" s="55" t="s">
        <v>3463</v>
      </c>
      <c r="E25" s="6" t="s">
        <v>672</v>
      </c>
      <c r="F25" s="19">
        <v>19500</v>
      </c>
      <c r="G25" s="24">
        <v>19507.59</v>
      </c>
      <c r="H25" s="24">
        <v>2.54</v>
      </c>
      <c r="I25" s="31">
        <v>6.9950000000000001</v>
      </c>
      <c r="J25" s="31"/>
      <c r="K25" s="35" t="s">
        <v>664</v>
      </c>
    </row>
    <row r="26" spans="2:11" x14ac:dyDescent="0.3">
      <c r="B26" s="8" t="s">
        <v>3464</v>
      </c>
      <c r="C26" s="61" t="s">
        <v>725</v>
      </c>
      <c r="D26" s="55" t="s">
        <v>3465</v>
      </c>
      <c r="E26" s="6" t="s">
        <v>672</v>
      </c>
      <c r="F26" s="19">
        <v>1800</v>
      </c>
      <c r="G26" s="24">
        <v>18006.55</v>
      </c>
      <c r="H26" s="24">
        <v>2.35</v>
      </c>
      <c r="I26" s="31">
        <v>7.3250999999999999</v>
      </c>
      <c r="J26" s="31"/>
      <c r="K26" s="35" t="s">
        <v>664</v>
      </c>
    </row>
    <row r="27" spans="2:11" x14ac:dyDescent="0.3">
      <c r="B27" s="8" t="s">
        <v>3466</v>
      </c>
      <c r="C27" s="61" t="s">
        <v>2796</v>
      </c>
      <c r="D27" s="55" t="s">
        <v>3467</v>
      </c>
      <c r="E27" s="6" t="s">
        <v>672</v>
      </c>
      <c r="F27" s="19">
        <v>1450</v>
      </c>
      <c r="G27" s="24">
        <v>14505.79</v>
      </c>
      <c r="H27" s="24">
        <v>1.89</v>
      </c>
      <c r="I27" s="31">
        <v>6.0049000000000001</v>
      </c>
      <c r="J27" s="31"/>
      <c r="K27" s="35" t="s">
        <v>664</v>
      </c>
    </row>
    <row r="28" spans="2:11" x14ac:dyDescent="0.3">
      <c r="B28" s="8" t="s">
        <v>3468</v>
      </c>
      <c r="C28" s="61" t="s">
        <v>628</v>
      </c>
      <c r="D28" s="55" t="s">
        <v>3469</v>
      </c>
      <c r="E28" s="6" t="s">
        <v>672</v>
      </c>
      <c r="F28" s="19">
        <v>13700</v>
      </c>
      <c r="G28" s="24">
        <v>13696.42</v>
      </c>
      <c r="H28" s="24">
        <v>1.78</v>
      </c>
      <c r="I28" s="31">
        <v>7.0998999999999999</v>
      </c>
      <c r="J28" s="31"/>
      <c r="K28" s="35"/>
    </row>
    <row r="29" spans="2:11" x14ac:dyDescent="0.3">
      <c r="B29" s="8" t="s">
        <v>3470</v>
      </c>
      <c r="C29" s="61" t="s">
        <v>628</v>
      </c>
      <c r="D29" s="55" t="s">
        <v>3471</v>
      </c>
      <c r="E29" s="6" t="s">
        <v>672</v>
      </c>
      <c r="F29" s="19">
        <v>950</v>
      </c>
      <c r="G29" s="24">
        <v>9508.39</v>
      </c>
      <c r="H29" s="24">
        <v>1.24</v>
      </c>
      <c r="I29" s="31">
        <v>7.1098999999999997</v>
      </c>
      <c r="J29" s="31"/>
      <c r="K29" s="35" t="s">
        <v>664</v>
      </c>
    </row>
    <row r="30" spans="2:11" x14ac:dyDescent="0.3">
      <c r="B30" s="8" t="s">
        <v>3472</v>
      </c>
      <c r="C30" s="61" t="s">
        <v>628</v>
      </c>
      <c r="D30" s="55" t="s">
        <v>3473</v>
      </c>
      <c r="E30" s="6" t="s">
        <v>672</v>
      </c>
      <c r="F30" s="19">
        <v>750</v>
      </c>
      <c r="G30" s="24">
        <v>7505.63</v>
      </c>
      <c r="H30" s="24">
        <v>0.98</v>
      </c>
      <c r="I30" s="31">
        <v>7.1497999999999999</v>
      </c>
      <c r="J30" s="31"/>
      <c r="K30" s="35" t="s">
        <v>664</v>
      </c>
    </row>
    <row r="31" spans="2:11" x14ac:dyDescent="0.3">
      <c r="B31" s="8" t="s">
        <v>3474</v>
      </c>
      <c r="C31" s="61" t="s">
        <v>739</v>
      </c>
      <c r="D31" s="55" t="s">
        <v>3475</v>
      </c>
      <c r="E31" s="6" t="s">
        <v>672</v>
      </c>
      <c r="F31" s="19">
        <v>620</v>
      </c>
      <c r="G31" s="24">
        <v>6214.03</v>
      </c>
      <c r="H31" s="24">
        <v>0.81</v>
      </c>
      <c r="I31" s="31">
        <v>5.9250999999999996</v>
      </c>
      <c r="J31" s="31"/>
      <c r="K31" s="35" t="s">
        <v>664</v>
      </c>
    </row>
    <row r="32" spans="2:11" x14ac:dyDescent="0.3">
      <c r="B32" s="8" t="s">
        <v>3476</v>
      </c>
      <c r="C32" s="61" t="s">
        <v>628</v>
      </c>
      <c r="D32" s="55" t="s">
        <v>3477</v>
      </c>
      <c r="E32" s="6" t="s">
        <v>672</v>
      </c>
      <c r="F32" s="19">
        <v>350</v>
      </c>
      <c r="G32" s="24">
        <v>3505.01</v>
      </c>
      <c r="H32" s="24">
        <v>0.46</v>
      </c>
      <c r="I32" s="31">
        <v>7.0548999999999999</v>
      </c>
      <c r="J32" s="31"/>
      <c r="K32" s="35" t="s">
        <v>664</v>
      </c>
    </row>
    <row r="33" spans="2:11" x14ac:dyDescent="0.3">
      <c r="B33" s="8" t="s">
        <v>3478</v>
      </c>
      <c r="C33" s="61" t="s">
        <v>725</v>
      </c>
      <c r="D33" s="55" t="s">
        <v>3479</v>
      </c>
      <c r="E33" s="6" t="s">
        <v>672</v>
      </c>
      <c r="F33" s="19">
        <v>350</v>
      </c>
      <c r="G33" s="24">
        <v>3493.51</v>
      </c>
      <c r="H33" s="24">
        <v>0.46</v>
      </c>
      <c r="I33" s="31">
        <v>7.27</v>
      </c>
      <c r="J33" s="31"/>
      <c r="K33" s="35" t="s">
        <v>664</v>
      </c>
    </row>
    <row r="34" spans="2:11" x14ac:dyDescent="0.3">
      <c r="B34" s="8" t="s">
        <v>3480</v>
      </c>
      <c r="C34" s="61" t="s">
        <v>739</v>
      </c>
      <c r="D34" s="55" t="s">
        <v>3481</v>
      </c>
      <c r="E34" s="6" t="s">
        <v>672</v>
      </c>
      <c r="F34" s="19">
        <v>300</v>
      </c>
      <c r="G34" s="24">
        <v>3007.06</v>
      </c>
      <c r="H34" s="24">
        <v>0.39</v>
      </c>
      <c r="I34" s="31">
        <v>6.0098000000000003</v>
      </c>
      <c r="J34" s="31"/>
      <c r="K34" s="35" t="s">
        <v>664</v>
      </c>
    </row>
    <row r="35" spans="2:11" x14ac:dyDescent="0.3">
      <c r="B35" s="8" t="s">
        <v>3482</v>
      </c>
      <c r="C35" s="61" t="s">
        <v>725</v>
      </c>
      <c r="D35" s="55" t="s">
        <v>3483</v>
      </c>
      <c r="E35" s="6" t="s">
        <v>672</v>
      </c>
      <c r="F35" s="19">
        <v>2500</v>
      </c>
      <c r="G35" s="24">
        <v>2505.92</v>
      </c>
      <c r="H35" s="24">
        <v>0.33</v>
      </c>
      <c r="I35" s="31">
        <v>7.2450000000000001</v>
      </c>
      <c r="J35" s="31"/>
      <c r="K35" s="35" t="s">
        <v>664</v>
      </c>
    </row>
    <row r="36" spans="2:11" x14ac:dyDescent="0.3">
      <c r="B36" s="8" t="s">
        <v>3484</v>
      </c>
      <c r="C36" s="61" t="s">
        <v>725</v>
      </c>
      <c r="D36" s="55" t="s">
        <v>3485</v>
      </c>
      <c r="E36" s="6" t="s">
        <v>672</v>
      </c>
      <c r="F36" s="19">
        <v>204</v>
      </c>
      <c r="G36" s="24">
        <v>2058.25</v>
      </c>
      <c r="H36" s="24">
        <v>0.27</v>
      </c>
      <c r="I36" s="31">
        <v>7.2701000000000002</v>
      </c>
      <c r="J36" s="31"/>
      <c r="K36" s="35" t="s">
        <v>664</v>
      </c>
    </row>
    <row r="37" spans="2:11" x14ac:dyDescent="0.3">
      <c r="B37" s="8" t="s">
        <v>3486</v>
      </c>
      <c r="C37" s="61" t="s">
        <v>2801</v>
      </c>
      <c r="D37" s="55" t="s">
        <v>3487</v>
      </c>
      <c r="E37" s="6" t="s">
        <v>672</v>
      </c>
      <c r="F37" s="19">
        <v>150</v>
      </c>
      <c r="G37" s="24">
        <v>1502.07</v>
      </c>
      <c r="H37" s="24">
        <v>0.2</v>
      </c>
      <c r="I37" s="31">
        <v>5.8276000000000003</v>
      </c>
      <c r="J37" s="31"/>
      <c r="K37" s="35" t="s">
        <v>664</v>
      </c>
    </row>
    <row r="38" spans="2:11" x14ac:dyDescent="0.3">
      <c r="B38" s="8" t="s">
        <v>3488</v>
      </c>
      <c r="C38" s="61" t="s">
        <v>643</v>
      </c>
      <c r="D38" s="55" t="s">
        <v>3489</v>
      </c>
      <c r="E38" s="6" t="s">
        <v>672</v>
      </c>
      <c r="F38" s="19">
        <v>80</v>
      </c>
      <c r="G38" s="24">
        <v>1005</v>
      </c>
      <c r="H38" s="24">
        <v>0.13</v>
      </c>
      <c r="I38" s="31">
        <v>7.2750000000000004</v>
      </c>
      <c r="J38" s="31"/>
      <c r="K38" s="35" t="s">
        <v>664</v>
      </c>
    </row>
    <row r="39" spans="2:11" x14ac:dyDescent="0.3">
      <c r="B39" s="8" t="s">
        <v>3490</v>
      </c>
      <c r="C39" s="61" t="s">
        <v>2371</v>
      </c>
      <c r="D39" s="55" t="s">
        <v>3491</v>
      </c>
      <c r="E39" s="6" t="s">
        <v>697</v>
      </c>
      <c r="F39" s="19">
        <v>1000</v>
      </c>
      <c r="G39" s="24">
        <v>1003.88</v>
      </c>
      <c r="H39" s="24">
        <v>0.13</v>
      </c>
      <c r="I39" s="31">
        <v>7.0475000000000003</v>
      </c>
      <c r="J39" s="31"/>
      <c r="K39" s="35" t="s">
        <v>664</v>
      </c>
    </row>
    <row r="40" spans="2:11" x14ac:dyDescent="0.3">
      <c r="B40" s="8" t="s">
        <v>3492</v>
      </c>
      <c r="C40" s="61" t="s">
        <v>725</v>
      </c>
      <c r="D40" s="55" t="s">
        <v>3493</v>
      </c>
      <c r="E40" s="6" t="s">
        <v>672</v>
      </c>
      <c r="F40" s="19">
        <v>70</v>
      </c>
      <c r="G40" s="24">
        <v>705.17</v>
      </c>
      <c r="H40" s="24">
        <v>0.09</v>
      </c>
      <c r="I40" s="31">
        <v>7.2450000000000001</v>
      </c>
      <c r="J40" s="31"/>
      <c r="K40" s="35" t="s">
        <v>664</v>
      </c>
    </row>
    <row r="41" spans="2:11" x14ac:dyDescent="0.3">
      <c r="B41" s="8" t="s">
        <v>3494</v>
      </c>
      <c r="C41" s="61" t="s">
        <v>643</v>
      </c>
      <c r="D41" s="55" t="s">
        <v>3495</v>
      </c>
      <c r="E41" s="6" t="s">
        <v>672</v>
      </c>
      <c r="F41" s="19">
        <v>50</v>
      </c>
      <c r="G41" s="24">
        <v>500.81</v>
      </c>
      <c r="H41" s="24">
        <v>7.0000000000000007E-2</v>
      </c>
      <c r="I41" s="31">
        <v>7.2450999999999999</v>
      </c>
      <c r="J41" s="31"/>
      <c r="K41" s="35" t="s">
        <v>664</v>
      </c>
    </row>
    <row r="42" spans="2:11" x14ac:dyDescent="0.3">
      <c r="B42" s="8" t="s">
        <v>3496</v>
      </c>
      <c r="C42" s="61" t="s">
        <v>2371</v>
      </c>
      <c r="D42" s="55" t="s">
        <v>3497</v>
      </c>
      <c r="E42" s="6" t="s">
        <v>697</v>
      </c>
      <c r="F42" s="19">
        <v>250</v>
      </c>
      <c r="G42" s="24">
        <v>499.43</v>
      </c>
      <c r="H42" s="24">
        <v>7.0000000000000007E-2</v>
      </c>
      <c r="I42" s="31">
        <v>7.1642999999999999</v>
      </c>
      <c r="J42" s="31"/>
      <c r="K42" s="35" t="s">
        <v>664</v>
      </c>
    </row>
    <row r="43" spans="2:11" x14ac:dyDescent="0.3">
      <c r="C43" s="59" t="s">
        <v>182</v>
      </c>
      <c r="D43" s="55"/>
      <c r="E43" s="6"/>
      <c r="F43" s="19"/>
      <c r="G43" s="25">
        <v>367298.35</v>
      </c>
      <c r="H43" s="25">
        <v>47.88</v>
      </c>
      <c r="I43" s="31"/>
      <c r="J43" s="31"/>
      <c r="K43" s="35"/>
    </row>
    <row r="44" spans="2:11" x14ac:dyDescent="0.3">
      <c r="C44" s="58"/>
      <c r="D44" s="55"/>
      <c r="E44" s="6"/>
      <c r="F44" s="19"/>
      <c r="G44" s="24"/>
      <c r="H44" s="24"/>
      <c r="I44" s="31"/>
      <c r="J44" s="31"/>
      <c r="K44" s="35"/>
    </row>
    <row r="45" spans="2:11" x14ac:dyDescent="0.3">
      <c r="C45" s="59" t="s">
        <v>7</v>
      </c>
      <c r="D45" s="55"/>
      <c r="E45" s="6"/>
      <c r="F45" s="19"/>
      <c r="G45" s="24" t="s">
        <v>2</v>
      </c>
      <c r="H45" s="24" t="s">
        <v>2</v>
      </c>
      <c r="I45" s="31"/>
      <c r="J45" s="31"/>
      <c r="K45" s="35"/>
    </row>
    <row r="46" spans="2:11" x14ac:dyDescent="0.3">
      <c r="C46" s="58"/>
      <c r="D46" s="55"/>
      <c r="E46" s="6"/>
      <c r="F46" s="19"/>
      <c r="G46" s="24"/>
      <c r="H46" s="24"/>
      <c r="I46" s="31"/>
      <c r="J46" s="31"/>
      <c r="K46" s="35"/>
    </row>
    <row r="47" spans="2:11" x14ac:dyDescent="0.3">
      <c r="C47" s="59" t="s">
        <v>8</v>
      </c>
      <c r="D47" s="55"/>
      <c r="E47" s="6"/>
      <c r="F47" s="19"/>
      <c r="G47" s="24" t="s">
        <v>2</v>
      </c>
      <c r="H47" s="24" t="s">
        <v>2</v>
      </c>
      <c r="I47" s="31"/>
      <c r="J47" s="31"/>
      <c r="K47" s="35"/>
    </row>
    <row r="48" spans="2:11" x14ac:dyDescent="0.3">
      <c r="C48" s="58"/>
      <c r="D48" s="55"/>
      <c r="E48" s="6"/>
      <c r="F48" s="19"/>
      <c r="G48" s="24"/>
      <c r="H48" s="24"/>
      <c r="I48" s="31"/>
      <c r="J48" s="31"/>
      <c r="K48" s="35"/>
    </row>
    <row r="49" spans="2:11" x14ac:dyDescent="0.3">
      <c r="C49" s="60" t="s">
        <v>9</v>
      </c>
      <c r="D49" s="55"/>
      <c r="E49" s="6"/>
      <c r="F49" s="19"/>
      <c r="G49" s="24"/>
      <c r="H49" s="24"/>
      <c r="I49" s="31"/>
      <c r="J49" s="31"/>
      <c r="K49" s="35"/>
    </row>
    <row r="50" spans="2:11" x14ac:dyDescent="0.3">
      <c r="B50" s="8" t="s">
        <v>1336</v>
      </c>
      <c r="C50" s="61" t="s">
        <v>1337</v>
      </c>
      <c r="D50" s="55" t="s">
        <v>1338</v>
      </c>
      <c r="E50" s="6" t="s">
        <v>196</v>
      </c>
      <c r="F50" s="19">
        <v>750000</v>
      </c>
      <c r="G50" s="24">
        <v>750.14</v>
      </c>
      <c r="H50" s="24">
        <v>0.1</v>
      </c>
      <c r="I50" s="31">
        <v>5.2901999999999996</v>
      </c>
      <c r="J50" s="31"/>
      <c r="K50" s="35"/>
    </row>
    <row r="51" spans="2:11" x14ac:dyDescent="0.3">
      <c r="B51" s="8" t="s">
        <v>1333</v>
      </c>
      <c r="C51" s="61" t="s">
        <v>1334</v>
      </c>
      <c r="D51" s="55" t="s">
        <v>1335</v>
      </c>
      <c r="E51" s="6" t="s">
        <v>196</v>
      </c>
      <c r="F51" s="19">
        <v>202100</v>
      </c>
      <c r="G51" s="24">
        <v>202.46</v>
      </c>
      <c r="H51" s="24">
        <v>0.03</v>
      </c>
      <c r="I51" s="31">
        <v>5.2969999999999997</v>
      </c>
      <c r="J51" s="31"/>
      <c r="K51" s="35"/>
    </row>
    <row r="52" spans="2:11" x14ac:dyDescent="0.3">
      <c r="C52" s="59" t="s">
        <v>182</v>
      </c>
      <c r="D52" s="55"/>
      <c r="E52" s="6"/>
      <c r="F52" s="19"/>
      <c r="G52" s="25">
        <v>952.6</v>
      </c>
      <c r="H52" s="25">
        <v>0.13</v>
      </c>
      <c r="I52" s="31"/>
      <c r="J52" s="31"/>
      <c r="K52" s="35"/>
    </row>
    <row r="53" spans="2:11" x14ac:dyDescent="0.3">
      <c r="C53" s="58"/>
      <c r="D53" s="55"/>
      <c r="E53" s="6"/>
      <c r="F53" s="19"/>
      <c r="G53" s="24"/>
      <c r="H53" s="24"/>
      <c r="I53" s="31"/>
      <c r="J53" s="31"/>
      <c r="K53" s="35"/>
    </row>
    <row r="54" spans="2:11" x14ac:dyDescent="0.3">
      <c r="C54" s="60" t="s">
        <v>10</v>
      </c>
      <c r="D54" s="55"/>
      <c r="E54" s="6"/>
      <c r="F54" s="19"/>
      <c r="G54" s="24"/>
      <c r="H54" s="24"/>
      <c r="I54" s="31"/>
      <c r="J54" s="31"/>
      <c r="K54" s="35"/>
    </row>
    <row r="55" spans="2:11" x14ac:dyDescent="0.3">
      <c r="B55" s="8" t="s">
        <v>3263</v>
      </c>
      <c r="C55" s="61" t="s">
        <v>3264</v>
      </c>
      <c r="D55" s="55" t="s">
        <v>3265</v>
      </c>
      <c r="E55" s="6" t="s">
        <v>196</v>
      </c>
      <c r="F55" s="19">
        <v>40500000</v>
      </c>
      <c r="G55" s="24">
        <v>40611.379999999997</v>
      </c>
      <c r="H55" s="24">
        <v>5.29</v>
      </c>
      <c r="I55" s="31">
        <v>5.56</v>
      </c>
      <c r="J55" s="31"/>
      <c r="K55" s="35"/>
    </row>
    <row r="56" spans="2:11" x14ac:dyDescent="0.3">
      <c r="B56" s="8" t="s">
        <v>1606</v>
      </c>
      <c r="C56" s="61" t="s">
        <v>1607</v>
      </c>
      <c r="D56" s="55" t="s">
        <v>1608</v>
      </c>
      <c r="E56" s="6" t="s">
        <v>196</v>
      </c>
      <c r="F56" s="19">
        <v>28000000</v>
      </c>
      <c r="G56" s="24">
        <v>28215.71</v>
      </c>
      <c r="H56" s="24">
        <v>3.68</v>
      </c>
      <c r="I56" s="31">
        <v>5.4949500000000002</v>
      </c>
      <c r="J56" s="31"/>
      <c r="K56" s="35"/>
    </row>
    <row r="57" spans="2:11" x14ac:dyDescent="0.3">
      <c r="B57" s="8" t="s">
        <v>3210</v>
      </c>
      <c r="C57" s="61" t="s">
        <v>3211</v>
      </c>
      <c r="D57" s="55" t="s">
        <v>3212</v>
      </c>
      <c r="E57" s="6" t="s">
        <v>196</v>
      </c>
      <c r="F57" s="19">
        <v>24203300</v>
      </c>
      <c r="G57" s="24">
        <v>24376.639999999999</v>
      </c>
      <c r="H57" s="24">
        <v>3.18</v>
      </c>
      <c r="I57" s="31">
        <v>5.4399499999999996</v>
      </c>
      <c r="J57" s="31"/>
      <c r="K57" s="35"/>
    </row>
    <row r="58" spans="2:11" x14ac:dyDescent="0.3">
      <c r="B58" s="8" t="s">
        <v>3498</v>
      </c>
      <c r="C58" s="61" t="s">
        <v>3499</v>
      </c>
      <c r="D58" s="55" t="s">
        <v>3500</v>
      </c>
      <c r="E58" s="6" t="s">
        <v>196</v>
      </c>
      <c r="F58" s="19">
        <v>20326000</v>
      </c>
      <c r="G58" s="24">
        <v>20496.68</v>
      </c>
      <c r="H58" s="24">
        <v>2.67</v>
      </c>
      <c r="I58" s="31">
        <v>5.6150000000000002</v>
      </c>
      <c r="J58" s="31"/>
      <c r="K58" s="35"/>
    </row>
    <row r="59" spans="2:11" x14ac:dyDescent="0.3">
      <c r="B59" s="8" t="s">
        <v>1603</v>
      </c>
      <c r="C59" s="61" t="s">
        <v>1604</v>
      </c>
      <c r="D59" s="55" t="s">
        <v>1605</v>
      </c>
      <c r="E59" s="6" t="s">
        <v>196</v>
      </c>
      <c r="F59" s="19">
        <v>19500000</v>
      </c>
      <c r="G59" s="24">
        <v>19592.759999999998</v>
      </c>
      <c r="H59" s="24">
        <v>2.5499999999999998</v>
      </c>
      <c r="I59" s="31">
        <v>5.3749500000000001</v>
      </c>
      <c r="J59" s="31"/>
      <c r="K59" s="35"/>
    </row>
    <row r="60" spans="2:11" x14ac:dyDescent="0.3">
      <c r="B60" s="8" t="s">
        <v>3166</v>
      </c>
      <c r="C60" s="61" t="s">
        <v>3167</v>
      </c>
      <c r="D60" s="55" t="s">
        <v>3168</v>
      </c>
      <c r="E60" s="6" t="s">
        <v>196</v>
      </c>
      <c r="F60" s="19">
        <v>17500000</v>
      </c>
      <c r="G60" s="24">
        <v>17624.830000000002</v>
      </c>
      <c r="H60" s="24">
        <v>2.2999999999999998</v>
      </c>
      <c r="I60" s="31">
        <v>5.4399499999999996</v>
      </c>
      <c r="J60" s="31"/>
      <c r="K60" s="35"/>
    </row>
    <row r="61" spans="2:11" x14ac:dyDescent="0.3">
      <c r="B61" s="8" t="s">
        <v>3295</v>
      </c>
      <c r="C61" s="61" t="s">
        <v>3296</v>
      </c>
      <c r="D61" s="55" t="s">
        <v>3297</v>
      </c>
      <c r="E61" s="6" t="s">
        <v>196</v>
      </c>
      <c r="F61" s="19">
        <v>14592400</v>
      </c>
      <c r="G61" s="24">
        <v>14728.01</v>
      </c>
      <c r="H61" s="24">
        <v>1.92</v>
      </c>
      <c r="I61" s="31">
        <v>5.6578644999999996</v>
      </c>
      <c r="J61" s="31"/>
      <c r="K61" s="35"/>
    </row>
    <row r="62" spans="2:11" x14ac:dyDescent="0.3">
      <c r="B62" s="8" t="s">
        <v>3501</v>
      </c>
      <c r="C62" s="61" t="s">
        <v>3502</v>
      </c>
      <c r="D62" s="55" t="s">
        <v>3503</v>
      </c>
      <c r="E62" s="6" t="s">
        <v>196</v>
      </c>
      <c r="F62" s="19">
        <v>13500000</v>
      </c>
      <c r="G62" s="24">
        <v>13609.43</v>
      </c>
      <c r="H62" s="24">
        <v>1.77</v>
      </c>
      <c r="I62" s="31">
        <v>5.52</v>
      </c>
      <c r="J62" s="31"/>
      <c r="K62" s="35"/>
    </row>
    <row r="63" spans="2:11" x14ac:dyDescent="0.3">
      <c r="B63" s="8" t="s">
        <v>3504</v>
      </c>
      <c r="C63" s="61" t="s">
        <v>3505</v>
      </c>
      <c r="D63" s="55" t="s">
        <v>3506</v>
      </c>
      <c r="E63" s="6" t="s">
        <v>196</v>
      </c>
      <c r="F63" s="19">
        <v>13500000</v>
      </c>
      <c r="G63" s="24">
        <v>13592.38</v>
      </c>
      <c r="H63" s="24">
        <v>1.77</v>
      </c>
      <c r="I63" s="31">
        <v>5.57</v>
      </c>
      <c r="J63" s="31"/>
      <c r="K63" s="35"/>
    </row>
    <row r="64" spans="2:11" x14ac:dyDescent="0.3">
      <c r="B64" s="8" t="s">
        <v>2527</v>
      </c>
      <c r="C64" s="61" t="s">
        <v>2528</v>
      </c>
      <c r="D64" s="55" t="s">
        <v>2529</v>
      </c>
      <c r="E64" s="6" t="s">
        <v>196</v>
      </c>
      <c r="F64" s="19">
        <v>13000000</v>
      </c>
      <c r="G64" s="24">
        <v>13110.53</v>
      </c>
      <c r="H64" s="24">
        <v>1.71</v>
      </c>
      <c r="I64" s="31">
        <v>5.7246620000000004</v>
      </c>
      <c r="J64" s="31"/>
      <c r="K64" s="35"/>
    </row>
    <row r="65" spans="2:11" x14ac:dyDescent="0.3">
      <c r="B65" s="8" t="s">
        <v>3507</v>
      </c>
      <c r="C65" s="61" t="s">
        <v>3508</v>
      </c>
      <c r="D65" s="55" t="s">
        <v>3509</v>
      </c>
      <c r="E65" s="6" t="s">
        <v>196</v>
      </c>
      <c r="F65" s="19">
        <v>10333500</v>
      </c>
      <c r="G65" s="24">
        <v>10417.26</v>
      </c>
      <c r="H65" s="24">
        <v>1.36</v>
      </c>
      <c r="I65" s="31">
        <v>5.52</v>
      </c>
      <c r="J65" s="31"/>
      <c r="K65" s="35"/>
    </row>
    <row r="66" spans="2:11" x14ac:dyDescent="0.3">
      <c r="B66" s="8" t="s">
        <v>3298</v>
      </c>
      <c r="C66" s="61" t="s">
        <v>3299</v>
      </c>
      <c r="D66" s="55" t="s">
        <v>3300</v>
      </c>
      <c r="E66" s="6" t="s">
        <v>196</v>
      </c>
      <c r="F66" s="19">
        <v>10102100</v>
      </c>
      <c r="G66" s="24">
        <v>10187.61</v>
      </c>
      <c r="H66" s="24">
        <v>1.33</v>
      </c>
      <c r="I66" s="31">
        <v>5.57</v>
      </c>
      <c r="J66" s="31"/>
      <c r="K66" s="35"/>
    </row>
    <row r="67" spans="2:11" x14ac:dyDescent="0.3">
      <c r="B67" s="8" t="s">
        <v>3510</v>
      </c>
      <c r="C67" s="61" t="s">
        <v>3511</v>
      </c>
      <c r="D67" s="55" t="s">
        <v>3512</v>
      </c>
      <c r="E67" s="6" t="s">
        <v>196</v>
      </c>
      <c r="F67" s="19">
        <v>10000000</v>
      </c>
      <c r="G67" s="24">
        <v>10057.209999999999</v>
      </c>
      <c r="H67" s="24">
        <v>1.31</v>
      </c>
      <c r="I67" s="31">
        <v>5.4126500000000002</v>
      </c>
      <c r="J67" s="31"/>
      <c r="K67" s="35"/>
    </row>
    <row r="68" spans="2:11" x14ac:dyDescent="0.3">
      <c r="B68" s="8" t="s">
        <v>3207</v>
      </c>
      <c r="C68" s="61" t="s">
        <v>3208</v>
      </c>
      <c r="D68" s="55" t="s">
        <v>3209</v>
      </c>
      <c r="E68" s="6" t="s">
        <v>196</v>
      </c>
      <c r="F68" s="19">
        <v>10000000</v>
      </c>
      <c r="G68" s="24">
        <v>10047.620000000001</v>
      </c>
      <c r="H68" s="24">
        <v>1.31</v>
      </c>
      <c r="I68" s="31">
        <v>5.42</v>
      </c>
      <c r="J68" s="31"/>
      <c r="K68" s="35"/>
    </row>
    <row r="69" spans="2:11" x14ac:dyDescent="0.3">
      <c r="B69" s="8" t="s">
        <v>3513</v>
      </c>
      <c r="C69" s="61" t="s">
        <v>3514</v>
      </c>
      <c r="D69" s="55" t="s">
        <v>3515</v>
      </c>
      <c r="E69" s="6" t="s">
        <v>196</v>
      </c>
      <c r="F69" s="19">
        <v>9137600</v>
      </c>
      <c r="G69" s="24">
        <v>9214.35</v>
      </c>
      <c r="H69" s="24">
        <v>1.2</v>
      </c>
      <c r="I69" s="31">
        <v>5.6045499999999997</v>
      </c>
      <c r="J69" s="31"/>
      <c r="K69" s="35"/>
    </row>
    <row r="70" spans="2:11" x14ac:dyDescent="0.3">
      <c r="B70" s="8" t="s">
        <v>3163</v>
      </c>
      <c r="C70" s="61" t="s">
        <v>3164</v>
      </c>
      <c r="D70" s="55" t="s">
        <v>3165</v>
      </c>
      <c r="E70" s="6" t="s">
        <v>196</v>
      </c>
      <c r="F70" s="19">
        <v>8952700</v>
      </c>
      <c r="G70" s="24">
        <v>9015.5</v>
      </c>
      <c r="H70" s="24">
        <v>1.17</v>
      </c>
      <c r="I70" s="31">
        <v>5.4998500000000003</v>
      </c>
      <c r="J70" s="31"/>
      <c r="K70" s="35"/>
    </row>
    <row r="71" spans="2:11" x14ac:dyDescent="0.3">
      <c r="B71" s="8" t="s">
        <v>3201</v>
      </c>
      <c r="C71" s="61" t="s">
        <v>3202</v>
      </c>
      <c r="D71" s="55" t="s">
        <v>3203</v>
      </c>
      <c r="E71" s="6" t="s">
        <v>196</v>
      </c>
      <c r="F71" s="19">
        <v>8781300</v>
      </c>
      <c r="G71" s="24">
        <v>8823.4</v>
      </c>
      <c r="H71" s="24">
        <v>1.1499999999999999</v>
      </c>
      <c r="I71" s="31">
        <v>5.3849499999999999</v>
      </c>
      <c r="J71" s="31"/>
      <c r="K71" s="35"/>
    </row>
    <row r="72" spans="2:11" x14ac:dyDescent="0.3">
      <c r="B72" s="8" t="s">
        <v>2021</v>
      </c>
      <c r="C72" s="61" t="s">
        <v>2022</v>
      </c>
      <c r="D72" s="55" t="s">
        <v>2023</v>
      </c>
      <c r="E72" s="6" t="s">
        <v>196</v>
      </c>
      <c r="F72" s="19">
        <v>8346100</v>
      </c>
      <c r="G72" s="24">
        <v>8411.49</v>
      </c>
      <c r="H72" s="24">
        <v>1.1000000000000001</v>
      </c>
      <c r="I72" s="31">
        <v>5.4649999999999999</v>
      </c>
      <c r="J72" s="31"/>
      <c r="K72" s="35"/>
    </row>
    <row r="73" spans="2:11" x14ac:dyDescent="0.3">
      <c r="B73" s="8" t="s">
        <v>3307</v>
      </c>
      <c r="C73" s="61" t="s">
        <v>3308</v>
      </c>
      <c r="D73" s="55" t="s">
        <v>3309</v>
      </c>
      <c r="E73" s="6" t="s">
        <v>196</v>
      </c>
      <c r="F73" s="19">
        <v>7500000</v>
      </c>
      <c r="G73" s="24">
        <v>7565.69</v>
      </c>
      <c r="H73" s="24">
        <v>0.99</v>
      </c>
      <c r="I73" s="31">
        <v>5.6578644999999996</v>
      </c>
      <c r="J73" s="31"/>
      <c r="K73" s="35"/>
    </row>
    <row r="74" spans="2:11" x14ac:dyDescent="0.3">
      <c r="B74" s="8" t="s">
        <v>3516</v>
      </c>
      <c r="C74" s="61" t="s">
        <v>3517</v>
      </c>
      <c r="D74" s="55" t="s">
        <v>3518</v>
      </c>
      <c r="E74" s="6" t="s">
        <v>196</v>
      </c>
      <c r="F74" s="19">
        <v>6013700</v>
      </c>
      <c r="G74" s="24">
        <v>6048.27</v>
      </c>
      <c r="H74" s="24">
        <v>0.79</v>
      </c>
      <c r="I74" s="31">
        <v>5.42</v>
      </c>
      <c r="J74" s="31"/>
      <c r="K74" s="35"/>
    </row>
    <row r="75" spans="2:11" x14ac:dyDescent="0.3">
      <c r="B75" s="8" t="s">
        <v>3519</v>
      </c>
      <c r="C75" s="61" t="s">
        <v>3520</v>
      </c>
      <c r="D75" s="55" t="s">
        <v>3521</v>
      </c>
      <c r="E75" s="6" t="s">
        <v>196</v>
      </c>
      <c r="F75" s="19">
        <v>5500000</v>
      </c>
      <c r="G75" s="24">
        <v>5532.91</v>
      </c>
      <c r="H75" s="24">
        <v>0.72</v>
      </c>
      <c r="I75" s="31">
        <v>5.57</v>
      </c>
      <c r="J75" s="31"/>
      <c r="K75" s="35"/>
    </row>
    <row r="76" spans="2:11" x14ac:dyDescent="0.3">
      <c r="B76" s="8" t="s">
        <v>3326</v>
      </c>
      <c r="C76" s="61" t="s">
        <v>3327</v>
      </c>
      <c r="D76" s="55" t="s">
        <v>3328</v>
      </c>
      <c r="E76" s="6" t="s">
        <v>196</v>
      </c>
      <c r="F76" s="19">
        <v>5000000</v>
      </c>
      <c r="G76" s="24">
        <v>5043.3599999999997</v>
      </c>
      <c r="H76" s="24">
        <v>0.66</v>
      </c>
      <c r="I76" s="31">
        <v>5.7041000000000004</v>
      </c>
      <c r="J76" s="31"/>
      <c r="K76" s="35"/>
    </row>
    <row r="77" spans="2:11" x14ac:dyDescent="0.3">
      <c r="B77" s="8" t="s">
        <v>3313</v>
      </c>
      <c r="C77" s="61" t="s">
        <v>3314</v>
      </c>
      <c r="D77" s="55" t="s">
        <v>3315</v>
      </c>
      <c r="E77" s="6" t="s">
        <v>196</v>
      </c>
      <c r="F77" s="19">
        <v>5000000</v>
      </c>
      <c r="G77" s="24">
        <v>5042.2700000000004</v>
      </c>
      <c r="H77" s="24">
        <v>0.66</v>
      </c>
      <c r="I77" s="31">
        <v>5.52</v>
      </c>
      <c r="J77" s="31"/>
      <c r="K77" s="35"/>
    </row>
    <row r="78" spans="2:11" x14ac:dyDescent="0.3">
      <c r="B78" s="8" t="s">
        <v>3522</v>
      </c>
      <c r="C78" s="61" t="s">
        <v>3523</v>
      </c>
      <c r="D78" s="55" t="s">
        <v>3524</v>
      </c>
      <c r="E78" s="6" t="s">
        <v>196</v>
      </c>
      <c r="F78" s="19">
        <v>4725400</v>
      </c>
      <c r="G78" s="24">
        <v>4769.25</v>
      </c>
      <c r="H78" s="24">
        <v>0.62</v>
      </c>
      <c r="I78" s="31">
        <v>5.57</v>
      </c>
      <c r="J78" s="31"/>
      <c r="K78" s="35"/>
    </row>
    <row r="79" spans="2:11" x14ac:dyDescent="0.3">
      <c r="B79" s="8" t="s">
        <v>3525</v>
      </c>
      <c r="C79" s="61" t="s">
        <v>3526</v>
      </c>
      <c r="D79" s="55" t="s">
        <v>3527</v>
      </c>
      <c r="E79" s="6" t="s">
        <v>196</v>
      </c>
      <c r="F79" s="19">
        <v>4561000</v>
      </c>
      <c r="G79" s="24">
        <v>4602.5600000000004</v>
      </c>
      <c r="H79" s="24">
        <v>0.6</v>
      </c>
      <c r="I79" s="31">
        <v>5.6050500000000003</v>
      </c>
      <c r="J79" s="31"/>
      <c r="K79" s="35"/>
    </row>
    <row r="80" spans="2:11" x14ac:dyDescent="0.3">
      <c r="B80" s="8" t="s">
        <v>3160</v>
      </c>
      <c r="C80" s="61" t="s">
        <v>3161</v>
      </c>
      <c r="D80" s="55" t="s">
        <v>3162</v>
      </c>
      <c r="E80" s="6" t="s">
        <v>196</v>
      </c>
      <c r="F80" s="19">
        <v>4050000</v>
      </c>
      <c r="G80" s="24">
        <v>4078.44</v>
      </c>
      <c r="H80" s="24">
        <v>0.53</v>
      </c>
      <c r="I80" s="31">
        <v>5.4776499999999997</v>
      </c>
      <c r="J80" s="31"/>
      <c r="K80" s="35"/>
    </row>
    <row r="81" spans="2:11" x14ac:dyDescent="0.3">
      <c r="B81" s="8" t="s">
        <v>3172</v>
      </c>
      <c r="C81" s="61" t="s">
        <v>3173</v>
      </c>
      <c r="D81" s="55" t="s">
        <v>3174</v>
      </c>
      <c r="E81" s="6" t="s">
        <v>196</v>
      </c>
      <c r="F81" s="19">
        <v>4038000</v>
      </c>
      <c r="G81" s="24">
        <v>4066.58</v>
      </c>
      <c r="H81" s="24">
        <v>0.53</v>
      </c>
      <c r="I81" s="31">
        <v>5.4399499999999996</v>
      </c>
      <c r="J81" s="31"/>
      <c r="K81" s="35"/>
    </row>
    <row r="82" spans="2:11" x14ac:dyDescent="0.3">
      <c r="B82" s="8" t="s">
        <v>3224</v>
      </c>
      <c r="C82" s="61" t="s">
        <v>3225</v>
      </c>
      <c r="D82" s="55" t="s">
        <v>3226</v>
      </c>
      <c r="E82" s="6" t="s">
        <v>196</v>
      </c>
      <c r="F82" s="19">
        <v>4000000</v>
      </c>
      <c r="G82" s="24">
        <v>4031.9</v>
      </c>
      <c r="H82" s="24">
        <v>0.53</v>
      </c>
      <c r="I82" s="31">
        <v>5.5650000000000004</v>
      </c>
      <c r="J82" s="31"/>
      <c r="K82" s="35"/>
    </row>
    <row r="83" spans="2:11" x14ac:dyDescent="0.3">
      <c r="B83" s="8" t="s">
        <v>3528</v>
      </c>
      <c r="C83" s="61" t="s">
        <v>3529</v>
      </c>
      <c r="D83" s="55" t="s">
        <v>3530</v>
      </c>
      <c r="E83" s="6" t="s">
        <v>196</v>
      </c>
      <c r="F83" s="19">
        <v>3500000</v>
      </c>
      <c r="G83" s="24">
        <v>3537.09</v>
      </c>
      <c r="H83" s="24">
        <v>0.46</v>
      </c>
      <c r="I83" s="31">
        <v>5.6578644999999996</v>
      </c>
      <c r="J83" s="31"/>
      <c r="K83" s="35"/>
    </row>
    <row r="84" spans="2:11" x14ac:dyDescent="0.3">
      <c r="B84" s="8" t="s">
        <v>1612</v>
      </c>
      <c r="C84" s="61" t="s">
        <v>1613</v>
      </c>
      <c r="D84" s="55" t="s">
        <v>1614</v>
      </c>
      <c r="E84" s="6" t="s">
        <v>196</v>
      </c>
      <c r="F84" s="19">
        <v>3500000</v>
      </c>
      <c r="G84" s="24">
        <v>3529.16</v>
      </c>
      <c r="H84" s="24">
        <v>0.46</v>
      </c>
      <c r="I84" s="31">
        <v>5.6105</v>
      </c>
      <c r="J84" s="31"/>
      <c r="K84" s="35"/>
    </row>
    <row r="85" spans="2:11" x14ac:dyDescent="0.3">
      <c r="B85" s="8" t="s">
        <v>3230</v>
      </c>
      <c r="C85" s="61" t="s">
        <v>3231</v>
      </c>
      <c r="D85" s="55" t="s">
        <v>3232</v>
      </c>
      <c r="E85" s="6" t="s">
        <v>196</v>
      </c>
      <c r="F85" s="19">
        <v>3500000</v>
      </c>
      <c r="G85" s="24">
        <v>3528.25</v>
      </c>
      <c r="H85" s="24">
        <v>0.46</v>
      </c>
      <c r="I85" s="31">
        <v>5.52</v>
      </c>
      <c r="J85" s="31"/>
      <c r="K85" s="35"/>
    </row>
    <row r="86" spans="2:11" x14ac:dyDescent="0.3">
      <c r="B86" s="8" t="s">
        <v>3531</v>
      </c>
      <c r="C86" s="61" t="s">
        <v>3532</v>
      </c>
      <c r="D86" s="55" t="s">
        <v>3533</v>
      </c>
      <c r="E86" s="6" t="s">
        <v>196</v>
      </c>
      <c r="F86" s="19">
        <v>3461000</v>
      </c>
      <c r="G86" s="24">
        <v>3485.43</v>
      </c>
      <c r="H86" s="24">
        <v>0.45</v>
      </c>
      <c r="I86" s="31">
        <v>5.4749999999999996</v>
      </c>
      <c r="J86" s="31"/>
      <c r="K86" s="35"/>
    </row>
    <row r="87" spans="2:11" x14ac:dyDescent="0.3">
      <c r="B87" s="8" t="s">
        <v>3292</v>
      </c>
      <c r="C87" s="61" t="s">
        <v>3293</v>
      </c>
      <c r="D87" s="55" t="s">
        <v>3294</v>
      </c>
      <c r="E87" s="6" t="s">
        <v>196</v>
      </c>
      <c r="F87" s="19">
        <v>3000000</v>
      </c>
      <c r="G87" s="24">
        <v>3025.69</v>
      </c>
      <c r="H87" s="24">
        <v>0.39</v>
      </c>
      <c r="I87" s="31">
        <v>5.6933775000000004</v>
      </c>
      <c r="J87" s="31"/>
      <c r="K87" s="35"/>
    </row>
    <row r="88" spans="2:11" x14ac:dyDescent="0.3">
      <c r="B88" s="8" t="s">
        <v>3534</v>
      </c>
      <c r="C88" s="61" t="s">
        <v>3535</v>
      </c>
      <c r="D88" s="55" t="s">
        <v>3536</v>
      </c>
      <c r="E88" s="6" t="s">
        <v>196</v>
      </c>
      <c r="F88" s="19">
        <v>3000000</v>
      </c>
      <c r="G88" s="24">
        <v>3025.11</v>
      </c>
      <c r="H88" s="24">
        <v>0.39</v>
      </c>
      <c r="I88" s="31">
        <v>5.7384408000000002</v>
      </c>
      <c r="J88" s="31"/>
      <c r="K88" s="35"/>
    </row>
    <row r="89" spans="2:11" x14ac:dyDescent="0.3">
      <c r="B89" s="8" t="s">
        <v>3537</v>
      </c>
      <c r="C89" s="61" t="s">
        <v>3538</v>
      </c>
      <c r="D89" s="55" t="s">
        <v>3539</v>
      </c>
      <c r="E89" s="6" t="s">
        <v>196</v>
      </c>
      <c r="F89" s="19">
        <v>3000000</v>
      </c>
      <c r="G89" s="24">
        <v>3017.3</v>
      </c>
      <c r="H89" s="24">
        <v>0.39</v>
      </c>
      <c r="I89" s="31">
        <v>5.3749500000000001</v>
      </c>
      <c r="J89" s="31"/>
      <c r="K89" s="35"/>
    </row>
    <row r="90" spans="2:11" x14ac:dyDescent="0.3">
      <c r="B90" s="8" t="s">
        <v>3334</v>
      </c>
      <c r="C90" s="61" t="s">
        <v>3335</v>
      </c>
      <c r="D90" s="55" t="s">
        <v>3336</v>
      </c>
      <c r="E90" s="6" t="s">
        <v>196</v>
      </c>
      <c r="F90" s="19">
        <v>2500000</v>
      </c>
      <c r="G90" s="24">
        <v>2522.9</v>
      </c>
      <c r="H90" s="24">
        <v>0.33</v>
      </c>
      <c r="I90" s="31">
        <v>5.7041000000000004</v>
      </c>
      <c r="J90" s="31"/>
      <c r="K90" s="35"/>
    </row>
    <row r="91" spans="2:11" x14ac:dyDescent="0.3">
      <c r="B91" s="8" t="s">
        <v>2521</v>
      </c>
      <c r="C91" s="61" t="s">
        <v>2522</v>
      </c>
      <c r="D91" s="55" t="s">
        <v>2523</v>
      </c>
      <c r="E91" s="6" t="s">
        <v>196</v>
      </c>
      <c r="F91" s="19">
        <v>2000000</v>
      </c>
      <c r="G91" s="24">
        <v>2033.34</v>
      </c>
      <c r="H91" s="24">
        <v>0.26</v>
      </c>
      <c r="I91" s="31">
        <v>5.6681144999999997</v>
      </c>
      <c r="J91" s="31"/>
      <c r="K91" s="35"/>
    </row>
    <row r="92" spans="2:11" x14ac:dyDescent="0.3">
      <c r="B92" s="8" t="s">
        <v>3540</v>
      </c>
      <c r="C92" s="61" t="s">
        <v>3541</v>
      </c>
      <c r="D92" s="55" t="s">
        <v>3542</v>
      </c>
      <c r="E92" s="6" t="s">
        <v>196</v>
      </c>
      <c r="F92" s="19">
        <v>2000000</v>
      </c>
      <c r="G92" s="24">
        <v>2018.56</v>
      </c>
      <c r="H92" s="24">
        <v>0.26</v>
      </c>
      <c r="I92" s="31">
        <v>5.57</v>
      </c>
      <c r="J92" s="31"/>
      <c r="K92" s="35"/>
    </row>
    <row r="93" spans="2:11" x14ac:dyDescent="0.3">
      <c r="B93" s="8" t="s">
        <v>3284</v>
      </c>
      <c r="C93" s="61" t="s">
        <v>3285</v>
      </c>
      <c r="D93" s="55" t="s">
        <v>3286</v>
      </c>
      <c r="E93" s="6" t="s">
        <v>196</v>
      </c>
      <c r="F93" s="19">
        <v>1500000</v>
      </c>
      <c r="G93" s="24">
        <v>1512.83</v>
      </c>
      <c r="H93" s="24">
        <v>0.2</v>
      </c>
      <c r="I93" s="31">
        <v>5.57</v>
      </c>
      <c r="J93" s="31"/>
      <c r="K93" s="35"/>
    </row>
    <row r="94" spans="2:11" x14ac:dyDescent="0.3">
      <c r="B94" s="8" t="s">
        <v>1621</v>
      </c>
      <c r="C94" s="61" t="s">
        <v>1622</v>
      </c>
      <c r="D94" s="55" t="s">
        <v>1623</v>
      </c>
      <c r="E94" s="6" t="s">
        <v>196</v>
      </c>
      <c r="F94" s="19">
        <v>1356600</v>
      </c>
      <c r="G94" s="24">
        <v>1369.03</v>
      </c>
      <c r="H94" s="24">
        <v>0.18</v>
      </c>
      <c r="I94" s="31">
        <v>5.6933775000000004</v>
      </c>
      <c r="J94" s="31"/>
      <c r="K94" s="35"/>
    </row>
    <row r="95" spans="2:11" x14ac:dyDescent="0.3">
      <c r="B95" s="8" t="s">
        <v>3543</v>
      </c>
      <c r="C95" s="61" t="s">
        <v>3544</v>
      </c>
      <c r="D95" s="55" t="s">
        <v>3545</v>
      </c>
      <c r="E95" s="6" t="s">
        <v>196</v>
      </c>
      <c r="F95" s="19">
        <v>1058500</v>
      </c>
      <c r="G95" s="24">
        <v>1060.57</v>
      </c>
      <c r="H95" s="24">
        <v>0.14000000000000001</v>
      </c>
      <c r="I95" s="31">
        <v>5.4001000000000001</v>
      </c>
      <c r="J95" s="31"/>
      <c r="K95" s="35"/>
    </row>
    <row r="96" spans="2:11" x14ac:dyDescent="0.3">
      <c r="B96" s="8" t="s">
        <v>3546</v>
      </c>
      <c r="C96" s="61" t="s">
        <v>3547</v>
      </c>
      <c r="D96" s="55" t="s">
        <v>3548</v>
      </c>
      <c r="E96" s="6" t="s">
        <v>196</v>
      </c>
      <c r="F96" s="19">
        <v>1000000</v>
      </c>
      <c r="G96" s="24">
        <v>1009.13</v>
      </c>
      <c r="H96" s="24">
        <v>0.13</v>
      </c>
      <c r="I96" s="31">
        <v>5.6105</v>
      </c>
      <c r="J96" s="31"/>
      <c r="K96" s="35"/>
    </row>
    <row r="97" spans="2:11" x14ac:dyDescent="0.3">
      <c r="B97" s="8" t="s">
        <v>3275</v>
      </c>
      <c r="C97" s="61" t="s">
        <v>3276</v>
      </c>
      <c r="D97" s="55" t="s">
        <v>3277</v>
      </c>
      <c r="E97" s="6" t="s">
        <v>196</v>
      </c>
      <c r="F97" s="19">
        <v>1000000</v>
      </c>
      <c r="G97" s="24">
        <v>1008.93</v>
      </c>
      <c r="H97" s="24">
        <v>0.13</v>
      </c>
      <c r="I97" s="31">
        <v>5.7384408000000002</v>
      </c>
      <c r="J97" s="31"/>
      <c r="K97" s="35"/>
    </row>
    <row r="98" spans="2:11" x14ac:dyDescent="0.3">
      <c r="B98" s="8" t="s">
        <v>3549</v>
      </c>
      <c r="C98" s="61" t="s">
        <v>3550</v>
      </c>
      <c r="D98" s="55" t="s">
        <v>3551</v>
      </c>
      <c r="E98" s="6" t="s">
        <v>196</v>
      </c>
      <c r="F98" s="19">
        <v>1000000</v>
      </c>
      <c r="G98" s="24">
        <v>1008.44</v>
      </c>
      <c r="H98" s="24">
        <v>0.13</v>
      </c>
      <c r="I98" s="31">
        <v>5.6050500000000003</v>
      </c>
      <c r="J98" s="31"/>
      <c r="K98" s="35"/>
    </row>
    <row r="99" spans="2:11" x14ac:dyDescent="0.3">
      <c r="B99" s="8" t="s">
        <v>3301</v>
      </c>
      <c r="C99" s="61" t="s">
        <v>3302</v>
      </c>
      <c r="D99" s="55" t="s">
        <v>3303</v>
      </c>
      <c r="E99" s="6" t="s">
        <v>196</v>
      </c>
      <c r="F99" s="19">
        <v>1000000</v>
      </c>
      <c r="G99" s="24">
        <v>1008.35</v>
      </c>
      <c r="H99" s="24">
        <v>0.13</v>
      </c>
      <c r="I99" s="31">
        <v>5.6150000000000002</v>
      </c>
      <c r="J99" s="31"/>
      <c r="K99" s="35"/>
    </row>
    <row r="100" spans="2:11" x14ac:dyDescent="0.3">
      <c r="B100" s="8" t="s">
        <v>3552</v>
      </c>
      <c r="C100" s="61" t="s">
        <v>3553</v>
      </c>
      <c r="D100" s="55" t="s">
        <v>3554</v>
      </c>
      <c r="E100" s="6" t="s">
        <v>196</v>
      </c>
      <c r="F100" s="19">
        <v>1000000</v>
      </c>
      <c r="G100" s="24">
        <v>1008.31</v>
      </c>
      <c r="H100" s="24">
        <v>0.13</v>
      </c>
      <c r="I100" s="31">
        <v>5.5550499999999996</v>
      </c>
      <c r="J100" s="31"/>
      <c r="K100" s="35"/>
    </row>
    <row r="101" spans="2:11" x14ac:dyDescent="0.3">
      <c r="B101" s="8" t="s">
        <v>3310</v>
      </c>
      <c r="C101" s="61" t="s">
        <v>3311</v>
      </c>
      <c r="D101" s="55" t="s">
        <v>3312</v>
      </c>
      <c r="E101" s="6" t="s">
        <v>196</v>
      </c>
      <c r="F101" s="19">
        <v>1000000</v>
      </c>
      <c r="G101" s="24">
        <v>1002.35</v>
      </c>
      <c r="H101" s="24">
        <v>0.13</v>
      </c>
      <c r="I101" s="31">
        <v>5.5884</v>
      </c>
      <c r="J101" s="31"/>
      <c r="K101" s="35"/>
    </row>
    <row r="102" spans="2:11" x14ac:dyDescent="0.3">
      <c r="B102" s="8" t="s">
        <v>3555</v>
      </c>
      <c r="C102" s="61" t="s">
        <v>3556</v>
      </c>
      <c r="D102" s="55" t="s">
        <v>3557</v>
      </c>
      <c r="E102" s="6" t="s">
        <v>196</v>
      </c>
      <c r="F102" s="19">
        <v>838700</v>
      </c>
      <c r="G102" s="24">
        <v>845.69</v>
      </c>
      <c r="H102" s="24">
        <v>0.11</v>
      </c>
      <c r="I102" s="31">
        <v>5.6283500000000002</v>
      </c>
      <c r="J102" s="31"/>
      <c r="K102" s="35"/>
    </row>
    <row r="103" spans="2:11" x14ac:dyDescent="0.3">
      <c r="B103" s="8" t="s">
        <v>3558</v>
      </c>
      <c r="C103" s="61" t="s">
        <v>3559</v>
      </c>
      <c r="D103" s="55" t="s">
        <v>3560</v>
      </c>
      <c r="E103" s="6" t="s">
        <v>196</v>
      </c>
      <c r="F103" s="19">
        <v>500000</v>
      </c>
      <c r="G103" s="24">
        <v>504.15</v>
      </c>
      <c r="H103" s="24">
        <v>7.0000000000000007E-2</v>
      </c>
      <c r="I103" s="31">
        <v>5.5605000000000002</v>
      </c>
      <c r="J103" s="31"/>
      <c r="K103" s="35"/>
    </row>
    <row r="104" spans="2:11" x14ac:dyDescent="0.3">
      <c r="B104" s="8" t="s">
        <v>3260</v>
      </c>
      <c r="C104" s="61" t="s">
        <v>3261</v>
      </c>
      <c r="D104" s="55" t="s">
        <v>3262</v>
      </c>
      <c r="E104" s="6" t="s">
        <v>196</v>
      </c>
      <c r="F104" s="19">
        <v>500000</v>
      </c>
      <c r="G104" s="24">
        <v>504.02</v>
      </c>
      <c r="H104" s="24">
        <v>7.0000000000000007E-2</v>
      </c>
      <c r="I104" s="31">
        <v>5.5550499999999996</v>
      </c>
      <c r="J104" s="31"/>
      <c r="K104" s="35"/>
    </row>
    <row r="105" spans="2:11" x14ac:dyDescent="0.3">
      <c r="B105" s="8" t="s">
        <v>3227</v>
      </c>
      <c r="C105" s="61" t="s">
        <v>3228</v>
      </c>
      <c r="D105" s="55" t="s">
        <v>3229</v>
      </c>
      <c r="E105" s="6" t="s">
        <v>196</v>
      </c>
      <c r="F105" s="19">
        <v>287600</v>
      </c>
      <c r="G105" s="24">
        <v>289.89999999999998</v>
      </c>
      <c r="H105" s="24">
        <v>0.04</v>
      </c>
      <c r="I105" s="31">
        <v>5.5650000000000004</v>
      </c>
      <c r="J105" s="31"/>
      <c r="K105" s="35"/>
    </row>
    <row r="106" spans="2:11" x14ac:dyDescent="0.3">
      <c r="B106" s="8" t="s">
        <v>3269</v>
      </c>
      <c r="C106" s="61" t="s">
        <v>1619</v>
      </c>
      <c r="D106" s="55" t="s">
        <v>3270</v>
      </c>
      <c r="E106" s="6" t="s">
        <v>196</v>
      </c>
      <c r="F106" s="19">
        <v>300</v>
      </c>
      <c r="G106" s="24">
        <v>0.3</v>
      </c>
      <c r="H106" s="24" t="s">
        <v>4956</v>
      </c>
      <c r="I106" s="31">
        <v>5.4299499999999998</v>
      </c>
      <c r="J106" s="31"/>
      <c r="K106" s="35"/>
    </row>
    <row r="107" spans="2:11" x14ac:dyDescent="0.3">
      <c r="C107" s="59" t="s">
        <v>182</v>
      </c>
      <c r="D107" s="55"/>
      <c r="E107" s="6"/>
      <c r="F107" s="19"/>
      <c r="G107" s="25">
        <v>374768.85</v>
      </c>
      <c r="H107" s="25">
        <v>48.84</v>
      </c>
      <c r="I107" s="31"/>
      <c r="J107" s="31"/>
      <c r="K107" s="35"/>
    </row>
    <row r="108" spans="2:11" x14ac:dyDescent="0.3">
      <c r="C108" s="58"/>
      <c r="D108" s="55"/>
      <c r="E108" s="6"/>
      <c r="F108" s="19"/>
      <c r="G108" s="24"/>
      <c r="H108" s="24"/>
      <c r="I108" s="31"/>
      <c r="J108" s="31"/>
      <c r="K108" s="35"/>
    </row>
    <row r="109" spans="2:11" x14ac:dyDescent="0.3">
      <c r="C109" s="59" t="s">
        <v>11</v>
      </c>
      <c r="D109" s="55"/>
      <c r="E109" s="6"/>
      <c r="F109" s="19"/>
      <c r="G109" s="24" t="s">
        <v>2</v>
      </c>
      <c r="H109" s="24" t="s">
        <v>2</v>
      </c>
      <c r="I109" s="31"/>
      <c r="J109" s="31"/>
      <c r="K109" s="35"/>
    </row>
    <row r="110" spans="2:11" x14ac:dyDescent="0.3">
      <c r="C110" s="58"/>
      <c r="D110" s="55"/>
      <c r="E110" s="6"/>
      <c r="F110" s="19"/>
      <c r="G110" s="24"/>
      <c r="H110" s="24"/>
      <c r="I110" s="31"/>
      <c r="J110" s="31"/>
      <c r="K110" s="35"/>
    </row>
    <row r="111" spans="2:11" x14ac:dyDescent="0.3">
      <c r="C111" s="59" t="s">
        <v>13</v>
      </c>
      <c r="D111" s="55"/>
      <c r="E111" s="6"/>
      <c r="F111" s="19"/>
      <c r="G111" s="24"/>
      <c r="H111" s="24"/>
      <c r="I111" s="31"/>
      <c r="J111" s="31"/>
      <c r="K111" s="35"/>
    </row>
    <row r="112" spans="2:11" x14ac:dyDescent="0.3">
      <c r="C112" s="58"/>
      <c r="D112" s="55"/>
      <c r="E112" s="6"/>
      <c r="F112" s="19"/>
      <c r="G112" s="24"/>
      <c r="H112" s="24"/>
      <c r="I112" s="31"/>
      <c r="J112" s="31"/>
      <c r="K112" s="35"/>
    </row>
    <row r="113" spans="1:11" x14ac:dyDescent="0.3">
      <c r="C113" s="59" t="s">
        <v>14</v>
      </c>
      <c r="D113" s="55"/>
      <c r="E113" s="6"/>
      <c r="F113" s="19"/>
      <c r="G113" s="24" t="s">
        <v>2</v>
      </c>
      <c r="H113" s="24" t="s">
        <v>2</v>
      </c>
      <c r="I113" s="31"/>
      <c r="J113" s="31"/>
      <c r="K113" s="35"/>
    </row>
    <row r="114" spans="1:11" x14ac:dyDescent="0.3">
      <c r="C114" s="58"/>
      <c r="D114" s="55"/>
      <c r="E114" s="6"/>
      <c r="F114" s="19"/>
      <c r="G114" s="24"/>
      <c r="H114" s="24"/>
      <c r="I114" s="31"/>
      <c r="J114" s="31"/>
      <c r="K114" s="35"/>
    </row>
    <row r="115" spans="1:11" x14ac:dyDescent="0.3">
      <c r="C115" s="59" t="s">
        <v>15</v>
      </c>
      <c r="D115" s="55"/>
      <c r="E115" s="6"/>
      <c r="F115" s="19"/>
      <c r="G115" s="24" t="s">
        <v>2</v>
      </c>
      <c r="H115" s="24" t="s">
        <v>2</v>
      </c>
      <c r="I115" s="31"/>
      <c r="J115" s="31"/>
      <c r="K115" s="35"/>
    </row>
    <row r="116" spans="1:11" x14ac:dyDescent="0.3">
      <c r="C116" s="58"/>
      <c r="D116" s="55"/>
      <c r="E116" s="6"/>
      <c r="F116" s="19"/>
      <c r="G116" s="24"/>
      <c r="H116" s="24"/>
      <c r="I116" s="31"/>
      <c r="J116" s="31"/>
      <c r="K116" s="35"/>
    </row>
    <row r="117" spans="1:11" x14ac:dyDescent="0.3">
      <c r="C117" s="59" t="s">
        <v>16</v>
      </c>
      <c r="D117" s="55"/>
      <c r="E117" s="6"/>
      <c r="F117" s="19"/>
      <c r="G117" s="24" t="s">
        <v>2</v>
      </c>
      <c r="H117" s="24" t="s">
        <v>2</v>
      </c>
      <c r="I117" s="31"/>
      <c r="J117" s="31"/>
      <c r="K117" s="35"/>
    </row>
    <row r="118" spans="1:11" x14ac:dyDescent="0.3">
      <c r="C118" s="58"/>
      <c r="D118" s="55"/>
      <c r="E118" s="6"/>
      <c r="F118" s="19"/>
      <c r="G118" s="24"/>
      <c r="H118" s="24"/>
      <c r="I118" s="31"/>
      <c r="J118" s="31"/>
      <c r="K118" s="35"/>
    </row>
    <row r="119" spans="1:11" x14ac:dyDescent="0.3">
      <c r="C119" s="59" t="s">
        <v>17</v>
      </c>
      <c r="D119" s="55"/>
      <c r="E119" s="6"/>
      <c r="F119" s="19"/>
      <c r="G119" s="24" t="s">
        <v>2</v>
      </c>
      <c r="H119" s="24" t="s">
        <v>2</v>
      </c>
      <c r="I119" s="31"/>
      <c r="J119" s="31"/>
      <c r="K119" s="35"/>
    </row>
    <row r="120" spans="1:11" x14ac:dyDescent="0.3">
      <c r="C120" s="58"/>
      <c r="D120" s="55"/>
      <c r="E120" s="6"/>
      <c r="F120" s="19"/>
      <c r="G120" s="24"/>
      <c r="H120" s="24"/>
      <c r="I120" s="31"/>
      <c r="J120" s="31"/>
      <c r="K120" s="35"/>
    </row>
    <row r="121" spans="1:11" x14ac:dyDescent="0.3">
      <c r="C121" s="59" t="s">
        <v>18</v>
      </c>
      <c r="D121" s="55"/>
      <c r="E121" s="6"/>
      <c r="F121" s="19"/>
      <c r="G121" s="24" t="s">
        <v>2</v>
      </c>
      <c r="H121" s="24" t="s">
        <v>2</v>
      </c>
      <c r="I121" s="31"/>
      <c r="J121" s="31"/>
      <c r="K121" s="35"/>
    </row>
    <row r="122" spans="1:11" x14ac:dyDescent="0.3">
      <c r="C122" s="58"/>
      <c r="D122" s="55"/>
      <c r="E122" s="6"/>
      <c r="F122" s="19"/>
      <c r="G122" s="24"/>
      <c r="H122" s="24"/>
      <c r="I122" s="31"/>
      <c r="J122" s="31"/>
      <c r="K122" s="35"/>
    </row>
    <row r="123" spans="1:11" x14ac:dyDescent="0.3">
      <c r="A123" s="10"/>
      <c r="B123" s="28"/>
      <c r="C123" s="59" t="s">
        <v>19</v>
      </c>
      <c r="D123" s="55"/>
      <c r="E123" s="6"/>
      <c r="F123" s="19"/>
      <c r="G123" s="24"/>
      <c r="H123" s="24"/>
      <c r="I123" s="31"/>
      <c r="J123" s="31"/>
      <c r="K123" s="35"/>
    </row>
    <row r="124" spans="1:11" x14ac:dyDescent="0.3">
      <c r="A124" s="28"/>
      <c r="B124" s="28"/>
      <c r="C124" s="59" t="s">
        <v>20</v>
      </c>
      <c r="D124" s="55"/>
      <c r="E124" s="6"/>
      <c r="F124" s="19"/>
      <c r="G124" s="24" t="s">
        <v>2</v>
      </c>
      <c r="H124" s="24" t="s">
        <v>2</v>
      </c>
      <c r="I124" s="31"/>
      <c r="J124" s="31"/>
      <c r="K124" s="35"/>
    </row>
    <row r="125" spans="1:11" x14ac:dyDescent="0.3">
      <c r="A125" s="28"/>
      <c r="B125" s="28"/>
      <c r="C125" s="59"/>
      <c r="D125" s="55"/>
      <c r="E125" s="6"/>
      <c r="F125" s="19"/>
      <c r="G125" s="24"/>
      <c r="H125" s="24"/>
      <c r="I125" s="31"/>
      <c r="J125" s="31"/>
      <c r="K125" s="35"/>
    </row>
    <row r="126" spans="1:11" x14ac:dyDescent="0.3">
      <c r="A126" s="28"/>
      <c r="B126" s="28"/>
      <c r="C126" s="59" t="s">
        <v>21</v>
      </c>
      <c r="D126" s="55"/>
      <c r="E126" s="6"/>
      <c r="F126" s="19"/>
      <c r="G126" s="24" t="s">
        <v>2</v>
      </c>
      <c r="H126" s="24" t="s">
        <v>2</v>
      </c>
      <c r="I126" s="31"/>
      <c r="J126" s="31"/>
      <c r="K126" s="35"/>
    </row>
    <row r="127" spans="1:11" x14ac:dyDescent="0.3">
      <c r="A127" s="28"/>
      <c r="B127" s="28"/>
      <c r="C127" s="59"/>
      <c r="D127" s="55"/>
      <c r="E127" s="6"/>
      <c r="F127" s="19"/>
      <c r="G127" s="24"/>
      <c r="H127" s="24"/>
      <c r="I127" s="31"/>
      <c r="J127" s="31"/>
      <c r="K127" s="35"/>
    </row>
    <row r="128" spans="1:11" x14ac:dyDescent="0.3">
      <c r="A128" s="28"/>
      <c r="B128" s="28"/>
      <c r="C128" s="59" t="s">
        <v>22</v>
      </c>
      <c r="D128" s="55"/>
      <c r="E128" s="6"/>
      <c r="F128" s="19"/>
      <c r="G128" s="24" t="s">
        <v>2</v>
      </c>
      <c r="H128" s="24" t="s">
        <v>2</v>
      </c>
      <c r="I128" s="31"/>
      <c r="J128" s="31"/>
      <c r="K128" s="35"/>
    </row>
    <row r="129" spans="1:54" x14ac:dyDescent="0.3">
      <c r="A129" s="28"/>
      <c r="B129" s="28"/>
      <c r="C129" s="59"/>
      <c r="D129" s="55"/>
      <c r="E129" s="6"/>
      <c r="F129" s="19"/>
      <c r="G129" s="24"/>
      <c r="H129" s="24"/>
      <c r="I129" s="31"/>
      <c r="J129" s="31"/>
      <c r="K129" s="35"/>
    </row>
    <row r="130" spans="1:54" x14ac:dyDescent="0.3">
      <c r="A130" s="28"/>
      <c r="B130" s="28"/>
      <c r="C130" s="59" t="s">
        <v>23</v>
      </c>
      <c r="D130" s="55"/>
      <c r="E130" s="6"/>
      <c r="F130" s="19"/>
      <c r="G130" s="24" t="s">
        <v>2</v>
      </c>
      <c r="H130" s="24" t="s">
        <v>2</v>
      </c>
      <c r="I130" s="31"/>
      <c r="J130" s="31"/>
      <c r="K130" s="35"/>
    </row>
    <row r="131" spans="1:54" x14ac:dyDescent="0.3">
      <c r="A131" s="28"/>
      <c r="B131" s="28"/>
      <c r="C131" s="59"/>
      <c r="D131" s="55"/>
      <c r="E131" s="6"/>
      <c r="F131" s="19"/>
      <c r="G131" s="24"/>
      <c r="H131" s="24"/>
      <c r="I131" s="31"/>
      <c r="J131" s="31"/>
      <c r="K131" s="35"/>
    </row>
    <row r="132" spans="1:54" x14ac:dyDescent="0.3">
      <c r="C132" s="60" t="s">
        <v>24</v>
      </c>
      <c r="D132" s="55"/>
      <c r="E132" s="6"/>
      <c r="F132" s="19"/>
      <c r="G132" s="24"/>
      <c r="H132" s="24"/>
      <c r="I132" s="31"/>
      <c r="J132" s="31"/>
      <c r="K132" s="35"/>
    </row>
    <row r="133" spans="1:54" x14ac:dyDescent="0.3">
      <c r="B133" s="8" t="s">
        <v>197</v>
      </c>
      <c r="C133" s="61" t="s">
        <v>198</v>
      </c>
      <c r="D133" s="55"/>
      <c r="E133" s="6"/>
      <c r="F133" s="19"/>
      <c r="G133" s="24">
        <v>3080.15</v>
      </c>
      <c r="H133" s="24">
        <v>0.4</v>
      </c>
      <c r="I133" s="31"/>
      <c r="J133" s="31"/>
      <c r="K133" s="35"/>
    </row>
    <row r="134" spans="1:54" x14ac:dyDescent="0.3">
      <c r="C134" s="59" t="s">
        <v>182</v>
      </c>
      <c r="D134" s="55"/>
      <c r="E134" s="6"/>
      <c r="F134" s="19"/>
      <c r="G134" s="25">
        <v>3080.15</v>
      </c>
      <c r="H134" s="25">
        <v>0.4</v>
      </c>
      <c r="I134" s="31"/>
      <c r="J134" s="31"/>
      <c r="K134" s="35"/>
    </row>
    <row r="135" spans="1:54" x14ac:dyDescent="0.3">
      <c r="C135" s="58"/>
      <c r="D135" s="55"/>
      <c r="E135" s="6"/>
      <c r="F135" s="19"/>
      <c r="G135" s="24"/>
      <c r="H135" s="24"/>
      <c r="I135" s="31"/>
      <c r="J135" s="31"/>
      <c r="K135" s="35"/>
    </row>
    <row r="136" spans="1:54" x14ac:dyDescent="0.3">
      <c r="A136" s="10"/>
      <c r="B136" s="28"/>
      <c r="C136" s="59" t="s">
        <v>25</v>
      </c>
      <c r="D136" s="55"/>
      <c r="E136" s="6"/>
      <c r="F136" s="19"/>
      <c r="G136" s="24"/>
      <c r="H136" s="24"/>
      <c r="I136" s="31"/>
      <c r="J136" s="31"/>
      <c r="K136" s="35"/>
    </row>
    <row r="137" spans="1:54" s="2" customFormat="1" ht="13.8" x14ac:dyDescent="0.3">
      <c r="A137" s="28"/>
      <c r="B137" s="28"/>
      <c r="C137" s="58" t="s">
        <v>4955</v>
      </c>
      <c r="D137" s="55"/>
      <c r="E137" s="6"/>
      <c r="F137" s="19"/>
      <c r="G137" s="24" t="s">
        <v>2</v>
      </c>
      <c r="H137" s="24" t="s">
        <v>2</v>
      </c>
      <c r="I137" s="31"/>
      <c r="J137" s="31"/>
      <c r="K137" s="35"/>
      <c r="L137" s="3"/>
      <c r="AI137" s="3"/>
      <c r="AV137" s="3"/>
      <c r="AX137" s="3"/>
      <c r="BB137" s="3"/>
    </row>
    <row r="138" spans="1:54" x14ac:dyDescent="0.3">
      <c r="B138" s="8"/>
      <c r="C138" s="61" t="s">
        <v>199</v>
      </c>
      <c r="D138" s="55"/>
      <c r="E138" s="6"/>
      <c r="F138" s="19"/>
      <c r="G138" s="24">
        <v>21551.56</v>
      </c>
      <c r="H138" s="24">
        <v>2.75</v>
      </c>
      <c r="I138" s="31"/>
      <c r="J138" s="31"/>
      <c r="K138" s="35"/>
    </row>
    <row r="139" spans="1:54" x14ac:dyDescent="0.3">
      <c r="C139" s="59" t="s">
        <v>182</v>
      </c>
      <c r="D139" s="55"/>
      <c r="E139" s="6"/>
      <c r="F139" s="19"/>
      <c r="G139" s="25">
        <v>21551.56</v>
      </c>
      <c r="H139" s="25">
        <v>2.75</v>
      </c>
      <c r="I139" s="31"/>
      <c r="J139" s="31"/>
      <c r="K139" s="35"/>
    </row>
    <row r="140" spans="1:54" x14ac:dyDescent="0.3">
      <c r="C140" s="58"/>
      <c r="D140" s="55"/>
      <c r="E140" s="6"/>
      <c r="F140" s="19"/>
      <c r="G140" s="24"/>
      <c r="H140" s="24"/>
      <c r="I140" s="31"/>
      <c r="J140" s="31"/>
      <c r="K140" s="35"/>
    </row>
    <row r="141" spans="1:54" x14ac:dyDescent="0.3">
      <c r="C141" s="62" t="s">
        <v>200</v>
      </c>
      <c r="D141" s="56"/>
      <c r="E141" s="5"/>
      <c r="F141" s="20"/>
      <c r="G141" s="26">
        <v>767651.51</v>
      </c>
      <c r="H141" s="26">
        <v>100.00000000000001</v>
      </c>
      <c r="I141" s="32"/>
      <c r="J141" s="32"/>
      <c r="K141" s="36"/>
    </row>
    <row r="144" spans="1:54" x14ac:dyDescent="0.3">
      <c r="C144" s="1" t="s">
        <v>201</v>
      </c>
    </row>
    <row r="145" spans="3:11" x14ac:dyDescent="0.3">
      <c r="C145" s="37" t="s">
        <v>202</v>
      </c>
      <c r="D145" s="37"/>
      <c r="E145" s="37"/>
      <c r="F145" s="37"/>
      <c r="G145" s="37"/>
      <c r="H145" s="37"/>
      <c r="I145" s="37"/>
      <c r="J145" s="37"/>
      <c r="K145" s="37"/>
    </row>
    <row r="146" spans="3:11" x14ac:dyDescent="0.3">
      <c r="C146" s="2" t="s">
        <v>203</v>
      </c>
    </row>
    <row r="147" spans="3:11" x14ac:dyDescent="0.3">
      <c r="C147" s="2" t="s">
        <v>204</v>
      </c>
    </row>
    <row r="148" spans="3:11" ht="30" customHeight="1" x14ac:dyDescent="0.3">
      <c r="C148" s="87" t="s">
        <v>205</v>
      </c>
      <c r="D148" s="88"/>
      <c r="E148" s="88"/>
      <c r="F148" s="88"/>
      <c r="G148" s="88"/>
      <c r="H148" s="88"/>
      <c r="I148" s="88"/>
      <c r="J148" s="88"/>
      <c r="K148" s="88"/>
    </row>
    <row r="149" spans="3:11" x14ac:dyDescent="0.3">
      <c r="C149" s="2" t="s">
        <v>206</v>
      </c>
    </row>
    <row r="150" spans="3:11" x14ac:dyDescent="0.3">
      <c r="C150" s="2" t="s">
        <v>5105</v>
      </c>
    </row>
    <row r="152" spans="3:11" x14ac:dyDescent="0.3">
      <c r="C152" s="1" t="s">
        <v>5109</v>
      </c>
      <c r="E152" s="85" t="s">
        <v>5110</v>
      </c>
    </row>
    <row r="153" spans="3:11" x14ac:dyDescent="0.3">
      <c r="E153" s="2" t="s">
        <v>5159</v>
      </c>
    </row>
  </sheetData>
  <mergeCells count="1">
    <mergeCell ref="C148:K148"/>
  </mergeCells>
  <hyperlinks>
    <hyperlink ref="J2" location="'Index'!A1" display="'Index'!A1" xr:uid="{4FC8B335-E3C3-4B6B-8A17-8743EAAD9018}"/>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BEE3-6150-48E9-A517-575B33E4E2C2}">
  <sheetPr codeName="Sheet182"/>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1819</v>
      </c>
      <c r="J2" s="38" t="s">
        <v>4603</v>
      </c>
    </row>
    <row r="3" spans="1:54" ht="16.2" x14ac:dyDescent="0.35">
      <c r="C3" s="1" t="s">
        <v>28</v>
      </c>
      <c r="D3" s="21" t="s">
        <v>3561</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1:11" x14ac:dyDescent="0.3">
      <c r="C17" s="58"/>
      <c r="D17" s="55"/>
      <c r="E17" s="6"/>
      <c r="F17" s="19"/>
      <c r="G17" s="24"/>
      <c r="H17" s="24"/>
      <c r="I17" s="31"/>
      <c r="J17" s="31"/>
      <c r="K17" s="35"/>
    </row>
    <row r="18" spans="1:11" x14ac:dyDescent="0.3">
      <c r="C18" s="59" t="s">
        <v>6</v>
      </c>
      <c r="D18" s="55"/>
      <c r="E18" s="6"/>
      <c r="F18" s="19"/>
      <c r="G18" s="24" t="s">
        <v>2</v>
      </c>
      <c r="H18" s="24" t="s">
        <v>2</v>
      </c>
      <c r="I18" s="31"/>
      <c r="J18" s="31"/>
      <c r="K18" s="35"/>
    </row>
    <row r="19" spans="1:11" x14ac:dyDescent="0.3">
      <c r="C19" s="58"/>
      <c r="D19" s="55"/>
      <c r="E19" s="6"/>
      <c r="F19" s="19"/>
      <c r="G19" s="24"/>
      <c r="H19" s="24"/>
      <c r="I19" s="31"/>
      <c r="J19" s="31"/>
      <c r="K19" s="35"/>
    </row>
    <row r="20" spans="1:11" x14ac:dyDescent="0.3">
      <c r="C20" s="59" t="s">
        <v>7</v>
      </c>
      <c r="D20" s="55"/>
      <c r="E20" s="6"/>
      <c r="F20" s="19"/>
      <c r="G20" s="24" t="s">
        <v>2</v>
      </c>
      <c r="H20" s="24" t="s">
        <v>2</v>
      </c>
      <c r="I20" s="31"/>
      <c r="J20" s="31"/>
      <c r="K20" s="35"/>
    </row>
    <row r="21" spans="1:11" x14ac:dyDescent="0.3">
      <c r="C21" s="58"/>
      <c r="D21" s="55"/>
      <c r="E21" s="6"/>
      <c r="F21" s="19"/>
      <c r="G21" s="24"/>
      <c r="H21" s="24"/>
      <c r="I21" s="31"/>
      <c r="J21" s="31"/>
      <c r="K21" s="35"/>
    </row>
    <row r="22" spans="1:11" x14ac:dyDescent="0.3">
      <c r="C22" s="59" t="s">
        <v>8</v>
      </c>
      <c r="D22" s="55"/>
      <c r="E22" s="6"/>
      <c r="F22" s="19"/>
      <c r="G22" s="24" t="s">
        <v>2</v>
      </c>
      <c r="H22" s="24" t="s">
        <v>2</v>
      </c>
      <c r="I22" s="31"/>
      <c r="J22" s="31"/>
      <c r="K22" s="35"/>
    </row>
    <row r="23" spans="1:11" x14ac:dyDescent="0.3">
      <c r="C23" s="58"/>
      <c r="D23" s="55"/>
      <c r="E23" s="6"/>
      <c r="F23" s="19"/>
      <c r="G23" s="24"/>
      <c r="H23" s="24"/>
      <c r="I23" s="31"/>
      <c r="J23" s="31"/>
      <c r="K23" s="35"/>
    </row>
    <row r="24" spans="1:11" x14ac:dyDescent="0.3">
      <c r="C24" s="59" t="s">
        <v>9</v>
      </c>
      <c r="D24" s="55"/>
      <c r="E24" s="6"/>
      <c r="F24" s="19"/>
      <c r="G24" s="24" t="s">
        <v>2</v>
      </c>
      <c r="H24" s="24" t="s">
        <v>2</v>
      </c>
      <c r="I24" s="31"/>
      <c r="J24" s="31"/>
      <c r="K24" s="35"/>
    </row>
    <row r="25" spans="1:11" x14ac:dyDescent="0.3">
      <c r="C25" s="58"/>
      <c r="D25" s="55"/>
      <c r="E25" s="6"/>
      <c r="F25" s="19"/>
      <c r="G25" s="24"/>
      <c r="H25" s="24"/>
      <c r="I25" s="31"/>
      <c r="J25" s="31"/>
      <c r="K25" s="35"/>
    </row>
    <row r="26" spans="1:11" x14ac:dyDescent="0.3">
      <c r="C26" s="59" t="s">
        <v>10</v>
      </c>
      <c r="D26" s="55"/>
      <c r="E26" s="6"/>
      <c r="F26" s="19"/>
      <c r="G26" s="24" t="s">
        <v>2</v>
      </c>
      <c r="H26" s="24" t="s">
        <v>2</v>
      </c>
      <c r="I26" s="31"/>
      <c r="J26" s="31"/>
      <c r="K26" s="35"/>
    </row>
    <row r="27" spans="1:11" x14ac:dyDescent="0.3">
      <c r="C27" s="58"/>
      <c r="D27" s="55"/>
      <c r="E27" s="6"/>
      <c r="F27" s="19"/>
      <c r="G27" s="24"/>
      <c r="H27" s="24"/>
      <c r="I27" s="31"/>
      <c r="J27" s="31"/>
      <c r="K27" s="35"/>
    </row>
    <row r="28" spans="1:11" x14ac:dyDescent="0.3">
      <c r="C28" s="59" t="s">
        <v>11</v>
      </c>
      <c r="D28" s="55"/>
      <c r="E28" s="6"/>
      <c r="F28" s="19"/>
      <c r="G28" s="24" t="s">
        <v>2</v>
      </c>
      <c r="H28" s="24" t="s">
        <v>2</v>
      </c>
      <c r="I28" s="31"/>
      <c r="J28" s="31"/>
      <c r="K28" s="35"/>
    </row>
    <row r="29" spans="1:11" x14ac:dyDescent="0.3">
      <c r="C29" s="58"/>
      <c r="D29" s="55"/>
      <c r="E29" s="6"/>
      <c r="F29" s="19"/>
      <c r="G29" s="24"/>
      <c r="H29" s="24"/>
      <c r="I29" s="31"/>
      <c r="J29" s="31"/>
      <c r="K29" s="35"/>
    </row>
    <row r="30" spans="1:11" x14ac:dyDescent="0.3">
      <c r="A30" s="10"/>
      <c r="B30" s="28"/>
      <c r="C30" s="59" t="s">
        <v>13</v>
      </c>
      <c r="D30" s="55"/>
      <c r="E30" s="6"/>
      <c r="F30" s="19"/>
      <c r="G30" s="24"/>
      <c r="H30" s="24"/>
      <c r="I30" s="31"/>
      <c r="J30" s="31"/>
      <c r="K30" s="35"/>
    </row>
    <row r="31" spans="1:11" x14ac:dyDescent="0.3">
      <c r="A31" s="28"/>
      <c r="B31" s="28"/>
      <c r="C31" s="59" t="s">
        <v>14</v>
      </c>
      <c r="D31" s="55"/>
      <c r="E31" s="6"/>
      <c r="F31" s="19"/>
      <c r="G31" s="24" t="s">
        <v>2</v>
      </c>
      <c r="H31" s="24" t="s">
        <v>2</v>
      </c>
      <c r="I31" s="31"/>
      <c r="J31" s="31"/>
      <c r="K31" s="35"/>
    </row>
    <row r="32" spans="1:11" x14ac:dyDescent="0.3">
      <c r="A32" s="28"/>
      <c r="B32" s="28"/>
      <c r="C32" s="59"/>
      <c r="D32" s="55"/>
      <c r="E32" s="6"/>
      <c r="F32" s="19"/>
      <c r="G32" s="24"/>
      <c r="H32" s="24"/>
      <c r="I32" s="31"/>
      <c r="J32" s="31"/>
      <c r="K32" s="35"/>
    </row>
    <row r="33" spans="1:11" x14ac:dyDescent="0.3">
      <c r="A33" s="28"/>
      <c r="B33" s="28"/>
      <c r="C33" s="59" t="s">
        <v>15</v>
      </c>
      <c r="D33" s="55"/>
      <c r="E33" s="6"/>
      <c r="F33" s="19"/>
      <c r="G33" s="24" t="s">
        <v>2</v>
      </c>
      <c r="H33" s="24" t="s">
        <v>2</v>
      </c>
      <c r="I33" s="31"/>
      <c r="J33" s="31"/>
      <c r="K33" s="35"/>
    </row>
    <row r="34" spans="1:11" x14ac:dyDescent="0.3">
      <c r="A34" s="28"/>
      <c r="B34" s="28"/>
      <c r="C34" s="59"/>
      <c r="D34" s="55"/>
      <c r="E34" s="6"/>
      <c r="F34" s="19"/>
      <c r="G34" s="24"/>
      <c r="H34" s="24"/>
      <c r="I34" s="31"/>
      <c r="J34" s="31"/>
      <c r="K34" s="35"/>
    </row>
    <row r="35" spans="1:11" x14ac:dyDescent="0.3">
      <c r="A35" s="28"/>
      <c r="B35" s="28"/>
      <c r="C35" s="59" t="s">
        <v>16</v>
      </c>
      <c r="D35" s="55"/>
      <c r="E35" s="6"/>
      <c r="F35" s="19"/>
      <c r="G35" s="24" t="s">
        <v>2</v>
      </c>
      <c r="H35" s="24" t="s">
        <v>2</v>
      </c>
      <c r="I35" s="31"/>
      <c r="J35" s="31"/>
      <c r="K35" s="35"/>
    </row>
    <row r="36" spans="1:11" x14ac:dyDescent="0.3">
      <c r="A36" s="28"/>
      <c r="B36" s="28"/>
      <c r="C36" s="59"/>
      <c r="D36" s="55"/>
      <c r="E36" s="6"/>
      <c r="F36" s="19"/>
      <c r="G36" s="24"/>
      <c r="H36" s="24"/>
      <c r="I36" s="31"/>
      <c r="J36" s="31"/>
      <c r="K36" s="35"/>
    </row>
    <row r="37" spans="1:11" x14ac:dyDescent="0.3">
      <c r="C37" s="60" t="s">
        <v>17</v>
      </c>
      <c r="D37" s="55"/>
      <c r="E37" s="6"/>
      <c r="F37" s="19"/>
      <c r="G37" s="24"/>
      <c r="H37" s="24"/>
      <c r="I37" s="31"/>
      <c r="J37" s="31"/>
      <c r="K37" s="35"/>
    </row>
    <row r="38" spans="1:11" x14ac:dyDescent="0.3">
      <c r="B38" s="8" t="s">
        <v>3175</v>
      </c>
      <c r="C38" s="61" t="s">
        <v>3176</v>
      </c>
      <c r="D38" s="55" t="s">
        <v>3177</v>
      </c>
      <c r="E38" s="6" t="s">
        <v>196</v>
      </c>
      <c r="F38" s="19">
        <v>1997000</v>
      </c>
      <c r="G38" s="24">
        <v>1965.74</v>
      </c>
      <c r="H38" s="24">
        <v>66.959999999999994</v>
      </c>
      <c r="I38" s="31">
        <v>5.4752999999999998</v>
      </c>
      <c r="J38" s="31"/>
      <c r="K38" s="35"/>
    </row>
    <row r="39" spans="1:11" x14ac:dyDescent="0.3">
      <c r="B39" s="8" t="s">
        <v>3190</v>
      </c>
      <c r="C39" s="61" t="s">
        <v>3191</v>
      </c>
      <c r="D39" s="55" t="s">
        <v>3192</v>
      </c>
      <c r="E39" s="6" t="s">
        <v>196</v>
      </c>
      <c r="F39" s="19">
        <v>567200</v>
      </c>
      <c r="G39" s="24">
        <v>558.15</v>
      </c>
      <c r="H39" s="24">
        <v>19.010000000000002</v>
      </c>
      <c r="I39" s="31">
        <v>5.4769500000000004</v>
      </c>
      <c r="J39" s="31"/>
      <c r="K39" s="35"/>
    </row>
    <row r="40" spans="1:11" x14ac:dyDescent="0.3">
      <c r="B40" s="8" t="s">
        <v>3153</v>
      </c>
      <c r="C40" s="61" t="s">
        <v>3154</v>
      </c>
      <c r="D40" s="55" t="s">
        <v>3155</v>
      </c>
      <c r="E40" s="6" t="s">
        <v>196</v>
      </c>
      <c r="F40" s="19">
        <v>309900</v>
      </c>
      <c r="G40" s="24">
        <v>309.27</v>
      </c>
      <c r="H40" s="24">
        <v>10.54</v>
      </c>
      <c r="I40" s="31">
        <v>5.3157500000000004</v>
      </c>
      <c r="J40" s="31"/>
      <c r="K40" s="35"/>
    </row>
    <row r="41" spans="1:11" x14ac:dyDescent="0.3">
      <c r="C41" s="59" t="s">
        <v>182</v>
      </c>
      <c r="D41" s="55"/>
      <c r="E41" s="6"/>
      <c r="F41" s="19"/>
      <c r="G41" s="25">
        <v>2833.16</v>
      </c>
      <c r="H41" s="25">
        <v>96.51</v>
      </c>
      <c r="I41" s="31"/>
      <c r="J41" s="31"/>
      <c r="K41" s="35"/>
    </row>
    <row r="42" spans="1:11" x14ac:dyDescent="0.3">
      <c r="C42" s="58"/>
      <c r="D42" s="55"/>
      <c r="E42" s="6"/>
      <c r="F42" s="19"/>
      <c r="G42" s="24"/>
      <c r="H42" s="24"/>
      <c r="I42" s="31"/>
      <c r="J42" s="31"/>
      <c r="K42" s="35"/>
    </row>
    <row r="43" spans="1:11" x14ac:dyDescent="0.3">
      <c r="C43" s="59" t="s">
        <v>18</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A45" s="10"/>
      <c r="B45" s="28"/>
      <c r="C45" s="59" t="s">
        <v>19</v>
      </c>
      <c r="D45" s="55"/>
      <c r="E45" s="6"/>
      <c r="F45" s="19"/>
      <c r="G45" s="24"/>
      <c r="H45" s="24"/>
      <c r="I45" s="31"/>
      <c r="J45" s="31"/>
      <c r="K45" s="35"/>
    </row>
    <row r="46" spans="1:11" x14ac:dyDescent="0.3">
      <c r="A46" s="28"/>
      <c r="B46" s="28"/>
      <c r="C46" s="59" t="s">
        <v>20</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21</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22</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A52" s="28"/>
      <c r="B52" s="28"/>
      <c r="C52" s="59" t="s">
        <v>23</v>
      </c>
      <c r="D52" s="55"/>
      <c r="E52" s="6"/>
      <c r="F52" s="19"/>
      <c r="G52" s="24" t="s">
        <v>2</v>
      </c>
      <c r="H52" s="24" t="s">
        <v>2</v>
      </c>
      <c r="I52" s="31"/>
      <c r="J52" s="31"/>
      <c r="K52" s="35"/>
    </row>
    <row r="53" spans="1:54" x14ac:dyDescent="0.3">
      <c r="A53" s="28"/>
      <c r="B53" s="28"/>
      <c r="C53" s="59"/>
      <c r="D53" s="55"/>
      <c r="E53" s="6"/>
      <c r="F53" s="19"/>
      <c r="G53" s="24"/>
      <c r="H53" s="24"/>
      <c r="I53" s="31"/>
      <c r="J53" s="31"/>
      <c r="K53" s="35"/>
    </row>
    <row r="54" spans="1:54" x14ac:dyDescent="0.3">
      <c r="C54" s="60" t="s">
        <v>24</v>
      </c>
      <c r="D54" s="55"/>
      <c r="E54" s="6"/>
      <c r="F54" s="19"/>
      <c r="G54" s="24"/>
      <c r="H54" s="24"/>
      <c r="I54" s="31"/>
      <c r="J54" s="31"/>
      <c r="K54" s="35"/>
    </row>
    <row r="55" spans="1:54" x14ac:dyDescent="0.3">
      <c r="B55" s="8" t="s">
        <v>197</v>
      </c>
      <c r="C55" s="61" t="s">
        <v>198</v>
      </c>
      <c r="D55" s="55"/>
      <c r="E55" s="6"/>
      <c r="F55" s="19"/>
      <c r="G55" s="24">
        <v>96.71</v>
      </c>
      <c r="H55" s="24">
        <v>3.29</v>
      </c>
      <c r="I55" s="31"/>
      <c r="J55" s="31"/>
      <c r="K55" s="35"/>
    </row>
    <row r="56" spans="1:54" x14ac:dyDescent="0.3">
      <c r="C56" s="59" t="s">
        <v>182</v>
      </c>
      <c r="D56" s="55"/>
      <c r="E56" s="6"/>
      <c r="F56" s="19"/>
      <c r="G56" s="25">
        <v>96.71</v>
      </c>
      <c r="H56" s="25">
        <v>3.29</v>
      </c>
      <c r="I56" s="31"/>
      <c r="J56" s="31"/>
      <c r="K56" s="35"/>
    </row>
    <row r="57" spans="1:54" x14ac:dyDescent="0.3">
      <c r="C57" s="58"/>
      <c r="D57" s="55"/>
      <c r="E57" s="6"/>
      <c r="F57" s="19"/>
      <c r="G57" s="24"/>
      <c r="H57" s="24"/>
      <c r="I57" s="31"/>
      <c r="J57" s="31"/>
      <c r="K57" s="35"/>
    </row>
    <row r="58" spans="1:54" x14ac:dyDescent="0.3">
      <c r="A58" s="10"/>
      <c r="B58" s="28"/>
      <c r="C58" s="59" t="s">
        <v>25</v>
      </c>
      <c r="D58" s="55"/>
      <c r="E58" s="6"/>
      <c r="F58" s="19"/>
      <c r="G58" s="24"/>
      <c r="H58" s="24"/>
      <c r="I58" s="31"/>
      <c r="J58" s="31"/>
      <c r="K58" s="35"/>
    </row>
    <row r="59" spans="1:54" s="2" customFormat="1" ht="13.8" x14ac:dyDescent="0.3">
      <c r="A59" s="28"/>
      <c r="B59" s="28"/>
      <c r="C59" s="58" t="s">
        <v>4955</v>
      </c>
      <c r="D59" s="55"/>
      <c r="E59" s="6"/>
      <c r="F59" s="19"/>
      <c r="G59" s="24" t="s">
        <v>2</v>
      </c>
      <c r="H59" s="24" t="s">
        <v>2</v>
      </c>
      <c r="I59" s="31"/>
      <c r="J59" s="31"/>
      <c r="K59" s="35"/>
      <c r="L59" s="3"/>
      <c r="AI59" s="3"/>
      <c r="AV59" s="3"/>
      <c r="AX59" s="3"/>
      <c r="BB59" s="3"/>
    </row>
    <row r="60" spans="1:54" x14ac:dyDescent="0.3">
      <c r="B60" s="8"/>
      <c r="C60" s="61" t="s">
        <v>199</v>
      </c>
      <c r="D60" s="55"/>
      <c r="E60" s="6"/>
      <c r="F60" s="19"/>
      <c r="G60" s="24">
        <v>5.74</v>
      </c>
      <c r="H60" s="24">
        <v>0.2</v>
      </c>
      <c r="I60" s="31"/>
      <c r="J60" s="31"/>
      <c r="K60" s="35"/>
    </row>
    <row r="61" spans="1:54" x14ac:dyDescent="0.3">
      <c r="C61" s="59" t="s">
        <v>182</v>
      </c>
      <c r="D61" s="55"/>
      <c r="E61" s="6"/>
      <c r="F61" s="19"/>
      <c r="G61" s="25">
        <v>5.74</v>
      </c>
      <c r="H61" s="25">
        <v>0.2</v>
      </c>
      <c r="I61" s="31"/>
      <c r="J61" s="31"/>
      <c r="K61" s="35"/>
    </row>
    <row r="62" spans="1:54" x14ac:dyDescent="0.3">
      <c r="C62" s="58"/>
      <c r="D62" s="55"/>
      <c r="E62" s="6"/>
      <c r="F62" s="19"/>
      <c r="G62" s="24"/>
      <c r="H62" s="24"/>
      <c r="I62" s="31"/>
      <c r="J62" s="31"/>
      <c r="K62" s="35"/>
    </row>
    <row r="63" spans="1:54" x14ac:dyDescent="0.3">
      <c r="C63" s="62" t="s">
        <v>200</v>
      </c>
      <c r="D63" s="56"/>
      <c r="E63" s="5"/>
      <c r="F63" s="20"/>
      <c r="G63" s="26">
        <v>2935.61</v>
      </c>
      <c r="H63" s="26">
        <v>100.00000000000001</v>
      </c>
      <c r="I63" s="32"/>
      <c r="J63" s="32"/>
      <c r="K63" s="36"/>
    </row>
    <row r="66" spans="3:11" x14ac:dyDescent="0.3">
      <c r="C66" s="1" t="s">
        <v>201</v>
      </c>
    </row>
    <row r="67" spans="3:11" x14ac:dyDescent="0.3">
      <c r="C67" s="37" t="s">
        <v>202</v>
      </c>
      <c r="D67" s="37"/>
      <c r="E67" s="37"/>
      <c r="F67" s="37"/>
      <c r="G67" s="37"/>
      <c r="H67" s="37"/>
      <c r="I67" s="37"/>
      <c r="J67" s="37"/>
      <c r="K67" s="37"/>
    </row>
    <row r="68" spans="3:11" x14ac:dyDescent="0.3">
      <c r="C68" s="2" t="s">
        <v>203</v>
      </c>
    </row>
    <row r="69" spans="3:11" x14ac:dyDescent="0.3">
      <c r="C69" s="2" t="s">
        <v>204</v>
      </c>
    </row>
    <row r="70" spans="3:11" ht="30" customHeight="1" x14ac:dyDescent="0.3">
      <c r="C70" s="87" t="s">
        <v>205</v>
      </c>
      <c r="D70" s="88"/>
      <c r="E70" s="88"/>
      <c r="F70" s="88"/>
      <c r="G70" s="88"/>
      <c r="H70" s="88"/>
      <c r="I70" s="88"/>
      <c r="J70" s="88"/>
      <c r="K70" s="88"/>
    </row>
    <row r="71" spans="3:11" x14ac:dyDescent="0.3">
      <c r="C71" s="2" t="s">
        <v>206</v>
      </c>
    </row>
    <row r="73" spans="3:11" x14ac:dyDescent="0.3">
      <c r="C73" s="1" t="s">
        <v>5109</v>
      </c>
      <c r="E73" s="85" t="s">
        <v>5110</v>
      </c>
    </row>
    <row r="74" spans="3:11" x14ac:dyDescent="0.3">
      <c r="E74" s="2" t="s">
        <v>5116</v>
      </c>
    </row>
  </sheetData>
  <mergeCells count="1">
    <mergeCell ref="C70:K70"/>
  </mergeCells>
  <hyperlinks>
    <hyperlink ref="J2" location="'Index'!A1" display="'Index'!A1" xr:uid="{02D6411D-D817-4111-9AED-329A246BEAE3}"/>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4E47-C7C5-4378-906D-F7E9FF78A66D}">
  <sheetPr codeName="Sheet183"/>
  <dimension ref="A1:IV85"/>
  <sheetViews>
    <sheetView showGridLines="0" zoomScale="90" zoomScaleNormal="90" workbookViewId="0">
      <pane ySplit="6" topLeftCell="A6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3562</v>
      </c>
      <c r="J2" s="38" t="s">
        <v>4603</v>
      </c>
    </row>
    <row r="3" spans="1:54" ht="16.2" x14ac:dyDescent="0.35">
      <c r="C3" s="1" t="s">
        <v>28</v>
      </c>
      <c r="D3" s="21" t="s">
        <v>3563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2024</v>
      </c>
      <c r="C26" s="61" t="s">
        <v>2025</v>
      </c>
      <c r="D26" s="55" t="s">
        <v>2026</v>
      </c>
      <c r="E26" s="6" t="s">
        <v>196</v>
      </c>
      <c r="F26" s="19">
        <v>7500000</v>
      </c>
      <c r="G26" s="24">
        <v>7646.88</v>
      </c>
      <c r="H26" s="24">
        <v>29.21</v>
      </c>
      <c r="I26" s="31">
        <v>5.9715904999999996</v>
      </c>
      <c r="J26" s="31"/>
      <c r="K26" s="35"/>
    </row>
    <row r="27" spans="1:11" x14ac:dyDescent="0.3">
      <c r="B27" s="8" t="s">
        <v>3564</v>
      </c>
      <c r="C27" s="61" t="s">
        <v>3565</v>
      </c>
      <c r="D27" s="55" t="s">
        <v>3566</v>
      </c>
      <c r="E27" s="6" t="s">
        <v>196</v>
      </c>
      <c r="F27" s="19">
        <v>5000000</v>
      </c>
      <c r="G27" s="24">
        <v>5093.46</v>
      </c>
      <c r="H27" s="24">
        <v>19.45</v>
      </c>
      <c r="I27" s="31">
        <v>6.0831591999999999</v>
      </c>
      <c r="J27" s="31"/>
      <c r="K27" s="35"/>
    </row>
    <row r="28" spans="1:11" x14ac:dyDescent="0.3">
      <c r="B28" s="8" t="s">
        <v>3567</v>
      </c>
      <c r="C28" s="61" t="s">
        <v>3568</v>
      </c>
      <c r="D28" s="55" t="s">
        <v>3569</v>
      </c>
      <c r="E28" s="6" t="s">
        <v>196</v>
      </c>
      <c r="F28" s="19">
        <v>2000000</v>
      </c>
      <c r="G28" s="24">
        <v>2033.33</v>
      </c>
      <c r="H28" s="24">
        <v>7.77</v>
      </c>
      <c r="I28" s="31">
        <v>6.0831591999999999</v>
      </c>
      <c r="J28" s="31"/>
      <c r="K28" s="35"/>
    </row>
    <row r="29" spans="1:11" x14ac:dyDescent="0.3">
      <c r="B29" s="8" t="s">
        <v>3570</v>
      </c>
      <c r="C29" s="61" t="s">
        <v>3571</v>
      </c>
      <c r="D29" s="55" t="s">
        <v>3572</v>
      </c>
      <c r="E29" s="6" t="s">
        <v>196</v>
      </c>
      <c r="F29" s="19">
        <v>1000000</v>
      </c>
      <c r="G29" s="24">
        <v>1017.86</v>
      </c>
      <c r="H29" s="24">
        <v>3.89</v>
      </c>
      <c r="I29" s="31">
        <v>5.9715904999999996</v>
      </c>
      <c r="J29" s="31"/>
      <c r="K29" s="35"/>
    </row>
    <row r="30" spans="1:11" x14ac:dyDescent="0.3">
      <c r="B30" s="8" t="s">
        <v>3573</v>
      </c>
      <c r="C30" s="61" t="s">
        <v>3574</v>
      </c>
      <c r="D30" s="55" t="s">
        <v>3575</v>
      </c>
      <c r="E30" s="6" t="s">
        <v>196</v>
      </c>
      <c r="F30" s="19">
        <v>1000000</v>
      </c>
      <c r="G30" s="24">
        <v>1017.79</v>
      </c>
      <c r="H30" s="24">
        <v>3.89</v>
      </c>
      <c r="I30" s="31">
        <v>5.9715904999999996</v>
      </c>
      <c r="J30" s="31"/>
      <c r="K30" s="35"/>
    </row>
    <row r="31" spans="1:11" x14ac:dyDescent="0.3">
      <c r="B31" s="8" t="s">
        <v>3576</v>
      </c>
      <c r="C31" s="61" t="s">
        <v>3577</v>
      </c>
      <c r="D31" s="55" t="s">
        <v>3578</v>
      </c>
      <c r="E31" s="6" t="s">
        <v>196</v>
      </c>
      <c r="F31" s="19">
        <v>1000000</v>
      </c>
      <c r="G31" s="24">
        <v>1016.86</v>
      </c>
      <c r="H31" s="24">
        <v>3.88</v>
      </c>
      <c r="I31" s="31">
        <v>6.0531930000000003</v>
      </c>
      <c r="J31" s="31"/>
      <c r="K31" s="35"/>
    </row>
    <row r="32" spans="1:11" x14ac:dyDescent="0.3">
      <c r="C32" s="59" t="s">
        <v>182</v>
      </c>
      <c r="D32" s="55"/>
      <c r="E32" s="6"/>
      <c r="F32" s="19"/>
      <c r="G32" s="25">
        <v>17826.18</v>
      </c>
      <c r="H32" s="25">
        <v>68.09</v>
      </c>
      <c r="I32" s="31"/>
      <c r="J32" s="31"/>
      <c r="K32" s="35"/>
    </row>
    <row r="33" spans="1:11" x14ac:dyDescent="0.3">
      <c r="C33" s="58"/>
      <c r="D33" s="55"/>
      <c r="E33" s="6"/>
      <c r="F33" s="19"/>
      <c r="G33" s="24"/>
      <c r="H33" s="24"/>
      <c r="I33" s="31"/>
      <c r="J33" s="31"/>
      <c r="K33" s="35"/>
    </row>
    <row r="34" spans="1:11" x14ac:dyDescent="0.3">
      <c r="C34" s="59" t="s">
        <v>11</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A36" s="10"/>
      <c r="B36" s="28"/>
      <c r="C36" s="59" t="s">
        <v>13</v>
      </c>
      <c r="D36" s="55"/>
      <c r="E36" s="6"/>
      <c r="F36" s="19"/>
      <c r="G36" s="24"/>
      <c r="H36" s="24"/>
      <c r="I36" s="31"/>
      <c r="J36" s="31"/>
      <c r="K36" s="35"/>
    </row>
    <row r="37" spans="1:11" x14ac:dyDescent="0.3">
      <c r="A37" s="28"/>
      <c r="B37" s="28"/>
      <c r="C37" s="59" t="s">
        <v>14</v>
      </c>
      <c r="D37" s="55"/>
      <c r="E37" s="6"/>
      <c r="F37" s="19"/>
      <c r="G37" s="24" t="s">
        <v>2</v>
      </c>
      <c r="H37" s="24" t="s">
        <v>2</v>
      </c>
      <c r="I37" s="31"/>
      <c r="J37" s="31"/>
      <c r="K37" s="35"/>
    </row>
    <row r="38" spans="1:11" x14ac:dyDescent="0.3">
      <c r="A38" s="28"/>
      <c r="B38" s="28"/>
      <c r="C38" s="59"/>
      <c r="D38" s="55"/>
      <c r="E38" s="6"/>
      <c r="F38" s="19"/>
      <c r="G38" s="24"/>
      <c r="H38" s="24"/>
      <c r="I38" s="31"/>
      <c r="J38" s="31"/>
      <c r="K38" s="35"/>
    </row>
    <row r="39" spans="1:11" x14ac:dyDescent="0.3">
      <c r="A39" s="28"/>
      <c r="B39" s="28"/>
      <c r="C39" s="59" t="s">
        <v>15</v>
      </c>
      <c r="D39" s="55"/>
      <c r="E39" s="6"/>
      <c r="F39" s="19"/>
      <c r="G39" s="24" t="s">
        <v>2</v>
      </c>
      <c r="H39" s="24" t="s">
        <v>2</v>
      </c>
      <c r="I39" s="31"/>
      <c r="J39" s="31"/>
      <c r="K39" s="35"/>
    </row>
    <row r="40" spans="1:11" x14ac:dyDescent="0.3">
      <c r="A40" s="28"/>
      <c r="B40" s="28"/>
      <c r="C40" s="59"/>
      <c r="D40" s="55"/>
      <c r="E40" s="6"/>
      <c r="F40" s="19"/>
      <c r="G40" s="24"/>
      <c r="H40" s="24"/>
      <c r="I40" s="31"/>
      <c r="J40" s="31"/>
      <c r="K40" s="35"/>
    </row>
    <row r="41" spans="1:11" x14ac:dyDescent="0.3">
      <c r="A41" s="28"/>
      <c r="B41" s="28"/>
      <c r="C41" s="59" t="s">
        <v>16</v>
      </c>
      <c r="D41" s="55"/>
      <c r="E41" s="6"/>
      <c r="F41" s="19"/>
      <c r="G41" s="24" t="s">
        <v>2</v>
      </c>
      <c r="H41" s="24" t="s">
        <v>2</v>
      </c>
      <c r="I41" s="31"/>
      <c r="J41" s="31"/>
      <c r="K41" s="35"/>
    </row>
    <row r="42" spans="1:11" x14ac:dyDescent="0.3">
      <c r="A42" s="28"/>
      <c r="B42" s="28"/>
      <c r="C42" s="59"/>
      <c r="D42" s="55"/>
      <c r="E42" s="6"/>
      <c r="F42" s="19"/>
      <c r="G42" s="24"/>
      <c r="H42" s="24"/>
      <c r="I42" s="31"/>
      <c r="J42" s="31"/>
      <c r="K42" s="35"/>
    </row>
    <row r="43" spans="1:11" x14ac:dyDescent="0.3">
      <c r="C43" s="60" t="s">
        <v>17</v>
      </c>
      <c r="D43" s="55"/>
      <c r="E43" s="6"/>
      <c r="F43" s="19"/>
      <c r="G43" s="24"/>
      <c r="H43" s="24"/>
      <c r="I43" s="31"/>
      <c r="J43" s="31"/>
      <c r="K43" s="35"/>
    </row>
    <row r="44" spans="1:11" x14ac:dyDescent="0.3">
      <c r="B44" s="8" t="s">
        <v>3400</v>
      </c>
      <c r="C44" s="61" t="s">
        <v>3401</v>
      </c>
      <c r="D44" s="55" t="s">
        <v>3402</v>
      </c>
      <c r="E44" s="6" t="s">
        <v>196</v>
      </c>
      <c r="F44" s="19">
        <v>2097000</v>
      </c>
      <c r="G44" s="24">
        <v>2007.27</v>
      </c>
      <c r="H44" s="24">
        <v>7.67</v>
      </c>
      <c r="I44" s="31">
        <v>5.6999880000000003</v>
      </c>
      <c r="J44" s="31"/>
      <c r="K44" s="35"/>
    </row>
    <row r="45" spans="1:11" x14ac:dyDescent="0.3">
      <c r="B45" s="8" t="s">
        <v>3579</v>
      </c>
      <c r="C45" s="61" t="s">
        <v>3580</v>
      </c>
      <c r="D45" s="55" t="s">
        <v>3581</v>
      </c>
      <c r="E45" s="6" t="s">
        <v>196</v>
      </c>
      <c r="F45" s="19">
        <v>2026900</v>
      </c>
      <c r="G45" s="24">
        <v>1909.03</v>
      </c>
      <c r="H45" s="24">
        <v>7.29</v>
      </c>
      <c r="I45" s="31">
        <v>5.8724923000000002</v>
      </c>
      <c r="J45" s="31"/>
      <c r="K45" s="35"/>
    </row>
    <row r="46" spans="1:11" x14ac:dyDescent="0.3">
      <c r="B46" s="8" t="s">
        <v>3582</v>
      </c>
      <c r="C46" s="61" t="s">
        <v>3583</v>
      </c>
      <c r="D46" s="55" t="s">
        <v>3584</v>
      </c>
      <c r="E46" s="6" t="s">
        <v>196</v>
      </c>
      <c r="F46" s="19">
        <v>1675000</v>
      </c>
      <c r="G46" s="24">
        <v>1584.41</v>
      </c>
      <c r="H46" s="24">
        <v>6.05</v>
      </c>
      <c r="I46" s="31">
        <v>5.8689983000000003</v>
      </c>
      <c r="J46" s="31"/>
      <c r="K46" s="35"/>
    </row>
    <row r="47" spans="1:11" x14ac:dyDescent="0.3">
      <c r="B47" s="8" t="s">
        <v>3423</v>
      </c>
      <c r="C47" s="61" t="s">
        <v>3424</v>
      </c>
      <c r="D47" s="55" t="s">
        <v>3425</v>
      </c>
      <c r="E47" s="6" t="s">
        <v>196</v>
      </c>
      <c r="F47" s="19">
        <v>720000</v>
      </c>
      <c r="G47" s="24">
        <v>688.77</v>
      </c>
      <c r="H47" s="24">
        <v>2.63</v>
      </c>
      <c r="I47" s="31">
        <v>5.6999880000000003</v>
      </c>
      <c r="J47" s="31"/>
      <c r="K47" s="35"/>
    </row>
    <row r="48" spans="1:11" x14ac:dyDescent="0.3">
      <c r="B48" s="8" t="s">
        <v>3358</v>
      </c>
      <c r="C48" s="61" t="s">
        <v>3359</v>
      </c>
      <c r="D48" s="55" t="s">
        <v>3360</v>
      </c>
      <c r="E48" s="6" t="s">
        <v>196</v>
      </c>
      <c r="F48" s="19">
        <v>527600</v>
      </c>
      <c r="G48" s="24">
        <v>509.26</v>
      </c>
      <c r="H48" s="24">
        <v>1.95</v>
      </c>
      <c r="I48" s="31">
        <v>5.6673339</v>
      </c>
      <c r="J48" s="31"/>
      <c r="K48" s="35"/>
    </row>
    <row r="49" spans="1:11" x14ac:dyDescent="0.3">
      <c r="B49" s="8" t="s">
        <v>3403</v>
      </c>
      <c r="C49" s="61" t="s">
        <v>3404</v>
      </c>
      <c r="D49" s="55" t="s">
        <v>3405</v>
      </c>
      <c r="E49" s="6" t="s">
        <v>196</v>
      </c>
      <c r="F49" s="19">
        <v>300000</v>
      </c>
      <c r="G49" s="24">
        <v>287.3</v>
      </c>
      <c r="H49" s="24">
        <v>1.1000000000000001</v>
      </c>
      <c r="I49" s="31">
        <v>5.6999880000000003</v>
      </c>
      <c r="J49" s="31"/>
      <c r="K49" s="35"/>
    </row>
    <row r="50" spans="1:11" x14ac:dyDescent="0.3">
      <c r="B50" s="8" t="s">
        <v>1200</v>
      </c>
      <c r="C50" s="61" t="s">
        <v>1201</v>
      </c>
      <c r="D50" s="55" t="s">
        <v>1202</v>
      </c>
      <c r="E50" s="6" t="s">
        <v>196</v>
      </c>
      <c r="F50" s="19">
        <v>171900</v>
      </c>
      <c r="G50" s="24">
        <v>164.52</v>
      </c>
      <c r="H50" s="24">
        <v>0.63</v>
      </c>
      <c r="I50" s="31">
        <v>5.6999880000000003</v>
      </c>
      <c r="J50" s="31"/>
      <c r="K50" s="35"/>
    </row>
    <row r="51" spans="1:11" x14ac:dyDescent="0.3">
      <c r="B51" s="8" t="s">
        <v>3585</v>
      </c>
      <c r="C51" s="61" t="s">
        <v>3586</v>
      </c>
      <c r="D51" s="55" t="s">
        <v>3587</v>
      </c>
      <c r="E51" s="6" t="s">
        <v>196</v>
      </c>
      <c r="F51" s="19">
        <v>170000</v>
      </c>
      <c r="G51" s="24">
        <v>160.29</v>
      </c>
      <c r="H51" s="24">
        <v>0.61</v>
      </c>
      <c r="I51" s="31">
        <v>5.8710535999999998</v>
      </c>
      <c r="J51" s="31"/>
      <c r="K51" s="35"/>
    </row>
    <row r="52" spans="1:11" x14ac:dyDescent="0.3">
      <c r="C52" s="59" t="s">
        <v>182</v>
      </c>
      <c r="D52" s="55"/>
      <c r="E52" s="6"/>
      <c r="F52" s="19"/>
      <c r="G52" s="25">
        <v>7310.85</v>
      </c>
      <c r="H52" s="25">
        <v>27.93</v>
      </c>
      <c r="I52" s="31"/>
      <c r="J52" s="31"/>
      <c r="K52" s="35"/>
    </row>
    <row r="53" spans="1:11" x14ac:dyDescent="0.3">
      <c r="C53" s="58"/>
      <c r="D53" s="55"/>
      <c r="E53" s="6"/>
      <c r="F53" s="19"/>
      <c r="G53" s="24"/>
      <c r="H53" s="24"/>
      <c r="I53" s="31"/>
      <c r="J53" s="31"/>
      <c r="K53" s="35"/>
    </row>
    <row r="54" spans="1:11" x14ac:dyDescent="0.3">
      <c r="C54" s="59" t="s">
        <v>18</v>
      </c>
      <c r="D54" s="55"/>
      <c r="E54" s="6"/>
      <c r="F54" s="19"/>
      <c r="G54" s="24" t="s">
        <v>2</v>
      </c>
      <c r="H54" s="24" t="s">
        <v>2</v>
      </c>
      <c r="I54" s="31"/>
      <c r="J54" s="31"/>
      <c r="K54" s="35"/>
    </row>
    <row r="55" spans="1:11" x14ac:dyDescent="0.3">
      <c r="C55" s="58"/>
      <c r="D55" s="55"/>
      <c r="E55" s="6"/>
      <c r="F55" s="19"/>
      <c r="G55" s="24"/>
      <c r="H55" s="24"/>
      <c r="I55" s="31"/>
      <c r="J55" s="31"/>
      <c r="K55" s="35"/>
    </row>
    <row r="56" spans="1:11" x14ac:dyDescent="0.3">
      <c r="A56" s="10"/>
      <c r="B56" s="28"/>
      <c r="C56" s="59" t="s">
        <v>19</v>
      </c>
      <c r="D56" s="55"/>
      <c r="E56" s="6"/>
      <c r="F56" s="19"/>
      <c r="G56" s="24"/>
      <c r="H56" s="24"/>
      <c r="I56" s="31"/>
      <c r="J56" s="31"/>
      <c r="K56" s="35"/>
    </row>
    <row r="57" spans="1:11" x14ac:dyDescent="0.3">
      <c r="A57" s="28"/>
      <c r="B57" s="28"/>
      <c r="C57" s="59" t="s">
        <v>20</v>
      </c>
      <c r="D57" s="55"/>
      <c r="E57" s="6"/>
      <c r="F57" s="19"/>
      <c r="G57" s="24" t="s">
        <v>2</v>
      </c>
      <c r="H57" s="24" t="s">
        <v>2</v>
      </c>
      <c r="I57" s="31"/>
      <c r="J57" s="31"/>
      <c r="K57" s="35"/>
    </row>
    <row r="58" spans="1:11" x14ac:dyDescent="0.3">
      <c r="A58" s="28"/>
      <c r="B58" s="28"/>
      <c r="C58" s="59"/>
      <c r="D58" s="55"/>
      <c r="E58" s="6"/>
      <c r="F58" s="19"/>
      <c r="G58" s="24"/>
      <c r="H58" s="24"/>
      <c r="I58" s="31"/>
      <c r="J58" s="31"/>
      <c r="K58" s="35"/>
    </row>
    <row r="59" spans="1:11" x14ac:dyDescent="0.3">
      <c r="A59" s="28"/>
      <c r="B59" s="28"/>
      <c r="C59" s="59" t="s">
        <v>21</v>
      </c>
      <c r="D59" s="55"/>
      <c r="E59" s="6"/>
      <c r="F59" s="19"/>
      <c r="G59" s="24" t="s">
        <v>2</v>
      </c>
      <c r="H59" s="24" t="s">
        <v>2</v>
      </c>
      <c r="I59" s="31"/>
      <c r="J59" s="31"/>
      <c r="K59" s="35"/>
    </row>
    <row r="60" spans="1:11" x14ac:dyDescent="0.3">
      <c r="A60" s="28"/>
      <c r="B60" s="28"/>
      <c r="C60" s="59"/>
      <c r="D60" s="55"/>
      <c r="E60" s="6"/>
      <c r="F60" s="19"/>
      <c r="G60" s="24"/>
      <c r="H60" s="24"/>
      <c r="I60" s="31"/>
      <c r="J60" s="31"/>
      <c r="K60" s="35"/>
    </row>
    <row r="61" spans="1:11" x14ac:dyDescent="0.3">
      <c r="A61" s="28"/>
      <c r="B61" s="28"/>
      <c r="C61" s="59" t="s">
        <v>22</v>
      </c>
      <c r="D61" s="55"/>
      <c r="E61" s="6"/>
      <c r="F61" s="19"/>
      <c r="G61" s="24" t="s">
        <v>2</v>
      </c>
      <c r="H61" s="24" t="s">
        <v>2</v>
      </c>
      <c r="I61" s="31"/>
      <c r="J61" s="31"/>
      <c r="K61" s="35"/>
    </row>
    <row r="62" spans="1:11" x14ac:dyDescent="0.3">
      <c r="A62" s="28"/>
      <c r="B62" s="28"/>
      <c r="C62" s="59"/>
      <c r="D62" s="55"/>
      <c r="E62" s="6"/>
      <c r="F62" s="19"/>
      <c r="G62" s="24"/>
      <c r="H62" s="24"/>
      <c r="I62" s="31"/>
      <c r="J62" s="31"/>
      <c r="K62" s="35"/>
    </row>
    <row r="63" spans="1:11" x14ac:dyDescent="0.3">
      <c r="A63" s="28"/>
      <c r="B63" s="28"/>
      <c r="C63" s="59" t="s">
        <v>23</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54" x14ac:dyDescent="0.3">
      <c r="C65" s="60" t="s">
        <v>24</v>
      </c>
      <c r="D65" s="55"/>
      <c r="E65" s="6"/>
      <c r="F65" s="19"/>
      <c r="G65" s="24"/>
      <c r="H65" s="24"/>
      <c r="I65" s="31"/>
      <c r="J65" s="31"/>
      <c r="K65" s="35"/>
    </row>
    <row r="66" spans="1:54" x14ac:dyDescent="0.3">
      <c r="B66" s="8" t="s">
        <v>197</v>
      </c>
      <c r="C66" s="61" t="s">
        <v>198</v>
      </c>
      <c r="D66" s="55"/>
      <c r="E66" s="6"/>
      <c r="F66" s="19"/>
      <c r="G66" s="24">
        <v>375.77</v>
      </c>
      <c r="H66" s="24">
        <v>1.44</v>
      </c>
      <c r="I66" s="31"/>
      <c r="J66" s="31"/>
      <c r="K66" s="35"/>
    </row>
    <row r="67" spans="1:54" x14ac:dyDescent="0.3">
      <c r="C67" s="59" t="s">
        <v>182</v>
      </c>
      <c r="D67" s="55"/>
      <c r="E67" s="6"/>
      <c r="F67" s="19"/>
      <c r="G67" s="25">
        <v>375.77</v>
      </c>
      <c r="H67" s="25">
        <v>1.44</v>
      </c>
      <c r="I67" s="31"/>
      <c r="J67" s="31"/>
      <c r="K67" s="35"/>
    </row>
    <row r="68" spans="1:54" x14ac:dyDescent="0.3">
      <c r="C68" s="58"/>
      <c r="D68" s="55"/>
      <c r="E68" s="6"/>
      <c r="F68" s="19"/>
      <c r="G68" s="24"/>
      <c r="H68" s="24"/>
      <c r="I68" s="31"/>
      <c r="J68" s="31"/>
      <c r="K68" s="35"/>
    </row>
    <row r="69" spans="1:54" x14ac:dyDescent="0.3">
      <c r="A69" s="10"/>
      <c r="B69" s="28"/>
      <c r="C69" s="59" t="s">
        <v>25</v>
      </c>
      <c r="D69" s="55"/>
      <c r="E69" s="6"/>
      <c r="F69" s="19"/>
      <c r="G69" s="24"/>
      <c r="H69" s="24"/>
      <c r="I69" s="31"/>
      <c r="J69" s="31"/>
      <c r="K69" s="35"/>
    </row>
    <row r="70" spans="1:54" s="2" customFormat="1" ht="13.8" x14ac:dyDescent="0.3">
      <c r="A70" s="28"/>
      <c r="B70" s="28"/>
      <c r="C70" s="58" t="s">
        <v>4955</v>
      </c>
      <c r="D70" s="55"/>
      <c r="E70" s="6"/>
      <c r="F70" s="19"/>
      <c r="G70" s="24" t="s">
        <v>2</v>
      </c>
      <c r="H70" s="24" t="s">
        <v>2</v>
      </c>
      <c r="I70" s="31"/>
      <c r="J70" s="31"/>
      <c r="K70" s="35"/>
      <c r="L70" s="3"/>
      <c r="AI70" s="3"/>
      <c r="AV70" s="3"/>
      <c r="AX70" s="3"/>
      <c r="BB70" s="3"/>
    </row>
    <row r="71" spans="1:54" x14ac:dyDescent="0.3">
      <c r="B71" s="8"/>
      <c r="C71" s="61" t="s">
        <v>199</v>
      </c>
      <c r="D71" s="55"/>
      <c r="E71" s="6"/>
      <c r="F71" s="19"/>
      <c r="G71" s="24">
        <v>670.13</v>
      </c>
      <c r="H71" s="24">
        <v>2.54</v>
      </c>
      <c r="I71" s="31"/>
      <c r="J71" s="31"/>
      <c r="K71" s="35"/>
    </row>
    <row r="72" spans="1:54" x14ac:dyDescent="0.3">
      <c r="C72" s="59" t="s">
        <v>182</v>
      </c>
      <c r="D72" s="55"/>
      <c r="E72" s="6"/>
      <c r="F72" s="19"/>
      <c r="G72" s="25">
        <v>670.13</v>
      </c>
      <c r="H72" s="25">
        <v>2.54</v>
      </c>
      <c r="I72" s="31"/>
      <c r="J72" s="31"/>
      <c r="K72" s="35"/>
    </row>
    <row r="73" spans="1:54" x14ac:dyDescent="0.3">
      <c r="C73" s="58"/>
      <c r="D73" s="55"/>
      <c r="E73" s="6"/>
      <c r="F73" s="19"/>
      <c r="G73" s="24"/>
      <c r="H73" s="24"/>
      <c r="I73" s="31"/>
      <c r="J73" s="31"/>
      <c r="K73" s="35"/>
    </row>
    <row r="74" spans="1:54" x14ac:dyDescent="0.3">
      <c r="C74" s="62" t="s">
        <v>200</v>
      </c>
      <c r="D74" s="56"/>
      <c r="E74" s="5"/>
      <c r="F74" s="20"/>
      <c r="G74" s="26">
        <v>26182.93</v>
      </c>
      <c r="H74" s="26">
        <v>100.00000000000001</v>
      </c>
      <c r="I74" s="32"/>
      <c r="J74" s="32"/>
      <c r="K74" s="36"/>
    </row>
    <row r="77" spans="1:54" x14ac:dyDescent="0.3">
      <c r="C77" s="1" t="s">
        <v>201</v>
      </c>
    </row>
    <row r="78" spans="1:54" x14ac:dyDescent="0.3">
      <c r="C78" s="37" t="s">
        <v>202</v>
      </c>
      <c r="D78" s="37"/>
      <c r="E78" s="37"/>
      <c r="F78" s="37"/>
      <c r="G78" s="37"/>
      <c r="H78" s="37"/>
      <c r="I78" s="37"/>
      <c r="J78" s="37"/>
      <c r="K78" s="37"/>
    </row>
    <row r="79" spans="1:54" x14ac:dyDescent="0.3">
      <c r="C79" s="2" t="s">
        <v>203</v>
      </c>
    </row>
    <row r="80" spans="1:54" x14ac:dyDescent="0.3">
      <c r="C80" s="2" t="s">
        <v>204</v>
      </c>
    </row>
    <row r="81" spans="3:11" ht="30" customHeight="1" x14ac:dyDescent="0.3">
      <c r="C81" s="87" t="s">
        <v>205</v>
      </c>
      <c r="D81" s="88"/>
      <c r="E81" s="88"/>
      <c r="F81" s="88"/>
      <c r="G81" s="88"/>
      <c r="H81" s="88"/>
      <c r="I81" s="88"/>
      <c r="J81" s="88"/>
      <c r="K81" s="88"/>
    </row>
    <row r="82" spans="3:11" x14ac:dyDescent="0.3">
      <c r="C82" s="2" t="s">
        <v>206</v>
      </c>
    </row>
    <row r="84" spans="3:11" x14ac:dyDescent="0.3">
      <c r="C84" s="1" t="s">
        <v>5109</v>
      </c>
      <c r="E84" s="85" t="s">
        <v>5110</v>
      </c>
    </row>
    <row r="85" spans="3:11" x14ac:dyDescent="0.3">
      <c r="E85" s="2" t="s">
        <v>5116</v>
      </c>
    </row>
  </sheetData>
  <mergeCells count="1">
    <mergeCell ref="C81:K81"/>
  </mergeCells>
  <hyperlinks>
    <hyperlink ref="J2" location="'Index'!A1" display="'Index'!A1" xr:uid="{4C5563D4-F6A9-49F5-99CA-36B0FDBFAF75}"/>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A22E-44C7-4786-919E-53B76FC5ACE8}">
  <sheetPr codeName="Sheet184"/>
  <dimension ref="A1:IV131"/>
  <sheetViews>
    <sheetView showGridLines="0" zoomScale="90" zoomScaleNormal="90" workbookViewId="0">
      <pane ySplit="6" topLeftCell="A11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3588</v>
      </c>
      <c r="J2" s="38" t="s">
        <v>4603</v>
      </c>
    </row>
    <row r="3" spans="1:54" ht="16.2" x14ac:dyDescent="0.35">
      <c r="C3" s="1" t="s">
        <v>28</v>
      </c>
      <c r="D3" s="21" t="s">
        <v>3589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66</v>
      </c>
      <c r="C11" s="61" t="s">
        <v>67</v>
      </c>
      <c r="D11" s="55" t="s">
        <v>68</v>
      </c>
      <c r="E11" s="6" t="s">
        <v>44</v>
      </c>
      <c r="F11" s="19">
        <v>23400000</v>
      </c>
      <c r="G11" s="24">
        <v>97156.800000000003</v>
      </c>
      <c r="H11" s="24">
        <v>4.24</v>
      </c>
      <c r="I11" s="31"/>
      <c r="J11" s="31"/>
      <c r="K11" s="35"/>
    </row>
    <row r="12" spans="1:54" x14ac:dyDescent="0.3">
      <c r="B12" s="8" t="s">
        <v>41</v>
      </c>
      <c r="C12" s="61" t="s">
        <v>42</v>
      </c>
      <c r="D12" s="55" t="s">
        <v>43</v>
      </c>
      <c r="E12" s="6" t="s">
        <v>44</v>
      </c>
      <c r="F12" s="19">
        <v>9600000</v>
      </c>
      <c r="G12" s="24">
        <v>85224</v>
      </c>
      <c r="H12" s="24">
        <v>3.72</v>
      </c>
      <c r="I12" s="31"/>
      <c r="J12" s="31"/>
      <c r="K12" s="35"/>
    </row>
    <row r="13" spans="1:54" x14ac:dyDescent="0.3">
      <c r="B13" s="8" t="s">
        <v>45</v>
      </c>
      <c r="C13" s="61" t="s">
        <v>46</v>
      </c>
      <c r="D13" s="55" t="s">
        <v>47</v>
      </c>
      <c r="E13" s="6" t="s">
        <v>44</v>
      </c>
      <c r="F13" s="19">
        <v>5427045</v>
      </c>
      <c r="G13" s="24">
        <v>74833.52</v>
      </c>
      <c r="H13" s="24">
        <v>3.26</v>
      </c>
      <c r="I13" s="31"/>
      <c r="J13" s="31"/>
      <c r="K13" s="35"/>
    </row>
    <row r="14" spans="1:54" x14ac:dyDescent="0.3">
      <c r="B14" s="8" t="s">
        <v>248</v>
      </c>
      <c r="C14" s="61" t="s">
        <v>249</v>
      </c>
      <c r="D14" s="55" t="s">
        <v>250</v>
      </c>
      <c r="E14" s="6" t="s">
        <v>251</v>
      </c>
      <c r="F14" s="19">
        <v>16400000</v>
      </c>
      <c r="G14" s="24">
        <v>74611.8</v>
      </c>
      <c r="H14" s="24">
        <v>3.25</v>
      </c>
      <c r="I14" s="31"/>
      <c r="J14" s="31"/>
      <c r="K14" s="35"/>
    </row>
    <row r="15" spans="1:54" x14ac:dyDescent="0.3">
      <c r="B15" s="8" t="s">
        <v>507</v>
      </c>
      <c r="C15" s="61" t="s">
        <v>508</v>
      </c>
      <c r="D15" s="55" t="s">
        <v>509</v>
      </c>
      <c r="E15" s="6" t="s">
        <v>72</v>
      </c>
      <c r="F15" s="19">
        <v>3740000</v>
      </c>
      <c r="G15" s="24">
        <v>74553.16</v>
      </c>
      <c r="H15" s="24">
        <v>3.25</v>
      </c>
      <c r="I15" s="31"/>
      <c r="J15" s="31"/>
      <c r="K15" s="35"/>
    </row>
    <row r="16" spans="1:54" x14ac:dyDescent="0.3">
      <c r="B16" s="8" t="s">
        <v>601</v>
      </c>
      <c r="C16" s="61" t="s">
        <v>602</v>
      </c>
      <c r="D16" s="55" t="s">
        <v>603</v>
      </c>
      <c r="E16" s="6" t="s">
        <v>234</v>
      </c>
      <c r="F16" s="19">
        <v>51751510</v>
      </c>
      <c r="G16" s="24">
        <v>72509.039999999994</v>
      </c>
      <c r="H16" s="24">
        <v>3.16</v>
      </c>
      <c r="I16" s="31"/>
      <c r="J16" s="31"/>
      <c r="K16" s="35"/>
    </row>
    <row r="17" spans="2:11" x14ac:dyDescent="0.3">
      <c r="B17" s="8" t="s">
        <v>1086</v>
      </c>
      <c r="C17" s="61" t="s">
        <v>1087</v>
      </c>
      <c r="D17" s="55" t="s">
        <v>1088</v>
      </c>
      <c r="E17" s="6" t="s">
        <v>142</v>
      </c>
      <c r="F17" s="19">
        <v>7900000</v>
      </c>
      <c r="G17" s="24">
        <v>70926.2</v>
      </c>
      <c r="H17" s="24">
        <v>3.09</v>
      </c>
      <c r="I17" s="31"/>
      <c r="J17" s="31"/>
      <c r="K17" s="35"/>
    </row>
    <row r="18" spans="2:11" x14ac:dyDescent="0.3">
      <c r="B18" s="8" t="s">
        <v>231</v>
      </c>
      <c r="C18" s="61" t="s">
        <v>232</v>
      </c>
      <c r="D18" s="55" t="s">
        <v>233</v>
      </c>
      <c r="E18" s="6" t="s">
        <v>234</v>
      </c>
      <c r="F18" s="19">
        <v>4330142</v>
      </c>
      <c r="G18" s="24">
        <v>67827.34</v>
      </c>
      <c r="H18" s="24">
        <v>2.96</v>
      </c>
      <c r="I18" s="31"/>
      <c r="J18" s="31"/>
      <c r="K18" s="35"/>
    </row>
    <row r="19" spans="2:11" x14ac:dyDescent="0.3">
      <c r="B19" s="8" t="s">
        <v>418</v>
      </c>
      <c r="C19" s="61" t="s">
        <v>419</v>
      </c>
      <c r="D19" s="55" t="s">
        <v>420</v>
      </c>
      <c r="E19" s="6" t="s">
        <v>251</v>
      </c>
      <c r="F19" s="19">
        <v>3440000</v>
      </c>
      <c r="G19" s="24">
        <v>64647.92</v>
      </c>
      <c r="H19" s="24">
        <v>2.82</v>
      </c>
      <c r="I19" s="31"/>
      <c r="J19" s="31"/>
      <c r="K19" s="35"/>
    </row>
    <row r="20" spans="2:11" x14ac:dyDescent="0.3">
      <c r="B20" s="8" t="s">
        <v>2082</v>
      </c>
      <c r="C20" s="61" t="s">
        <v>2083</v>
      </c>
      <c r="D20" s="55" t="s">
        <v>2084</v>
      </c>
      <c r="E20" s="6" t="s">
        <v>76</v>
      </c>
      <c r="F20" s="19">
        <v>3146675</v>
      </c>
      <c r="G20" s="24">
        <v>62713.23</v>
      </c>
      <c r="H20" s="24">
        <v>2.73</v>
      </c>
      <c r="I20" s="31"/>
      <c r="J20" s="31"/>
      <c r="K20" s="35"/>
    </row>
    <row r="21" spans="2:11" x14ac:dyDescent="0.3">
      <c r="B21" s="8" t="s">
        <v>84</v>
      </c>
      <c r="C21" s="61" t="s">
        <v>85</v>
      </c>
      <c r="D21" s="55" t="s">
        <v>86</v>
      </c>
      <c r="E21" s="6" t="s">
        <v>87</v>
      </c>
      <c r="F21" s="19">
        <v>2604000</v>
      </c>
      <c r="G21" s="24">
        <v>61876.25</v>
      </c>
      <c r="H21" s="24">
        <v>2.7</v>
      </c>
      <c r="I21" s="31"/>
      <c r="J21" s="31"/>
      <c r="K21" s="35"/>
    </row>
    <row r="22" spans="2:11" x14ac:dyDescent="0.3">
      <c r="B22" s="8" t="s">
        <v>117</v>
      </c>
      <c r="C22" s="61" t="s">
        <v>118</v>
      </c>
      <c r="D22" s="55" t="s">
        <v>119</v>
      </c>
      <c r="E22" s="6" t="s">
        <v>120</v>
      </c>
      <c r="F22" s="19">
        <v>920000</v>
      </c>
      <c r="G22" s="24">
        <v>58958.2</v>
      </c>
      <c r="H22" s="24">
        <v>2.57</v>
      </c>
      <c r="I22" s="31"/>
      <c r="J22" s="31"/>
      <c r="K22" s="35"/>
    </row>
    <row r="23" spans="2:11" x14ac:dyDescent="0.3">
      <c r="B23" s="8" t="s">
        <v>77</v>
      </c>
      <c r="C23" s="61" t="s">
        <v>78</v>
      </c>
      <c r="D23" s="55" t="s">
        <v>79</v>
      </c>
      <c r="E23" s="6" t="s">
        <v>80</v>
      </c>
      <c r="F23" s="19">
        <v>6325000</v>
      </c>
      <c r="G23" s="24">
        <v>58487.28</v>
      </c>
      <c r="H23" s="24">
        <v>2.5499999999999998</v>
      </c>
      <c r="I23" s="31"/>
      <c r="J23" s="31"/>
      <c r="K23" s="35"/>
    </row>
    <row r="24" spans="2:11" x14ac:dyDescent="0.3">
      <c r="B24" s="8" t="s">
        <v>160</v>
      </c>
      <c r="C24" s="61" t="s">
        <v>161</v>
      </c>
      <c r="D24" s="55" t="s">
        <v>162</v>
      </c>
      <c r="E24" s="6" t="s">
        <v>132</v>
      </c>
      <c r="F24" s="19">
        <v>11000000</v>
      </c>
      <c r="G24" s="24">
        <v>57189</v>
      </c>
      <c r="H24" s="24">
        <v>2.4900000000000002</v>
      </c>
      <c r="I24" s="31"/>
      <c r="J24" s="31"/>
      <c r="K24" s="35"/>
    </row>
    <row r="25" spans="2:11" x14ac:dyDescent="0.3">
      <c r="B25" s="8" t="s">
        <v>1023</v>
      </c>
      <c r="C25" s="61" t="s">
        <v>1024</v>
      </c>
      <c r="D25" s="55" t="s">
        <v>1025</v>
      </c>
      <c r="E25" s="6" t="s">
        <v>170</v>
      </c>
      <c r="F25" s="19">
        <v>4196817</v>
      </c>
      <c r="G25" s="24">
        <v>52955.44</v>
      </c>
      <c r="H25" s="24">
        <v>2.31</v>
      </c>
      <c r="I25" s="31"/>
      <c r="J25" s="31"/>
      <c r="K25" s="35"/>
    </row>
    <row r="26" spans="2:11" x14ac:dyDescent="0.3">
      <c r="B26" s="8" t="s">
        <v>3590</v>
      </c>
      <c r="C26" s="61" t="s">
        <v>3591</v>
      </c>
      <c r="D26" s="55" t="s">
        <v>3592</v>
      </c>
      <c r="E26" s="6" t="s">
        <v>470</v>
      </c>
      <c r="F26" s="19">
        <v>41130443</v>
      </c>
      <c r="G26" s="24">
        <v>49973.49</v>
      </c>
      <c r="H26" s="24">
        <v>2.1800000000000002</v>
      </c>
      <c r="I26" s="31"/>
      <c r="J26" s="31"/>
      <c r="K26" s="35"/>
    </row>
    <row r="27" spans="2:11" x14ac:dyDescent="0.3">
      <c r="B27" s="8" t="s">
        <v>51</v>
      </c>
      <c r="C27" s="61" t="s">
        <v>52</v>
      </c>
      <c r="D27" s="55" t="s">
        <v>53</v>
      </c>
      <c r="E27" s="6" t="s">
        <v>44</v>
      </c>
      <c r="F27" s="19">
        <v>3543609</v>
      </c>
      <c r="G27" s="24">
        <v>49040</v>
      </c>
      <c r="H27" s="24">
        <v>2.14</v>
      </c>
      <c r="I27" s="31"/>
      <c r="J27" s="31"/>
      <c r="K27" s="35"/>
    </row>
    <row r="28" spans="2:11" x14ac:dyDescent="0.3">
      <c r="B28" s="8" t="s">
        <v>357</v>
      </c>
      <c r="C28" s="61" t="s">
        <v>358</v>
      </c>
      <c r="D28" s="55" t="s">
        <v>359</v>
      </c>
      <c r="E28" s="6" t="s">
        <v>87</v>
      </c>
      <c r="F28" s="19">
        <v>2510000</v>
      </c>
      <c r="G28" s="24">
        <v>48724.12</v>
      </c>
      <c r="H28" s="24">
        <v>2.12</v>
      </c>
      <c r="I28" s="31"/>
      <c r="J28" s="31"/>
      <c r="K28" s="35"/>
    </row>
    <row r="29" spans="2:11" x14ac:dyDescent="0.3">
      <c r="B29" s="8" t="s">
        <v>1020</v>
      </c>
      <c r="C29" s="61" t="s">
        <v>1021</v>
      </c>
      <c r="D29" s="55" t="s">
        <v>1022</v>
      </c>
      <c r="E29" s="6" t="s">
        <v>170</v>
      </c>
      <c r="F29" s="19">
        <v>6500000</v>
      </c>
      <c r="G29" s="24">
        <v>48428.25</v>
      </c>
      <c r="H29" s="24">
        <v>2.11</v>
      </c>
      <c r="I29" s="31"/>
      <c r="J29" s="31"/>
      <c r="K29" s="35"/>
    </row>
    <row r="30" spans="2:11" x14ac:dyDescent="0.3">
      <c r="B30" s="8" t="s">
        <v>2471</v>
      </c>
      <c r="C30" s="61" t="s">
        <v>2472</v>
      </c>
      <c r="D30" s="55" t="s">
        <v>2473</v>
      </c>
      <c r="E30" s="6" t="s">
        <v>109</v>
      </c>
      <c r="F30" s="19">
        <v>9020000</v>
      </c>
      <c r="G30" s="24">
        <v>48234.45</v>
      </c>
      <c r="H30" s="24">
        <v>2.1</v>
      </c>
      <c r="I30" s="31"/>
      <c r="J30" s="31"/>
      <c r="K30" s="35"/>
    </row>
    <row r="31" spans="2:11" x14ac:dyDescent="0.3">
      <c r="B31" s="8" t="s">
        <v>175</v>
      </c>
      <c r="C31" s="61" t="s">
        <v>176</v>
      </c>
      <c r="D31" s="55" t="s">
        <v>177</v>
      </c>
      <c r="E31" s="6" t="s">
        <v>87</v>
      </c>
      <c r="F31" s="19">
        <v>10327419</v>
      </c>
      <c r="G31" s="24">
        <v>47103.360000000001</v>
      </c>
      <c r="H31" s="24">
        <v>2.0499999999999998</v>
      </c>
      <c r="I31" s="31"/>
      <c r="J31" s="31"/>
      <c r="K31" s="35"/>
    </row>
    <row r="32" spans="2:11" x14ac:dyDescent="0.3">
      <c r="B32" s="8" t="s">
        <v>252</v>
      </c>
      <c r="C32" s="61" t="s">
        <v>253</v>
      </c>
      <c r="D32" s="55" t="s">
        <v>254</v>
      </c>
      <c r="E32" s="6" t="s">
        <v>255</v>
      </c>
      <c r="F32" s="19">
        <v>2900000</v>
      </c>
      <c r="G32" s="24">
        <v>46545</v>
      </c>
      <c r="H32" s="24">
        <v>2.0299999999999998</v>
      </c>
      <c r="I32" s="31"/>
      <c r="J32" s="31"/>
      <c r="K32" s="35"/>
    </row>
    <row r="33" spans="2:11" x14ac:dyDescent="0.3">
      <c r="B33" s="8" t="s">
        <v>262</v>
      </c>
      <c r="C33" s="61" t="s">
        <v>263</v>
      </c>
      <c r="D33" s="55" t="s">
        <v>264</v>
      </c>
      <c r="E33" s="6" t="s">
        <v>120</v>
      </c>
      <c r="F33" s="19">
        <v>11023314</v>
      </c>
      <c r="G33" s="24">
        <v>42968.88</v>
      </c>
      <c r="H33" s="24">
        <v>1.87</v>
      </c>
      <c r="I33" s="31"/>
      <c r="J33" s="31"/>
      <c r="K33" s="35"/>
    </row>
    <row r="34" spans="2:11" x14ac:dyDescent="0.3">
      <c r="B34" s="8" t="s">
        <v>533</v>
      </c>
      <c r="C34" s="61" t="s">
        <v>534</v>
      </c>
      <c r="D34" s="55" t="s">
        <v>535</v>
      </c>
      <c r="E34" s="6" t="s">
        <v>105</v>
      </c>
      <c r="F34" s="19">
        <v>4000000</v>
      </c>
      <c r="G34" s="24">
        <v>38344</v>
      </c>
      <c r="H34" s="24">
        <v>1.67</v>
      </c>
      <c r="I34" s="31"/>
      <c r="J34" s="31"/>
      <c r="K34" s="35"/>
    </row>
    <row r="35" spans="2:11" x14ac:dyDescent="0.3">
      <c r="B35" s="8" t="s">
        <v>58</v>
      </c>
      <c r="C35" s="61" t="s">
        <v>59</v>
      </c>
      <c r="D35" s="55" t="s">
        <v>60</v>
      </c>
      <c r="E35" s="6" t="s">
        <v>61</v>
      </c>
      <c r="F35" s="19">
        <v>2900000</v>
      </c>
      <c r="G35" s="24">
        <v>37702.9</v>
      </c>
      <c r="H35" s="24">
        <v>1.64</v>
      </c>
      <c r="I35" s="31"/>
      <c r="J35" s="31"/>
      <c r="K35" s="35"/>
    </row>
    <row r="36" spans="2:11" x14ac:dyDescent="0.3">
      <c r="B36" s="8" t="s">
        <v>2178</v>
      </c>
      <c r="C36" s="61" t="s">
        <v>2179</v>
      </c>
      <c r="D36" s="55" t="s">
        <v>2180</v>
      </c>
      <c r="E36" s="6" t="s">
        <v>57</v>
      </c>
      <c r="F36" s="19">
        <v>2949566</v>
      </c>
      <c r="G36" s="24">
        <v>36577.57</v>
      </c>
      <c r="H36" s="24">
        <v>1.6</v>
      </c>
      <c r="I36" s="31"/>
      <c r="J36" s="31"/>
      <c r="K36" s="35"/>
    </row>
    <row r="37" spans="2:11" x14ac:dyDescent="0.3">
      <c r="B37" s="8" t="s">
        <v>894</v>
      </c>
      <c r="C37" s="61" t="s">
        <v>895</v>
      </c>
      <c r="D37" s="55" t="s">
        <v>896</v>
      </c>
      <c r="E37" s="6" t="s">
        <v>132</v>
      </c>
      <c r="F37" s="19">
        <v>11000000</v>
      </c>
      <c r="G37" s="24">
        <v>34490.5</v>
      </c>
      <c r="H37" s="24">
        <v>1.5</v>
      </c>
      <c r="I37" s="31"/>
      <c r="J37" s="31"/>
      <c r="K37" s="35"/>
    </row>
    <row r="38" spans="2:11" x14ac:dyDescent="0.3">
      <c r="B38" s="8" t="s">
        <v>624</v>
      </c>
      <c r="C38" s="61" t="s">
        <v>625</v>
      </c>
      <c r="D38" s="55" t="s">
        <v>626</v>
      </c>
      <c r="E38" s="6" t="s">
        <v>153</v>
      </c>
      <c r="F38" s="19">
        <v>27000000</v>
      </c>
      <c r="G38" s="24">
        <v>31800.6</v>
      </c>
      <c r="H38" s="24">
        <v>1.39</v>
      </c>
      <c r="I38" s="31"/>
      <c r="J38" s="31"/>
      <c r="K38" s="35"/>
    </row>
    <row r="39" spans="2:11" x14ac:dyDescent="0.3">
      <c r="B39" s="8" t="s">
        <v>278</v>
      </c>
      <c r="C39" s="61" t="s">
        <v>279</v>
      </c>
      <c r="D39" s="55" t="s">
        <v>280</v>
      </c>
      <c r="E39" s="6" t="s">
        <v>207</v>
      </c>
      <c r="F39" s="19">
        <v>14600000</v>
      </c>
      <c r="G39" s="24">
        <v>31000.18</v>
      </c>
      <c r="H39" s="24">
        <v>1.35</v>
      </c>
      <c r="I39" s="31"/>
      <c r="J39" s="31"/>
      <c r="K39" s="35"/>
    </row>
    <row r="40" spans="2:11" x14ac:dyDescent="0.3">
      <c r="B40" s="8" t="s">
        <v>2070</v>
      </c>
      <c r="C40" s="61" t="s">
        <v>2071</v>
      </c>
      <c r="D40" s="55" t="s">
        <v>2072</v>
      </c>
      <c r="E40" s="6" t="s">
        <v>44</v>
      </c>
      <c r="F40" s="19">
        <v>10000000</v>
      </c>
      <c r="G40" s="24">
        <v>29985</v>
      </c>
      <c r="H40" s="24">
        <v>1.31</v>
      </c>
      <c r="I40" s="31"/>
      <c r="J40" s="31"/>
      <c r="K40" s="35"/>
    </row>
    <row r="41" spans="2:11" x14ac:dyDescent="0.3">
      <c r="B41" s="8" t="s">
        <v>1104</v>
      </c>
      <c r="C41" s="61" t="s">
        <v>1105</v>
      </c>
      <c r="D41" s="55" t="s">
        <v>1106</v>
      </c>
      <c r="E41" s="6" t="s">
        <v>109</v>
      </c>
      <c r="F41" s="19">
        <v>3508647</v>
      </c>
      <c r="G41" s="24">
        <v>28884.94</v>
      </c>
      <c r="H41" s="24">
        <v>1.26</v>
      </c>
      <c r="I41" s="31"/>
      <c r="J41" s="31"/>
      <c r="K41" s="35"/>
    </row>
    <row r="42" spans="2:11" x14ac:dyDescent="0.3">
      <c r="B42" s="8" t="s">
        <v>136</v>
      </c>
      <c r="C42" s="61" t="s">
        <v>137</v>
      </c>
      <c r="D42" s="55" t="s">
        <v>138</v>
      </c>
      <c r="E42" s="6" t="s">
        <v>128</v>
      </c>
      <c r="F42" s="19">
        <v>5000000</v>
      </c>
      <c r="G42" s="24">
        <v>26725</v>
      </c>
      <c r="H42" s="24">
        <v>1.17</v>
      </c>
      <c r="I42" s="31"/>
      <c r="J42" s="31"/>
      <c r="K42" s="35"/>
    </row>
    <row r="43" spans="2:11" x14ac:dyDescent="0.3">
      <c r="B43" s="8" t="s">
        <v>238</v>
      </c>
      <c r="C43" s="61" t="s">
        <v>239</v>
      </c>
      <c r="D43" s="55" t="s">
        <v>240</v>
      </c>
      <c r="E43" s="6" t="s">
        <v>128</v>
      </c>
      <c r="F43" s="19">
        <v>1100000</v>
      </c>
      <c r="G43" s="24">
        <v>26222.9</v>
      </c>
      <c r="H43" s="24">
        <v>1.1399999999999999</v>
      </c>
      <c r="I43" s="31"/>
      <c r="J43" s="31"/>
      <c r="K43" s="35"/>
    </row>
    <row r="44" spans="2:11" x14ac:dyDescent="0.3">
      <c r="B44" s="8" t="s">
        <v>3593</v>
      </c>
      <c r="C44" s="61" t="s">
        <v>3594</v>
      </c>
      <c r="D44" s="55" t="s">
        <v>3595</v>
      </c>
      <c r="E44" s="6" t="s">
        <v>128</v>
      </c>
      <c r="F44" s="19">
        <v>6308563</v>
      </c>
      <c r="G44" s="24">
        <v>26202.62</v>
      </c>
      <c r="H44" s="24">
        <v>1.1399999999999999</v>
      </c>
      <c r="I44" s="31"/>
      <c r="J44" s="31"/>
      <c r="K44" s="35"/>
    </row>
    <row r="45" spans="2:11" x14ac:dyDescent="0.3">
      <c r="B45" s="8" t="s">
        <v>1863</v>
      </c>
      <c r="C45" s="61" t="s">
        <v>1864</v>
      </c>
      <c r="D45" s="55" t="s">
        <v>1865</v>
      </c>
      <c r="E45" s="6" t="s">
        <v>72</v>
      </c>
      <c r="F45" s="19">
        <v>10675139</v>
      </c>
      <c r="G45" s="24">
        <v>26047.34</v>
      </c>
      <c r="H45" s="24">
        <v>1.1399999999999999</v>
      </c>
      <c r="I45" s="31"/>
      <c r="J45" s="31"/>
      <c r="K45" s="35"/>
    </row>
    <row r="46" spans="2:11" x14ac:dyDescent="0.3">
      <c r="B46" s="8" t="s">
        <v>2741</v>
      </c>
      <c r="C46" s="61" t="s">
        <v>2742</v>
      </c>
      <c r="D46" s="55" t="s">
        <v>2743</v>
      </c>
      <c r="E46" s="6" t="s">
        <v>87</v>
      </c>
      <c r="F46" s="19">
        <v>4790680</v>
      </c>
      <c r="G46" s="24">
        <v>25040.880000000001</v>
      </c>
      <c r="H46" s="24">
        <v>1.0900000000000001</v>
      </c>
      <c r="I46" s="31"/>
      <c r="J46" s="31"/>
      <c r="K46" s="35"/>
    </row>
    <row r="47" spans="2:11" x14ac:dyDescent="0.3">
      <c r="B47" s="8" t="s">
        <v>495</v>
      </c>
      <c r="C47" s="61" t="s">
        <v>496</v>
      </c>
      <c r="D47" s="55" t="s">
        <v>497</v>
      </c>
      <c r="E47" s="6" t="s">
        <v>76</v>
      </c>
      <c r="F47" s="19">
        <v>20000000</v>
      </c>
      <c r="G47" s="24">
        <v>25016</v>
      </c>
      <c r="H47" s="24">
        <v>1.0900000000000001</v>
      </c>
      <c r="I47" s="31"/>
      <c r="J47" s="31"/>
      <c r="K47" s="35"/>
    </row>
    <row r="48" spans="2:11" x14ac:dyDescent="0.3">
      <c r="B48" s="8" t="s">
        <v>916</v>
      </c>
      <c r="C48" s="61" t="s">
        <v>917</v>
      </c>
      <c r="D48" s="55" t="s">
        <v>918</v>
      </c>
      <c r="E48" s="6" t="s">
        <v>87</v>
      </c>
      <c r="F48" s="19">
        <v>7931704</v>
      </c>
      <c r="G48" s="24">
        <v>24842.1</v>
      </c>
      <c r="H48" s="24">
        <v>1.08</v>
      </c>
      <c r="I48" s="31"/>
      <c r="J48" s="31"/>
      <c r="K48" s="35"/>
    </row>
    <row r="49" spans="2:11" x14ac:dyDescent="0.3">
      <c r="B49" s="8" t="s">
        <v>139</v>
      </c>
      <c r="C49" s="61" t="s">
        <v>140</v>
      </c>
      <c r="D49" s="55" t="s">
        <v>141</v>
      </c>
      <c r="E49" s="6" t="s">
        <v>142</v>
      </c>
      <c r="F49" s="19">
        <v>77000</v>
      </c>
      <c r="G49" s="24">
        <v>24724.7</v>
      </c>
      <c r="H49" s="24">
        <v>1.08</v>
      </c>
      <c r="I49" s="31"/>
      <c r="J49" s="31"/>
      <c r="K49" s="35"/>
    </row>
    <row r="50" spans="2:11" x14ac:dyDescent="0.3">
      <c r="B50" s="8" t="s">
        <v>446</v>
      </c>
      <c r="C50" s="61" t="s">
        <v>447</v>
      </c>
      <c r="D50" s="55" t="s">
        <v>448</v>
      </c>
      <c r="E50" s="6" t="s">
        <v>384</v>
      </c>
      <c r="F50" s="19">
        <v>7500000</v>
      </c>
      <c r="G50" s="24">
        <v>24255</v>
      </c>
      <c r="H50" s="24">
        <v>1.06</v>
      </c>
      <c r="I50" s="31"/>
      <c r="J50" s="31"/>
      <c r="K50" s="35"/>
    </row>
    <row r="51" spans="2:11" x14ac:dyDescent="0.3">
      <c r="B51" s="8" t="s">
        <v>2744</v>
      </c>
      <c r="C51" s="61" t="s">
        <v>2745</v>
      </c>
      <c r="D51" s="55" t="s">
        <v>2746</v>
      </c>
      <c r="E51" s="6" t="s">
        <v>105</v>
      </c>
      <c r="F51" s="19">
        <v>4094476</v>
      </c>
      <c r="G51" s="24">
        <v>23590.32</v>
      </c>
      <c r="H51" s="24">
        <v>1.03</v>
      </c>
      <c r="I51" s="31"/>
      <c r="J51" s="31"/>
      <c r="K51" s="35"/>
    </row>
    <row r="52" spans="2:11" x14ac:dyDescent="0.3">
      <c r="B52" s="8" t="s">
        <v>933</v>
      </c>
      <c r="C52" s="61" t="s">
        <v>934</v>
      </c>
      <c r="D52" s="55" t="s">
        <v>935</v>
      </c>
      <c r="E52" s="6" t="s">
        <v>153</v>
      </c>
      <c r="F52" s="19">
        <v>9200000</v>
      </c>
      <c r="G52" s="24">
        <v>22659.599999999999</v>
      </c>
      <c r="H52" s="24">
        <v>0.99</v>
      </c>
      <c r="I52" s="31"/>
      <c r="J52" s="31"/>
      <c r="K52" s="35"/>
    </row>
    <row r="53" spans="2:11" x14ac:dyDescent="0.3">
      <c r="B53" s="8" t="s">
        <v>2189</v>
      </c>
      <c r="C53" s="61" t="s">
        <v>2190</v>
      </c>
      <c r="D53" s="55" t="s">
        <v>2191</v>
      </c>
      <c r="E53" s="6" t="s">
        <v>153</v>
      </c>
      <c r="F53" s="19">
        <v>4000000</v>
      </c>
      <c r="G53" s="24">
        <v>22152</v>
      </c>
      <c r="H53" s="24">
        <v>0.97</v>
      </c>
      <c r="I53" s="31"/>
      <c r="J53" s="31"/>
      <c r="K53" s="35"/>
    </row>
    <row r="54" spans="2:11" x14ac:dyDescent="0.3">
      <c r="B54" s="8" t="s">
        <v>3596</v>
      </c>
      <c r="C54" s="61" t="s">
        <v>3597</v>
      </c>
      <c r="D54" s="55" t="s">
        <v>3598</v>
      </c>
      <c r="E54" s="6" t="s">
        <v>124</v>
      </c>
      <c r="F54" s="19">
        <v>10000000</v>
      </c>
      <c r="G54" s="24">
        <v>20862</v>
      </c>
      <c r="H54" s="24">
        <v>0.91</v>
      </c>
      <c r="I54" s="31"/>
      <c r="J54" s="31"/>
      <c r="K54" s="35"/>
    </row>
    <row r="55" spans="2:11" x14ac:dyDescent="0.3">
      <c r="B55" s="8" t="s">
        <v>312</v>
      </c>
      <c r="C55" s="61" t="s">
        <v>313</v>
      </c>
      <c r="D55" s="55" t="s">
        <v>314</v>
      </c>
      <c r="E55" s="6" t="s">
        <v>44</v>
      </c>
      <c r="F55" s="19">
        <v>14600000</v>
      </c>
      <c r="G55" s="24">
        <v>18898.240000000002</v>
      </c>
      <c r="H55" s="24">
        <v>0.82</v>
      </c>
      <c r="I55" s="31"/>
      <c r="J55" s="31"/>
      <c r="K55" s="35"/>
    </row>
    <row r="56" spans="2:11" x14ac:dyDescent="0.3">
      <c r="B56" s="8" t="s">
        <v>2465</v>
      </c>
      <c r="C56" s="61" t="s">
        <v>2466</v>
      </c>
      <c r="D56" s="55" t="s">
        <v>2467</v>
      </c>
      <c r="E56" s="6" t="s">
        <v>146</v>
      </c>
      <c r="F56" s="19">
        <v>3497219</v>
      </c>
      <c r="G56" s="24">
        <v>11355.47</v>
      </c>
      <c r="H56" s="24">
        <v>0.5</v>
      </c>
      <c r="I56" s="31"/>
      <c r="J56" s="31"/>
      <c r="K56" s="35"/>
    </row>
    <row r="57" spans="2:11" x14ac:dyDescent="0.3">
      <c r="B57" s="8" t="s">
        <v>1079</v>
      </c>
      <c r="C57" s="61" t="s">
        <v>1080</v>
      </c>
      <c r="D57" s="55" t="s">
        <v>1081</v>
      </c>
      <c r="E57" s="6" t="s">
        <v>1082</v>
      </c>
      <c r="F57" s="19">
        <v>13567250</v>
      </c>
      <c r="G57" s="24">
        <v>11089.87</v>
      </c>
      <c r="H57" s="24">
        <v>0.48</v>
      </c>
      <c r="I57" s="31"/>
      <c r="J57" s="31"/>
      <c r="K57" s="35"/>
    </row>
    <row r="58" spans="2:11" x14ac:dyDescent="0.3">
      <c r="B58" s="8" t="s">
        <v>2160</v>
      </c>
      <c r="C58" s="61" t="s">
        <v>2161</v>
      </c>
      <c r="D58" s="55" t="s">
        <v>2162</v>
      </c>
      <c r="E58" s="6" t="s">
        <v>87</v>
      </c>
      <c r="F58" s="19">
        <v>3031256</v>
      </c>
      <c r="G58" s="24">
        <v>10838.26</v>
      </c>
      <c r="H58" s="24">
        <v>0.47</v>
      </c>
      <c r="I58" s="31"/>
      <c r="J58" s="31"/>
      <c r="K58" s="35"/>
    </row>
    <row r="59" spans="2:11" x14ac:dyDescent="0.3">
      <c r="B59" s="8" t="s">
        <v>2715</v>
      </c>
      <c r="C59" s="61" t="s">
        <v>2716</v>
      </c>
      <c r="D59" s="55" t="s">
        <v>2717</v>
      </c>
      <c r="E59" s="6" t="s">
        <v>105</v>
      </c>
      <c r="F59" s="19">
        <v>938011</v>
      </c>
      <c r="G59" s="24">
        <v>9342.59</v>
      </c>
      <c r="H59" s="24">
        <v>0.41</v>
      </c>
      <c r="I59" s="31"/>
      <c r="J59" s="31"/>
      <c r="K59" s="35"/>
    </row>
    <row r="60" spans="2:11" x14ac:dyDescent="0.3">
      <c r="B60" s="8" t="s">
        <v>648</v>
      </c>
      <c r="C60" s="61" t="s">
        <v>649</v>
      </c>
      <c r="D60" s="55" t="s">
        <v>650</v>
      </c>
      <c r="E60" s="6" t="s">
        <v>153</v>
      </c>
      <c r="F60" s="19">
        <v>3900000</v>
      </c>
      <c r="G60" s="24">
        <v>8478.6</v>
      </c>
      <c r="H60" s="24">
        <v>0.37</v>
      </c>
      <c r="I60" s="31"/>
      <c r="J60" s="31"/>
      <c r="K60" s="35"/>
    </row>
    <row r="61" spans="2:11" x14ac:dyDescent="0.3">
      <c r="B61" s="8" t="s">
        <v>378</v>
      </c>
      <c r="C61" s="61" t="s">
        <v>379</v>
      </c>
      <c r="D61" s="55" t="s">
        <v>380</v>
      </c>
      <c r="E61" s="6" t="s">
        <v>61</v>
      </c>
      <c r="F61" s="19">
        <v>173700</v>
      </c>
      <c r="G61" s="24">
        <v>8221.2199999999993</v>
      </c>
      <c r="H61" s="24">
        <v>0.36</v>
      </c>
      <c r="I61" s="31"/>
      <c r="J61" s="31"/>
      <c r="K61" s="35"/>
    </row>
    <row r="62" spans="2:11" x14ac:dyDescent="0.3">
      <c r="B62" s="8" t="s">
        <v>2753</v>
      </c>
      <c r="C62" s="61" t="s">
        <v>2754</v>
      </c>
      <c r="D62" s="55" t="s">
        <v>2755</v>
      </c>
      <c r="E62" s="6" t="s">
        <v>153</v>
      </c>
      <c r="F62" s="19">
        <v>6500000</v>
      </c>
      <c r="G62" s="24">
        <v>6531.2</v>
      </c>
      <c r="H62" s="24">
        <v>0.28000000000000003</v>
      </c>
      <c r="I62" s="31"/>
      <c r="J62" s="31"/>
      <c r="K62" s="35"/>
    </row>
    <row r="63" spans="2:11" x14ac:dyDescent="0.3">
      <c r="B63" s="8" t="s">
        <v>3599</v>
      </c>
      <c r="C63" s="61" t="s">
        <v>3600</v>
      </c>
      <c r="D63" s="55" t="s">
        <v>3601</v>
      </c>
      <c r="E63" s="6" t="s">
        <v>153</v>
      </c>
      <c r="F63" s="19">
        <v>5555491</v>
      </c>
      <c r="G63" s="24">
        <v>6274.37</v>
      </c>
      <c r="H63" s="24">
        <v>0.27</v>
      </c>
      <c r="I63" s="31"/>
      <c r="J63" s="31"/>
      <c r="K63" s="35"/>
    </row>
    <row r="64" spans="2:11" x14ac:dyDescent="0.3">
      <c r="B64" s="8" t="s">
        <v>345</v>
      </c>
      <c r="C64" s="61" t="s">
        <v>346</v>
      </c>
      <c r="D64" s="55" t="s">
        <v>347</v>
      </c>
      <c r="E64" s="6" t="s">
        <v>87</v>
      </c>
      <c r="F64" s="19">
        <v>1621704</v>
      </c>
      <c r="G64" s="24">
        <v>5645.15</v>
      </c>
      <c r="H64" s="24">
        <v>0.25</v>
      </c>
      <c r="I64" s="31"/>
      <c r="J64" s="31"/>
      <c r="K64" s="35"/>
    </row>
    <row r="65" spans="1:11" x14ac:dyDescent="0.3">
      <c r="B65" s="8" t="s">
        <v>1860</v>
      </c>
      <c r="C65" s="61" t="s">
        <v>1861</v>
      </c>
      <c r="D65" s="55" t="s">
        <v>1862</v>
      </c>
      <c r="E65" s="6" t="s">
        <v>218</v>
      </c>
      <c r="F65" s="19">
        <v>156346</v>
      </c>
      <c r="G65" s="24">
        <v>5501.19</v>
      </c>
      <c r="H65" s="24">
        <v>0.24</v>
      </c>
      <c r="I65" s="31"/>
      <c r="J65" s="31"/>
      <c r="K65" s="35"/>
    </row>
    <row r="66" spans="1:11" x14ac:dyDescent="0.3">
      <c r="B66" s="8" t="s">
        <v>925</v>
      </c>
      <c r="C66" s="61" t="s">
        <v>926</v>
      </c>
      <c r="D66" s="55" t="s">
        <v>927</v>
      </c>
      <c r="E66" s="6" t="s">
        <v>132</v>
      </c>
      <c r="F66" s="19">
        <v>8200000</v>
      </c>
      <c r="G66" s="24">
        <v>4981.5</v>
      </c>
      <c r="H66" s="24">
        <v>0.22</v>
      </c>
      <c r="I66" s="31"/>
      <c r="J66" s="31"/>
      <c r="K66" s="35"/>
    </row>
    <row r="67" spans="1:11" x14ac:dyDescent="0.3">
      <c r="B67" s="8" t="s">
        <v>928</v>
      </c>
      <c r="C67" s="61" t="s">
        <v>929</v>
      </c>
      <c r="D67" s="55" t="s">
        <v>930</v>
      </c>
      <c r="E67" s="6" t="s">
        <v>87</v>
      </c>
      <c r="F67" s="19">
        <v>2719142</v>
      </c>
      <c r="G67" s="24">
        <v>4406.91</v>
      </c>
      <c r="H67" s="24">
        <v>0.19</v>
      </c>
      <c r="I67" s="31"/>
      <c r="J67" s="31"/>
      <c r="K67" s="35"/>
    </row>
    <row r="68" spans="1:11" x14ac:dyDescent="0.3">
      <c r="C68" s="59" t="s">
        <v>182</v>
      </c>
      <c r="D68" s="55"/>
      <c r="E68" s="6"/>
      <c r="F68" s="19"/>
      <c r="G68" s="25">
        <v>2114177.4500000002</v>
      </c>
      <c r="H68" s="25">
        <v>92.17</v>
      </c>
      <c r="I68" s="31"/>
      <c r="J68" s="31"/>
      <c r="K68" s="35"/>
    </row>
    <row r="69" spans="1:11" x14ac:dyDescent="0.3">
      <c r="C69" s="58"/>
      <c r="D69" s="55"/>
      <c r="E69" s="6"/>
      <c r="F69" s="19"/>
      <c r="G69" s="24"/>
      <c r="H69" s="24"/>
      <c r="I69" s="31"/>
      <c r="J69" s="31"/>
      <c r="K69" s="35"/>
    </row>
    <row r="70" spans="1:11" x14ac:dyDescent="0.3">
      <c r="C70" s="59" t="s">
        <v>3</v>
      </c>
      <c r="D70" s="55"/>
      <c r="E70" s="6"/>
      <c r="F70" s="19"/>
      <c r="G70" s="24" t="s">
        <v>2</v>
      </c>
      <c r="H70" s="24" t="s">
        <v>2</v>
      </c>
      <c r="I70" s="31"/>
      <c r="J70" s="31"/>
      <c r="K70" s="35"/>
    </row>
    <row r="71" spans="1:11" x14ac:dyDescent="0.3">
      <c r="C71" s="58"/>
      <c r="D71" s="55"/>
      <c r="E71" s="6"/>
      <c r="F71" s="19"/>
      <c r="G71" s="24"/>
      <c r="H71" s="24"/>
      <c r="I71" s="31"/>
      <c r="J71" s="31"/>
      <c r="K71" s="35"/>
    </row>
    <row r="72" spans="1:11" x14ac:dyDescent="0.3">
      <c r="C72" s="59" t="s">
        <v>4</v>
      </c>
      <c r="D72" s="55"/>
      <c r="E72" s="6"/>
      <c r="F72" s="19"/>
      <c r="G72" s="24" t="s">
        <v>2</v>
      </c>
      <c r="H72" s="24" t="s">
        <v>2</v>
      </c>
      <c r="I72" s="31"/>
      <c r="J72" s="31"/>
      <c r="K72" s="35"/>
    </row>
    <row r="73" spans="1:11" x14ac:dyDescent="0.3">
      <c r="C73" s="58"/>
      <c r="D73" s="55"/>
      <c r="E73" s="6"/>
      <c r="F73" s="19"/>
      <c r="G73" s="24"/>
      <c r="H73" s="24"/>
      <c r="I73" s="31"/>
      <c r="J73" s="31"/>
      <c r="K73" s="35"/>
    </row>
    <row r="74" spans="1:11" x14ac:dyDescent="0.3">
      <c r="A74" s="10"/>
      <c r="B74" s="28"/>
      <c r="C74" s="59" t="s">
        <v>5</v>
      </c>
      <c r="D74" s="55"/>
      <c r="E74" s="6"/>
      <c r="F74" s="19"/>
      <c r="G74" s="24"/>
      <c r="H74" s="24"/>
      <c r="I74" s="31"/>
      <c r="J74" s="31"/>
      <c r="K74" s="35"/>
    </row>
    <row r="75" spans="1:11" x14ac:dyDescent="0.3">
      <c r="A75" s="28"/>
      <c r="B75" s="28"/>
      <c r="C75" s="59" t="s">
        <v>6</v>
      </c>
      <c r="D75" s="55"/>
      <c r="E75" s="6"/>
      <c r="F75" s="19"/>
      <c r="G75" s="24" t="s">
        <v>2</v>
      </c>
      <c r="H75" s="24" t="s">
        <v>2</v>
      </c>
      <c r="I75" s="31"/>
      <c r="J75" s="31"/>
      <c r="K75" s="35"/>
    </row>
    <row r="76" spans="1:11" x14ac:dyDescent="0.3">
      <c r="A76" s="28"/>
      <c r="B76" s="28"/>
      <c r="C76" s="59"/>
      <c r="D76" s="55"/>
      <c r="E76" s="6"/>
      <c r="F76" s="19"/>
      <c r="G76" s="24"/>
      <c r="H76" s="24"/>
      <c r="I76" s="31"/>
      <c r="J76" s="31"/>
      <c r="K76" s="35"/>
    </row>
    <row r="77" spans="1:11" x14ac:dyDescent="0.3">
      <c r="A77" s="28"/>
      <c r="B77" s="28"/>
      <c r="C77" s="59" t="s">
        <v>7</v>
      </c>
      <c r="D77" s="55"/>
      <c r="E77" s="6"/>
      <c r="F77" s="19"/>
      <c r="G77" s="24" t="s">
        <v>2</v>
      </c>
      <c r="H77" s="24" t="s">
        <v>2</v>
      </c>
      <c r="I77" s="31"/>
      <c r="J77" s="31"/>
      <c r="K77" s="35"/>
    </row>
    <row r="78" spans="1:11" x14ac:dyDescent="0.3">
      <c r="A78" s="28"/>
      <c r="B78" s="28"/>
      <c r="C78" s="59"/>
      <c r="D78" s="55"/>
      <c r="E78" s="6"/>
      <c r="F78" s="19"/>
      <c r="G78" s="24"/>
      <c r="H78" s="24"/>
      <c r="I78" s="31"/>
      <c r="J78" s="31"/>
      <c r="K78" s="35"/>
    </row>
    <row r="79" spans="1:11" x14ac:dyDescent="0.3">
      <c r="A79" s="28"/>
      <c r="B79" s="28"/>
      <c r="C79" s="59" t="s">
        <v>8</v>
      </c>
      <c r="D79" s="55"/>
      <c r="E79" s="6"/>
      <c r="F79" s="19"/>
      <c r="G79" s="24" t="s">
        <v>2</v>
      </c>
      <c r="H79" s="24" t="s">
        <v>2</v>
      </c>
      <c r="I79" s="31"/>
      <c r="J79" s="31"/>
      <c r="K79" s="35"/>
    </row>
    <row r="80" spans="1:11" x14ac:dyDescent="0.3">
      <c r="A80" s="28"/>
      <c r="B80" s="28"/>
      <c r="C80" s="59"/>
      <c r="D80" s="55"/>
      <c r="E80" s="6"/>
      <c r="F80" s="19"/>
      <c r="G80" s="24"/>
      <c r="H80" s="24"/>
      <c r="I80" s="31"/>
      <c r="J80" s="31"/>
      <c r="K80" s="35"/>
    </row>
    <row r="81" spans="1:11" x14ac:dyDescent="0.3">
      <c r="C81" s="60" t="s">
        <v>9</v>
      </c>
      <c r="D81" s="55"/>
      <c r="E81" s="6"/>
      <c r="F81" s="19"/>
      <c r="G81" s="24"/>
      <c r="H81" s="24"/>
      <c r="I81" s="31"/>
      <c r="J81" s="31"/>
      <c r="K81" s="35"/>
    </row>
    <row r="82" spans="1:11" x14ac:dyDescent="0.3">
      <c r="B82" s="8" t="s">
        <v>2518</v>
      </c>
      <c r="C82" s="61" t="s">
        <v>2519</v>
      </c>
      <c r="D82" s="55" t="s">
        <v>2520</v>
      </c>
      <c r="E82" s="6" t="s">
        <v>196</v>
      </c>
      <c r="F82" s="19">
        <v>10000000</v>
      </c>
      <c r="G82" s="24">
        <v>10227.48</v>
      </c>
      <c r="H82" s="24">
        <v>0.45</v>
      </c>
      <c r="I82" s="31">
        <v>5.6131159999999998</v>
      </c>
      <c r="J82" s="31"/>
      <c r="K82" s="35"/>
    </row>
    <row r="83" spans="1:11" x14ac:dyDescent="0.3">
      <c r="C83" s="59" t="s">
        <v>182</v>
      </c>
      <c r="D83" s="55"/>
      <c r="E83" s="6"/>
      <c r="F83" s="19"/>
      <c r="G83" s="25">
        <v>10227.48</v>
      </c>
      <c r="H83" s="25">
        <v>0.45</v>
      </c>
      <c r="I83" s="31"/>
      <c r="J83" s="31"/>
      <c r="K83" s="35"/>
    </row>
    <row r="84" spans="1:11" x14ac:dyDescent="0.3">
      <c r="C84" s="58"/>
      <c r="D84" s="55"/>
      <c r="E84" s="6"/>
      <c r="F84" s="19"/>
      <c r="G84" s="24"/>
      <c r="H84" s="24"/>
      <c r="I84" s="31"/>
      <c r="J84" s="31"/>
      <c r="K84" s="35"/>
    </row>
    <row r="85" spans="1:11" x14ac:dyDescent="0.3">
      <c r="C85" s="59" t="s">
        <v>10</v>
      </c>
      <c r="D85" s="55"/>
      <c r="E85" s="6"/>
      <c r="F85" s="19"/>
      <c r="G85" s="24" t="s">
        <v>2</v>
      </c>
      <c r="H85" s="24" t="s">
        <v>2</v>
      </c>
      <c r="I85" s="31"/>
      <c r="J85" s="31"/>
      <c r="K85" s="35"/>
    </row>
    <row r="86" spans="1:11" x14ac:dyDescent="0.3">
      <c r="C86" s="58"/>
      <c r="D86" s="55"/>
      <c r="E86" s="6"/>
      <c r="F86" s="19"/>
      <c r="G86" s="24"/>
      <c r="H86" s="24"/>
      <c r="I86" s="31"/>
      <c r="J86" s="31"/>
      <c r="K86" s="35"/>
    </row>
    <row r="87" spans="1:11" x14ac:dyDescent="0.3">
      <c r="C87" s="59" t="s">
        <v>11</v>
      </c>
      <c r="D87" s="55"/>
      <c r="E87" s="6"/>
      <c r="F87" s="19"/>
      <c r="G87" s="24" t="s">
        <v>2</v>
      </c>
      <c r="H87" s="24" t="s">
        <v>2</v>
      </c>
      <c r="I87" s="31"/>
      <c r="J87" s="31"/>
      <c r="K87" s="35"/>
    </row>
    <row r="88" spans="1:11" x14ac:dyDescent="0.3">
      <c r="C88" s="58"/>
      <c r="D88" s="55"/>
      <c r="E88" s="6"/>
      <c r="F88" s="19"/>
      <c r="G88" s="24"/>
      <c r="H88" s="24"/>
      <c r="I88" s="31"/>
      <c r="J88" s="31"/>
      <c r="K88" s="35"/>
    </row>
    <row r="89" spans="1:11" x14ac:dyDescent="0.3">
      <c r="A89" s="10"/>
      <c r="B89" s="28"/>
      <c r="C89" s="59" t="s">
        <v>13</v>
      </c>
      <c r="D89" s="55"/>
      <c r="E89" s="6"/>
      <c r="F89" s="19"/>
      <c r="G89" s="24"/>
      <c r="H89" s="24"/>
      <c r="I89" s="31"/>
      <c r="J89" s="31"/>
      <c r="K89" s="35"/>
    </row>
    <row r="90" spans="1:11" x14ac:dyDescent="0.3">
      <c r="A90" s="28"/>
      <c r="B90" s="28"/>
      <c r="C90" s="59" t="s">
        <v>14</v>
      </c>
      <c r="D90" s="55"/>
      <c r="E90" s="6"/>
      <c r="F90" s="19"/>
      <c r="G90" s="24" t="s">
        <v>2</v>
      </c>
      <c r="H90" s="24" t="s">
        <v>2</v>
      </c>
      <c r="I90" s="31"/>
      <c r="J90" s="31"/>
      <c r="K90" s="35"/>
    </row>
    <row r="91" spans="1:11" x14ac:dyDescent="0.3">
      <c r="A91" s="28"/>
      <c r="B91" s="28"/>
      <c r="C91" s="59"/>
      <c r="D91" s="55"/>
      <c r="E91" s="6"/>
      <c r="F91" s="19"/>
      <c r="G91" s="24"/>
      <c r="H91" s="24"/>
      <c r="I91" s="31"/>
      <c r="J91" s="31"/>
      <c r="K91" s="35"/>
    </row>
    <row r="92" spans="1:11" x14ac:dyDescent="0.3">
      <c r="A92" s="28"/>
      <c r="B92" s="28"/>
      <c r="C92" s="59" t="s">
        <v>15</v>
      </c>
      <c r="D92" s="55"/>
      <c r="E92" s="6"/>
      <c r="F92" s="19"/>
      <c r="G92" s="24" t="s">
        <v>2</v>
      </c>
      <c r="H92" s="24" t="s">
        <v>2</v>
      </c>
      <c r="I92" s="31"/>
      <c r="J92" s="31"/>
      <c r="K92" s="35"/>
    </row>
    <row r="93" spans="1:11" x14ac:dyDescent="0.3">
      <c r="A93" s="28"/>
      <c r="B93" s="28"/>
      <c r="C93" s="59"/>
      <c r="D93" s="55"/>
      <c r="E93" s="6"/>
      <c r="F93" s="19"/>
      <c r="G93" s="24"/>
      <c r="H93" s="24"/>
      <c r="I93" s="31"/>
      <c r="J93" s="31"/>
      <c r="K93" s="35"/>
    </row>
    <row r="94" spans="1:11" x14ac:dyDescent="0.3">
      <c r="C94" s="60" t="s">
        <v>16</v>
      </c>
      <c r="D94" s="55"/>
      <c r="E94" s="6"/>
      <c r="F94" s="19"/>
      <c r="G94" s="24"/>
      <c r="H94" s="24"/>
      <c r="I94" s="31"/>
      <c r="J94" s="31"/>
      <c r="K94" s="35"/>
    </row>
    <row r="95" spans="1:11" x14ac:dyDescent="0.3">
      <c r="B95" s="8" t="s">
        <v>193</v>
      </c>
      <c r="C95" s="61" t="s">
        <v>194</v>
      </c>
      <c r="D95" s="55" t="s">
        <v>195</v>
      </c>
      <c r="E95" s="6" t="s">
        <v>196</v>
      </c>
      <c r="F95" s="19">
        <v>2000000</v>
      </c>
      <c r="G95" s="24">
        <v>1924.05</v>
      </c>
      <c r="H95" s="24">
        <v>0.08</v>
      </c>
      <c r="I95" s="31">
        <v>5.4785000000000004</v>
      </c>
      <c r="J95" s="31"/>
      <c r="K95" s="35"/>
    </row>
    <row r="96" spans="1:11" x14ac:dyDescent="0.3">
      <c r="C96" s="59" t="s">
        <v>182</v>
      </c>
      <c r="D96" s="55"/>
      <c r="E96" s="6"/>
      <c r="F96" s="19"/>
      <c r="G96" s="25">
        <v>1924.05</v>
      </c>
      <c r="H96" s="25">
        <v>0.08</v>
      </c>
      <c r="I96" s="31"/>
      <c r="J96" s="31"/>
      <c r="K96" s="35"/>
    </row>
    <row r="97" spans="1:11" x14ac:dyDescent="0.3">
      <c r="C97" s="58"/>
      <c r="D97" s="55"/>
      <c r="E97" s="6"/>
      <c r="F97" s="19"/>
      <c r="G97" s="24"/>
      <c r="H97" s="24"/>
      <c r="I97" s="31"/>
      <c r="J97" s="31"/>
      <c r="K97" s="35"/>
    </row>
    <row r="98" spans="1:11" x14ac:dyDescent="0.3">
      <c r="C98" s="59" t="s">
        <v>17</v>
      </c>
      <c r="D98" s="55"/>
      <c r="E98" s="6"/>
      <c r="F98" s="19"/>
      <c r="G98" s="24" t="s">
        <v>2</v>
      </c>
      <c r="H98" s="24" t="s">
        <v>2</v>
      </c>
      <c r="I98" s="31"/>
      <c r="J98" s="31"/>
      <c r="K98" s="35"/>
    </row>
    <row r="99" spans="1:11" x14ac:dyDescent="0.3">
      <c r="C99" s="58"/>
      <c r="D99" s="55"/>
      <c r="E99" s="6"/>
      <c r="F99" s="19"/>
      <c r="G99" s="24"/>
      <c r="H99" s="24"/>
      <c r="I99" s="31"/>
      <c r="J99" s="31"/>
      <c r="K99" s="35"/>
    </row>
    <row r="100" spans="1:11" x14ac:dyDescent="0.3">
      <c r="C100" s="59" t="s">
        <v>18</v>
      </c>
      <c r="D100" s="55"/>
      <c r="E100" s="6"/>
      <c r="F100" s="19"/>
      <c r="G100" s="24" t="s">
        <v>2</v>
      </c>
      <c r="H100" s="24" t="s">
        <v>2</v>
      </c>
      <c r="I100" s="31"/>
      <c r="J100" s="31"/>
      <c r="K100" s="35"/>
    </row>
    <row r="101" spans="1:11" x14ac:dyDescent="0.3">
      <c r="C101" s="58"/>
      <c r="D101" s="55"/>
      <c r="E101" s="6"/>
      <c r="F101" s="19"/>
      <c r="G101" s="24"/>
      <c r="H101" s="24"/>
      <c r="I101" s="31"/>
      <c r="J101" s="31"/>
      <c r="K101" s="35"/>
    </row>
    <row r="102" spans="1:11" x14ac:dyDescent="0.3">
      <c r="A102" s="10"/>
      <c r="B102" s="28"/>
      <c r="C102" s="59" t="s">
        <v>19</v>
      </c>
      <c r="D102" s="55"/>
      <c r="E102" s="6"/>
      <c r="F102" s="19"/>
      <c r="G102" s="24"/>
      <c r="H102" s="24"/>
      <c r="I102" s="31"/>
      <c r="J102" s="31"/>
      <c r="K102" s="35"/>
    </row>
    <row r="103" spans="1:11" x14ac:dyDescent="0.3">
      <c r="A103" s="28"/>
      <c r="B103" s="28"/>
      <c r="C103" s="59" t="s">
        <v>20</v>
      </c>
      <c r="D103" s="55"/>
      <c r="E103" s="6"/>
      <c r="F103" s="19"/>
      <c r="G103" s="24" t="s">
        <v>2</v>
      </c>
      <c r="H103" s="24" t="s">
        <v>2</v>
      </c>
      <c r="I103" s="31"/>
      <c r="J103" s="31"/>
      <c r="K103" s="35"/>
    </row>
    <row r="104" spans="1:11" x14ac:dyDescent="0.3">
      <c r="A104" s="28"/>
      <c r="B104" s="28"/>
      <c r="C104" s="59"/>
      <c r="D104" s="55"/>
      <c r="E104" s="6"/>
      <c r="F104" s="19"/>
      <c r="G104" s="24"/>
      <c r="H104" s="24"/>
      <c r="I104" s="31"/>
      <c r="J104" s="31"/>
      <c r="K104" s="35"/>
    </row>
    <row r="105" spans="1:11" x14ac:dyDescent="0.3">
      <c r="A105" s="28"/>
      <c r="B105" s="28"/>
      <c r="C105" s="59" t="s">
        <v>21</v>
      </c>
      <c r="D105" s="55"/>
      <c r="E105" s="6"/>
      <c r="F105" s="19"/>
      <c r="G105" s="24" t="s">
        <v>2</v>
      </c>
      <c r="H105" s="24" t="s">
        <v>2</v>
      </c>
      <c r="I105" s="31"/>
      <c r="J105" s="31"/>
      <c r="K105" s="35"/>
    </row>
    <row r="106" spans="1:11" x14ac:dyDescent="0.3">
      <c r="A106" s="28"/>
      <c r="B106" s="28"/>
      <c r="C106" s="59"/>
      <c r="D106" s="55"/>
      <c r="E106" s="6"/>
      <c r="F106" s="19"/>
      <c r="G106" s="24"/>
      <c r="H106" s="24"/>
      <c r="I106" s="31"/>
      <c r="J106" s="31"/>
      <c r="K106" s="35"/>
    </row>
    <row r="107" spans="1:11" x14ac:dyDescent="0.3">
      <c r="A107" s="28"/>
      <c r="B107" s="28"/>
      <c r="C107" s="59" t="s">
        <v>22</v>
      </c>
      <c r="D107" s="55"/>
      <c r="E107" s="6"/>
      <c r="F107" s="19"/>
      <c r="G107" s="24" t="s">
        <v>2</v>
      </c>
      <c r="H107" s="24" t="s">
        <v>2</v>
      </c>
      <c r="I107" s="31"/>
      <c r="J107" s="31"/>
      <c r="K107" s="35"/>
    </row>
    <row r="108" spans="1:11" x14ac:dyDescent="0.3">
      <c r="A108" s="28"/>
      <c r="B108" s="28"/>
      <c r="C108" s="59"/>
      <c r="D108" s="55"/>
      <c r="E108" s="6"/>
      <c r="F108" s="19"/>
      <c r="G108" s="24"/>
      <c r="H108" s="24"/>
      <c r="I108" s="31"/>
      <c r="J108" s="31"/>
      <c r="K108" s="35"/>
    </row>
    <row r="109" spans="1:11" x14ac:dyDescent="0.3">
      <c r="A109" s="28"/>
      <c r="B109" s="28"/>
      <c r="C109" s="59" t="s">
        <v>23</v>
      </c>
      <c r="D109" s="55"/>
      <c r="E109" s="6"/>
      <c r="F109" s="19"/>
      <c r="G109" s="24" t="s">
        <v>2</v>
      </c>
      <c r="H109" s="24" t="s">
        <v>2</v>
      </c>
      <c r="I109" s="31"/>
      <c r="J109" s="31"/>
      <c r="K109" s="35"/>
    </row>
    <row r="110" spans="1:11" x14ac:dyDescent="0.3">
      <c r="A110" s="28"/>
      <c r="B110" s="28"/>
      <c r="C110" s="59"/>
      <c r="D110" s="55"/>
      <c r="E110" s="6"/>
      <c r="F110" s="19"/>
      <c r="G110" s="24"/>
      <c r="H110" s="24"/>
      <c r="I110" s="31"/>
      <c r="J110" s="31"/>
      <c r="K110" s="35"/>
    </row>
    <row r="111" spans="1:11" x14ac:dyDescent="0.3">
      <c r="C111" s="60" t="s">
        <v>24</v>
      </c>
      <c r="D111" s="55"/>
      <c r="E111" s="6"/>
      <c r="F111" s="19"/>
      <c r="G111" s="24"/>
      <c r="H111" s="24"/>
      <c r="I111" s="31"/>
      <c r="J111" s="31"/>
      <c r="K111" s="35"/>
    </row>
    <row r="112" spans="1:11" x14ac:dyDescent="0.3">
      <c r="B112" s="8" t="s">
        <v>197</v>
      </c>
      <c r="C112" s="61" t="s">
        <v>198</v>
      </c>
      <c r="D112" s="55"/>
      <c r="E112" s="6"/>
      <c r="F112" s="19"/>
      <c r="G112" s="24">
        <v>170223.14</v>
      </c>
      <c r="H112" s="24">
        <v>7.42</v>
      </c>
      <c r="I112" s="31"/>
      <c r="J112" s="31"/>
      <c r="K112" s="35"/>
    </row>
    <row r="113" spans="1:54" x14ac:dyDescent="0.3">
      <c r="C113" s="59" t="s">
        <v>182</v>
      </c>
      <c r="D113" s="55"/>
      <c r="E113" s="6"/>
      <c r="F113" s="19"/>
      <c r="G113" s="25">
        <v>170223.14</v>
      </c>
      <c r="H113" s="25">
        <v>7.42</v>
      </c>
      <c r="I113" s="31"/>
      <c r="J113" s="31"/>
      <c r="K113" s="35"/>
    </row>
    <row r="114" spans="1:54" x14ac:dyDescent="0.3">
      <c r="C114" s="58"/>
      <c r="D114" s="55"/>
      <c r="E114" s="6"/>
      <c r="F114" s="19"/>
      <c r="G114" s="24"/>
      <c r="H114" s="24"/>
      <c r="I114" s="31"/>
      <c r="J114" s="31"/>
      <c r="K114" s="35"/>
    </row>
    <row r="115" spans="1:54" x14ac:dyDescent="0.3">
      <c r="A115" s="10"/>
      <c r="B115" s="28"/>
      <c r="C115" s="59" t="s">
        <v>25</v>
      </c>
      <c r="D115" s="55"/>
      <c r="E115" s="6"/>
      <c r="F115" s="19"/>
      <c r="G115" s="24"/>
      <c r="H115" s="24"/>
      <c r="I115" s="31"/>
      <c r="J115" s="31"/>
      <c r="K115" s="35"/>
    </row>
    <row r="116" spans="1:54" s="2" customFormat="1" ht="13.8" x14ac:dyDescent="0.3">
      <c r="A116" s="28"/>
      <c r="B116" s="28"/>
      <c r="C116" s="58" t="s">
        <v>4955</v>
      </c>
      <c r="D116" s="55"/>
      <c r="E116" s="6"/>
      <c r="F116" s="19"/>
      <c r="G116" s="24">
        <v>600</v>
      </c>
      <c r="H116" s="24">
        <v>0.03</v>
      </c>
      <c r="I116" s="31"/>
      <c r="J116" s="31"/>
      <c r="K116" s="35"/>
      <c r="L116" s="3"/>
      <c r="AI116" s="3"/>
      <c r="AV116" s="3"/>
      <c r="AX116" s="3"/>
      <c r="BB116" s="3"/>
    </row>
    <row r="117" spans="1:54" x14ac:dyDescent="0.3">
      <c r="B117" s="8"/>
      <c r="C117" s="61" t="s">
        <v>199</v>
      </c>
      <c r="D117" s="55"/>
      <c r="E117" s="6"/>
      <c r="F117" s="19"/>
      <c r="G117" s="24">
        <v>-3911.83</v>
      </c>
      <c r="H117" s="24">
        <v>-0.15000000000000002</v>
      </c>
      <c r="I117" s="31"/>
      <c r="J117" s="31"/>
      <c r="K117" s="35"/>
    </row>
    <row r="118" spans="1:54" x14ac:dyDescent="0.3">
      <c r="C118" s="59" t="s">
        <v>182</v>
      </c>
      <c r="D118" s="55"/>
      <c r="E118" s="6"/>
      <c r="F118" s="19"/>
      <c r="G118" s="25">
        <v>-3311.83</v>
      </c>
      <c r="H118" s="25">
        <v>-0.12000000000000001</v>
      </c>
      <c r="I118" s="31"/>
      <c r="J118" s="31"/>
      <c r="K118" s="35"/>
    </row>
    <row r="119" spans="1:54" x14ac:dyDescent="0.3">
      <c r="C119" s="58"/>
      <c r="D119" s="55"/>
      <c r="E119" s="6"/>
      <c r="F119" s="19"/>
      <c r="G119" s="24"/>
      <c r="H119" s="24"/>
      <c r="I119" s="31"/>
      <c r="J119" s="31"/>
      <c r="K119" s="35"/>
    </row>
    <row r="120" spans="1:54" x14ac:dyDescent="0.3">
      <c r="C120" s="62" t="s">
        <v>200</v>
      </c>
      <c r="D120" s="56"/>
      <c r="E120" s="5"/>
      <c r="F120" s="20"/>
      <c r="G120" s="26">
        <v>2293240.29</v>
      </c>
      <c r="H120" s="26">
        <v>100</v>
      </c>
      <c r="I120" s="32"/>
      <c r="J120" s="32"/>
      <c r="K120" s="36"/>
    </row>
    <row r="123" spans="1:54" x14ac:dyDescent="0.3">
      <c r="C123" s="1" t="s">
        <v>201</v>
      </c>
    </row>
    <row r="124" spans="1:54" x14ac:dyDescent="0.3">
      <c r="C124" s="37" t="s">
        <v>202</v>
      </c>
      <c r="D124" s="37"/>
      <c r="E124" s="37"/>
      <c r="F124" s="37"/>
      <c r="G124" s="37"/>
      <c r="H124" s="37"/>
      <c r="I124" s="37"/>
      <c r="J124" s="37"/>
      <c r="K124" s="37"/>
    </row>
    <row r="125" spans="1:54" x14ac:dyDescent="0.3">
      <c r="C125" s="2" t="s">
        <v>203</v>
      </c>
    </row>
    <row r="126" spans="1:54" x14ac:dyDescent="0.3">
      <c r="C126" s="2" t="s">
        <v>204</v>
      </c>
    </row>
    <row r="127" spans="1:54" ht="30" customHeight="1" x14ac:dyDescent="0.3">
      <c r="C127" s="87" t="s">
        <v>205</v>
      </c>
      <c r="D127" s="88"/>
      <c r="E127" s="88"/>
      <c r="F127" s="88"/>
      <c r="G127" s="88"/>
      <c r="H127" s="88"/>
      <c r="I127" s="88"/>
      <c r="J127" s="88"/>
      <c r="K127" s="88"/>
    </row>
    <row r="128" spans="1:54" x14ac:dyDescent="0.3">
      <c r="C128" s="2" t="s">
        <v>206</v>
      </c>
    </row>
    <row r="130" spans="3:5" x14ac:dyDescent="0.3">
      <c r="C130" s="1" t="s">
        <v>5109</v>
      </c>
      <c r="E130" s="85" t="s">
        <v>5110</v>
      </c>
    </row>
    <row r="131" spans="3:5" x14ac:dyDescent="0.3">
      <c r="E131" s="2" t="s">
        <v>5160</v>
      </c>
    </row>
  </sheetData>
  <mergeCells count="1">
    <mergeCell ref="C127:K127"/>
  </mergeCells>
  <hyperlinks>
    <hyperlink ref="J2" location="'Index'!A1" display="'Index'!A1" xr:uid="{F15D1F6E-0BF7-4619-9018-467FCA1B4A98}"/>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31D67-5F02-4EB0-A1BC-5E3E55586564}">
  <sheetPr codeName="Sheet185"/>
  <dimension ref="A1:IV93"/>
  <sheetViews>
    <sheetView showGridLines="0" zoomScale="90" zoomScaleNormal="90" workbookViewId="0">
      <pane ySplit="6" topLeftCell="A75"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3602</v>
      </c>
      <c r="J2" s="38" t="s">
        <v>4603</v>
      </c>
    </row>
    <row r="3" spans="1:54" ht="16.2" x14ac:dyDescent="0.35">
      <c r="C3" s="1" t="s">
        <v>28</v>
      </c>
      <c r="D3" s="21" t="s">
        <v>3603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3604</v>
      </c>
      <c r="C26" s="61" t="s">
        <v>3605</v>
      </c>
      <c r="D26" s="55" t="s">
        <v>3606</v>
      </c>
      <c r="E26" s="6" t="s">
        <v>196</v>
      </c>
      <c r="F26" s="19">
        <v>5000000</v>
      </c>
      <c r="G26" s="24">
        <v>5072.75</v>
      </c>
      <c r="H26" s="24">
        <v>14.28</v>
      </c>
      <c r="I26" s="31">
        <v>6.1173982000000002</v>
      </c>
      <c r="J26" s="31"/>
      <c r="K26" s="35"/>
    </row>
    <row r="27" spans="1:11" x14ac:dyDescent="0.3">
      <c r="B27" s="8" t="s">
        <v>3607</v>
      </c>
      <c r="C27" s="61" t="s">
        <v>3608</v>
      </c>
      <c r="D27" s="55" t="s">
        <v>3609</v>
      </c>
      <c r="E27" s="6" t="s">
        <v>196</v>
      </c>
      <c r="F27" s="19">
        <v>3500000</v>
      </c>
      <c r="G27" s="24">
        <v>3564.84</v>
      </c>
      <c r="H27" s="24">
        <v>10.039999999999999</v>
      </c>
      <c r="I27" s="31">
        <v>6.0127625</v>
      </c>
      <c r="J27" s="31"/>
      <c r="K27" s="35"/>
    </row>
    <row r="28" spans="1:11" x14ac:dyDescent="0.3">
      <c r="B28" s="8" t="s">
        <v>3610</v>
      </c>
      <c r="C28" s="61" t="s">
        <v>3611</v>
      </c>
      <c r="D28" s="55" t="s">
        <v>3612</v>
      </c>
      <c r="E28" s="6" t="s">
        <v>196</v>
      </c>
      <c r="F28" s="19">
        <v>3500000</v>
      </c>
      <c r="G28" s="24">
        <v>3554.06</v>
      </c>
      <c r="H28" s="24">
        <v>10.01</v>
      </c>
      <c r="I28" s="31">
        <v>6.1105999999999998</v>
      </c>
      <c r="J28" s="31"/>
      <c r="K28" s="35"/>
    </row>
    <row r="29" spans="1:11" x14ac:dyDescent="0.3">
      <c r="B29" s="8" t="s">
        <v>3613</v>
      </c>
      <c r="C29" s="61" t="s">
        <v>3614</v>
      </c>
      <c r="D29" s="55" t="s">
        <v>3615</v>
      </c>
      <c r="E29" s="6" t="s">
        <v>196</v>
      </c>
      <c r="F29" s="19">
        <v>3000000</v>
      </c>
      <c r="G29" s="24">
        <v>3049.21</v>
      </c>
      <c r="H29" s="24">
        <v>8.59</v>
      </c>
      <c r="I29" s="31">
        <v>6.0127625</v>
      </c>
      <c r="J29" s="31"/>
      <c r="K29" s="35"/>
    </row>
    <row r="30" spans="1:11" x14ac:dyDescent="0.3">
      <c r="B30" s="8" t="s">
        <v>3616</v>
      </c>
      <c r="C30" s="61" t="s">
        <v>3617</v>
      </c>
      <c r="D30" s="55" t="s">
        <v>3618</v>
      </c>
      <c r="E30" s="6" t="s">
        <v>196</v>
      </c>
      <c r="F30" s="19">
        <v>2500000</v>
      </c>
      <c r="G30" s="24">
        <v>2546.3200000000002</v>
      </c>
      <c r="H30" s="24">
        <v>7.17</v>
      </c>
      <c r="I30" s="31">
        <v>6.0127625</v>
      </c>
      <c r="J30" s="31"/>
      <c r="K30" s="35"/>
    </row>
    <row r="31" spans="1:11" x14ac:dyDescent="0.3">
      <c r="B31" s="8" t="s">
        <v>3619</v>
      </c>
      <c r="C31" s="61" t="s">
        <v>3620</v>
      </c>
      <c r="D31" s="55" t="s">
        <v>3621</v>
      </c>
      <c r="E31" s="6" t="s">
        <v>196</v>
      </c>
      <c r="F31" s="19">
        <v>1180000</v>
      </c>
      <c r="G31" s="24">
        <v>1201.72</v>
      </c>
      <c r="H31" s="24">
        <v>3.38</v>
      </c>
      <c r="I31" s="31">
        <v>6.0127625</v>
      </c>
      <c r="J31" s="31"/>
      <c r="K31" s="35"/>
    </row>
    <row r="32" spans="1:11" x14ac:dyDescent="0.3">
      <c r="B32" s="8" t="s">
        <v>3622</v>
      </c>
      <c r="C32" s="61" t="s">
        <v>3623</v>
      </c>
      <c r="D32" s="55" t="s">
        <v>3624</v>
      </c>
      <c r="E32" s="6" t="s">
        <v>196</v>
      </c>
      <c r="F32" s="19">
        <v>1000000</v>
      </c>
      <c r="G32" s="24">
        <v>1017.75</v>
      </c>
      <c r="H32" s="24">
        <v>2.87</v>
      </c>
      <c r="I32" s="31">
        <v>6.0802180000000003</v>
      </c>
      <c r="J32" s="31"/>
      <c r="K32" s="35"/>
    </row>
    <row r="33" spans="1:11" x14ac:dyDescent="0.3">
      <c r="B33" s="8" t="s">
        <v>3625</v>
      </c>
      <c r="C33" s="61" t="s">
        <v>3626</v>
      </c>
      <c r="D33" s="55" t="s">
        <v>3627</v>
      </c>
      <c r="E33" s="6" t="s">
        <v>196</v>
      </c>
      <c r="F33" s="19">
        <v>1000000</v>
      </c>
      <c r="G33" s="24">
        <v>1015.51</v>
      </c>
      <c r="H33" s="24">
        <v>2.86</v>
      </c>
      <c r="I33" s="31">
        <v>6.1157500000000002</v>
      </c>
      <c r="J33" s="31"/>
      <c r="K33" s="35"/>
    </row>
    <row r="34" spans="1:11" x14ac:dyDescent="0.3">
      <c r="B34" s="8" t="s">
        <v>3628</v>
      </c>
      <c r="C34" s="61" t="s">
        <v>3629</v>
      </c>
      <c r="D34" s="55" t="s">
        <v>3630</v>
      </c>
      <c r="E34" s="6" t="s">
        <v>196</v>
      </c>
      <c r="F34" s="19">
        <v>500000</v>
      </c>
      <c r="G34" s="24">
        <v>513.52</v>
      </c>
      <c r="H34" s="24">
        <v>1.45</v>
      </c>
      <c r="I34" s="31">
        <v>6.1346505000000002</v>
      </c>
      <c r="J34" s="31"/>
      <c r="K34" s="35"/>
    </row>
    <row r="35" spans="1:11" x14ac:dyDescent="0.3">
      <c r="B35" s="8" t="s">
        <v>3631</v>
      </c>
      <c r="C35" s="61" t="s">
        <v>3632</v>
      </c>
      <c r="D35" s="55" t="s">
        <v>3633</v>
      </c>
      <c r="E35" s="6" t="s">
        <v>196</v>
      </c>
      <c r="F35" s="19">
        <v>500000</v>
      </c>
      <c r="G35" s="24">
        <v>507.9</v>
      </c>
      <c r="H35" s="24">
        <v>1.43</v>
      </c>
      <c r="I35" s="31">
        <v>6.0127625</v>
      </c>
      <c r="J35" s="31"/>
      <c r="K35" s="35"/>
    </row>
    <row r="36" spans="1:11" x14ac:dyDescent="0.3">
      <c r="B36" s="8" t="s">
        <v>3634</v>
      </c>
      <c r="C36" s="61" t="s">
        <v>3635</v>
      </c>
      <c r="D36" s="55" t="s">
        <v>3636</v>
      </c>
      <c r="E36" s="6" t="s">
        <v>196</v>
      </c>
      <c r="F36" s="19">
        <v>500000</v>
      </c>
      <c r="G36" s="24">
        <v>507.72</v>
      </c>
      <c r="H36" s="24">
        <v>1.43</v>
      </c>
      <c r="I36" s="31">
        <v>6.0127625</v>
      </c>
      <c r="J36" s="31"/>
      <c r="K36" s="35"/>
    </row>
    <row r="37" spans="1:11" x14ac:dyDescent="0.3">
      <c r="C37" s="59" t="s">
        <v>182</v>
      </c>
      <c r="D37" s="55"/>
      <c r="E37" s="6"/>
      <c r="F37" s="19"/>
      <c r="G37" s="25">
        <v>22551.3</v>
      </c>
      <c r="H37" s="25">
        <v>63.51</v>
      </c>
      <c r="I37" s="31"/>
      <c r="J37" s="31"/>
      <c r="K37" s="35"/>
    </row>
    <row r="38" spans="1:11" x14ac:dyDescent="0.3">
      <c r="C38" s="58"/>
      <c r="D38" s="55"/>
      <c r="E38" s="6"/>
      <c r="F38" s="19"/>
      <c r="G38" s="24"/>
      <c r="H38" s="24"/>
      <c r="I38" s="31"/>
      <c r="J38" s="31"/>
      <c r="K38" s="35"/>
    </row>
    <row r="39" spans="1:11" x14ac:dyDescent="0.3">
      <c r="C39" s="59" t="s">
        <v>11</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A41" s="10"/>
      <c r="B41" s="28"/>
      <c r="C41" s="59" t="s">
        <v>13</v>
      </c>
      <c r="D41" s="55"/>
      <c r="E41" s="6"/>
      <c r="F41" s="19"/>
      <c r="G41" s="24"/>
      <c r="H41" s="24"/>
      <c r="I41" s="31"/>
      <c r="J41" s="31"/>
      <c r="K41" s="35"/>
    </row>
    <row r="42" spans="1:11" x14ac:dyDescent="0.3">
      <c r="A42" s="28"/>
      <c r="B42" s="28"/>
      <c r="C42" s="59" t="s">
        <v>14</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15</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16</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C48" s="60" t="s">
        <v>17</v>
      </c>
      <c r="D48" s="55"/>
      <c r="E48" s="6"/>
      <c r="F48" s="19"/>
      <c r="G48" s="24"/>
      <c r="H48" s="24"/>
      <c r="I48" s="31"/>
      <c r="J48" s="31"/>
      <c r="K48" s="35"/>
    </row>
    <row r="49" spans="1:11" x14ac:dyDescent="0.3">
      <c r="B49" s="8" t="s">
        <v>3582</v>
      </c>
      <c r="C49" s="61" t="s">
        <v>3583</v>
      </c>
      <c r="D49" s="55" t="s">
        <v>3584</v>
      </c>
      <c r="E49" s="6" t="s">
        <v>196</v>
      </c>
      <c r="F49" s="19">
        <v>4878400</v>
      </c>
      <c r="G49" s="24">
        <v>4614.5600000000004</v>
      </c>
      <c r="H49" s="24">
        <v>12.99</v>
      </c>
      <c r="I49" s="31">
        <v>5.8689983000000003</v>
      </c>
      <c r="J49" s="31"/>
      <c r="K49" s="35"/>
    </row>
    <row r="50" spans="1:11" x14ac:dyDescent="0.3">
      <c r="B50" s="8" t="s">
        <v>3637</v>
      </c>
      <c r="C50" s="61" t="s">
        <v>3638</v>
      </c>
      <c r="D50" s="55" t="s">
        <v>3639</v>
      </c>
      <c r="E50" s="6" t="s">
        <v>196</v>
      </c>
      <c r="F50" s="19">
        <v>1500000</v>
      </c>
      <c r="G50" s="24">
        <v>1407.26</v>
      </c>
      <c r="H50" s="24">
        <v>3.96</v>
      </c>
      <c r="I50" s="31">
        <v>5.8522850999999996</v>
      </c>
      <c r="J50" s="31"/>
      <c r="K50" s="35"/>
    </row>
    <row r="51" spans="1:11" x14ac:dyDescent="0.3">
      <c r="B51" s="8" t="s">
        <v>3640</v>
      </c>
      <c r="C51" s="61" t="s">
        <v>3641</v>
      </c>
      <c r="D51" s="55" t="s">
        <v>3642</v>
      </c>
      <c r="E51" s="6" t="s">
        <v>196</v>
      </c>
      <c r="F51" s="19">
        <v>1257500</v>
      </c>
      <c r="G51" s="24">
        <v>1168.3</v>
      </c>
      <c r="H51" s="24">
        <v>3.29</v>
      </c>
      <c r="I51" s="31">
        <v>5.9149520000000004</v>
      </c>
      <c r="J51" s="31"/>
      <c r="K51" s="35"/>
    </row>
    <row r="52" spans="1:11" x14ac:dyDescent="0.3">
      <c r="B52" s="8" t="s">
        <v>3643</v>
      </c>
      <c r="C52" s="61" t="s">
        <v>3644</v>
      </c>
      <c r="D52" s="55" t="s">
        <v>3645</v>
      </c>
      <c r="E52" s="6" t="s">
        <v>196</v>
      </c>
      <c r="F52" s="19">
        <v>872300</v>
      </c>
      <c r="G52" s="24">
        <v>809.9</v>
      </c>
      <c r="H52" s="24">
        <v>2.2799999999999998</v>
      </c>
      <c r="I52" s="31">
        <v>5.9157742999999998</v>
      </c>
      <c r="J52" s="31"/>
      <c r="K52" s="35"/>
    </row>
    <row r="53" spans="1:11" x14ac:dyDescent="0.3">
      <c r="B53" s="8" t="s">
        <v>3585</v>
      </c>
      <c r="C53" s="61" t="s">
        <v>3586</v>
      </c>
      <c r="D53" s="55" t="s">
        <v>3587</v>
      </c>
      <c r="E53" s="6" t="s">
        <v>196</v>
      </c>
      <c r="F53" s="19">
        <v>797600</v>
      </c>
      <c r="G53" s="24">
        <v>752.06</v>
      </c>
      <c r="H53" s="24">
        <v>2.12</v>
      </c>
      <c r="I53" s="31">
        <v>5.8710535999999998</v>
      </c>
      <c r="J53" s="31"/>
      <c r="K53" s="35"/>
    </row>
    <row r="54" spans="1:11" x14ac:dyDescent="0.3">
      <c r="B54" s="8" t="s">
        <v>2668</v>
      </c>
      <c r="C54" s="61" t="s">
        <v>2669</v>
      </c>
      <c r="D54" s="55" t="s">
        <v>2670</v>
      </c>
      <c r="E54" s="6" t="s">
        <v>196</v>
      </c>
      <c r="F54" s="19">
        <v>753000</v>
      </c>
      <c r="G54" s="24">
        <v>699.24</v>
      </c>
      <c r="H54" s="24">
        <v>1.97</v>
      </c>
      <c r="I54" s="31">
        <v>5.9155686999999997</v>
      </c>
      <c r="J54" s="31"/>
      <c r="K54" s="35"/>
    </row>
    <row r="55" spans="1:11" x14ac:dyDescent="0.3">
      <c r="B55" s="8" t="s">
        <v>3646</v>
      </c>
      <c r="C55" s="61" t="s">
        <v>3647</v>
      </c>
      <c r="D55" s="55" t="s">
        <v>3648</v>
      </c>
      <c r="E55" s="6" t="s">
        <v>196</v>
      </c>
      <c r="F55" s="19">
        <v>613200</v>
      </c>
      <c r="G55" s="24">
        <v>574.64</v>
      </c>
      <c r="H55" s="24">
        <v>1.62</v>
      </c>
      <c r="I55" s="31">
        <v>5.8537239000000003</v>
      </c>
      <c r="J55" s="31"/>
      <c r="K55" s="35"/>
    </row>
    <row r="56" spans="1:11" x14ac:dyDescent="0.3">
      <c r="B56" s="8" t="s">
        <v>3579</v>
      </c>
      <c r="C56" s="61" t="s">
        <v>3580</v>
      </c>
      <c r="D56" s="55" t="s">
        <v>3581</v>
      </c>
      <c r="E56" s="6" t="s">
        <v>196</v>
      </c>
      <c r="F56" s="19">
        <v>550000</v>
      </c>
      <c r="G56" s="24">
        <v>518.02</v>
      </c>
      <c r="H56" s="24">
        <v>1.46</v>
      </c>
      <c r="I56" s="31">
        <v>5.8724923000000002</v>
      </c>
      <c r="J56" s="31"/>
      <c r="K56" s="35"/>
    </row>
    <row r="57" spans="1:11" x14ac:dyDescent="0.3">
      <c r="B57" s="8" t="s">
        <v>3649</v>
      </c>
      <c r="C57" s="61" t="s">
        <v>3650</v>
      </c>
      <c r="D57" s="55" t="s">
        <v>3651</v>
      </c>
      <c r="E57" s="6" t="s">
        <v>196</v>
      </c>
      <c r="F57" s="19">
        <v>500000</v>
      </c>
      <c r="G57" s="24">
        <v>478.02</v>
      </c>
      <c r="H57" s="24">
        <v>1.35</v>
      </c>
      <c r="I57" s="31">
        <v>5.6999880000000003</v>
      </c>
      <c r="J57" s="31"/>
      <c r="K57" s="35"/>
    </row>
    <row r="58" spans="1:11" x14ac:dyDescent="0.3">
      <c r="B58" s="8" t="s">
        <v>3358</v>
      </c>
      <c r="C58" s="61" t="s">
        <v>3359</v>
      </c>
      <c r="D58" s="55" t="s">
        <v>3360</v>
      </c>
      <c r="E58" s="6" t="s">
        <v>196</v>
      </c>
      <c r="F58" s="19">
        <v>350000</v>
      </c>
      <c r="G58" s="24">
        <v>337.84</v>
      </c>
      <c r="H58" s="24">
        <v>0.95</v>
      </c>
      <c r="I58" s="31">
        <v>5.6673339</v>
      </c>
      <c r="J58" s="31"/>
      <c r="K58" s="35"/>
    </row>
    <row r="59" spans="1:11" x14ac:dyDescent="0.3">
      <c r="B59" s="8" t="s">
        <v>3652</v>
      </c>
      <c r="C59" s="61" t="s">
        <v>3653</v>
      </c>
      <c r="D59" s="55" t="s">
        <v>3654</v>
      </c>
      <c r="E59" s="6" t="s">
        <v>196</v>
      </c>
      <c r="F59" s="19">
        <v>192000</v>
      </c>
      <c r="G59" s="24">
        <v>178.18</v>
      </c>
      <c r="H59" s="24">
        <v>0.5</v>
      </c>
      <c r="I59" s="31">
        <v>5.916391</v>
      </c>
      <c r="J59" s="31"/>
      <c r="K59" s="35"/>
    </row>
    <row r="60" spans="1:11" x14ac:dyDescent="0.3">
      <c r="C60" s="59" t="s">
        <v>182</v>
      </c>
      <c r="D60" s="55"/>
      <c r="E60" s="6"/>
      <c r="F60" s="19"/>
      <c r="G60" s="25">
        <v>11538.02</v>
      </c>
      <c r="H60" s="25">
        <v>32.49</v>
      </c>
      <c r="I60" s="31"/>
      <c r="J60" s="31"/>
      <c r="K60" s="35"/>
    </row>
    <row r="61" spans="1:11" x14ac:dyDescent="0.3">
      <c r="C61" s="58"/>
      <c r="D61" s="55"/>
      <c r="E61" s="6"/>
      <c r="F61" s="19"/>
      <c r="G61" s="24"/>
      <c r="H61" s="24"/>
      <c r="I61" s="31"/>
      <c r="J61" s="31"/>
      <c r="K61" s="35"/>
    </row>
    <row r="62" spans="1:11" x14ac:dyDescent="0.3">
      <c r="C62" s="59" t="s">
        <v>18</v>
      </c>
      <c r="D62" s="55"/>
      <c r="E62" s="6"/>
      <c r="F62" s="19"/>
      <c r="G62" s="24" t="s">
        <v>2</v>
      </c>
      <c r="H62" s="24" t="s">
        <v>2</v>
      </c>
      <c r="I62" s="31"/>
      <c r="J62" s="31"/>
      <c r="K62" s="35"/>
    </row>
    <row r="63" spans="1:11" x14ac:dyDescent="0.3">
      <c r="C63" s="58"/>
      <c r="D63" s="55"/>
      <c r="E63" s="6"/>
      <c r="F63" s="19"/>
      <c r="G63" s="24"/>
      <c r="H63" s="24"/>
      <c r="I63" s="31"/>
      <c r="J63" s="31"/>
      <c r="K63" s="35"/>
    </row>
    <row r="64" spans="1:11" x14ac:dyDescent="0.3">
      <c r="A64" s="10"/>
      <c r="B64" s="28"/>
      <c r="C64" s="59" t="s">
        <v>19</v>
      </c>
      <c r="D64" s="55"/>
      <c r="E64" s="6"/>
      <c r="F64" s="19"/>
      <c r="G64" s="24"/>
      <c r="H64" s="24"/>
      <c r="I64" s="31"/>
      <c r="J64" s="31"/>
      <c r="K64" s="35"/>
    </row>
    <row r="65" spans="1:54" x14ac:dyDescent="0.3">
      <c r="A65" s="28"/>
      <c r="B65" s="28"/>
      <c r="C65" s="59" t="s">
        <v>20</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21</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22</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A71" s="28"/>
      <c r="B71" s="28"/>
      <c r="C71" s="59" t="s">
        <v>23</v>
      </c>
      <c r="D71" s="55"/>
      <c r="E71" s="6"/>
      <c r="F71" s="19"/>
      <c r="G71" s="24" t="s">
        <v>2</v>
      </c>
      <c r="H71" s="24" t="s">
        <v>2</v>
      </c>
      <c r="I71" s="31"/>
      <c r="J71" s="31"/>
      <c r="K71" s="35"/>
    </row>
    <row r="72" spans="1:54" x14ac:dyDescent="0.3">
      <c r="A72" s="28"/>
      <c r="B72" s="28"/>
      <c r="C72" s="59"/>
      <c r="D72" s="55"/>
      <c r="E72" s="6"/>
      <c r="F72" s="19"/>
      <c r="G72" s="24"/>
      <c r="H72" s="24"/>
      <c r="I72" s="31"/>
      <c r="J72" s="31"/>
      <c r="K72" s="35"/>
    </row>
    <row r="73" spans="1:54" x14ac:dyDescent="0.3">
      <c r="C73" s="60" t="s">
        <v>24</v>
      </c>
      <c r="D73" s="55"/>
      <c r="E73" s="6"/>
      <c r="F73" s="19"/>
      <c r="G73" s="24"/>
      <c r="H73" s="24"/>
      <c r="I73" s="31"/>
      <c r="J73" s="31"/>
      <c r="K73" s="35"/>
    </row>
    <row r="74" spans="1:54" x14ac:dyDescent="0.3">
      <c r="B74" s="8" t="s">
        <v>197</v>
      </c>
      <c r="C74" s="61" t="s">
        <v>198</v>
      </c>
      <c r="D74" s="55"/>
      <c r="E74" s="6"/>
      <c r="F74" s="19"/>
      <c r="G74" s="24">
        <v>1016.76</v>
      </c>
      <c r="H74" s="24">
        <v>2.86</v>
      </c>
      <c r="I74" s="31"/>
      <c r="J74" s="31"/>
      <c r="K74" s="35"/>
    </row>
    <row r="75" spans="1:54" x14ac:dyDescent="0.3">
      <c r="C75" s="59" t="s">
        <v>182</v>
      </c>
      <c r="D75" s="55"/>
      <c r="E75" s="6"/>
      <c r="F75" s="19"/>
      <c r="G75" s="25">
        <v>1016.76</v>
      </c>
      <c r="H75" s="25">
        <v>2.86</v>
      </c>
      <c r="I75" s="31"/>
      <c r="J75" s="31"/>
      <c r="K75" s="35"/>
    </row>
    <row r="76" spans="1:54" x14ac:dyDescent="0.3">
      <c r="C76" s="58"/>
      <c r="D76" s="55"/>
      <c r="E76" s="6"/>
      <c r="F76" s="19"/>
      <c r="G76" s="24"/>
      <c r="H76" s="24"/>
      <c r="I76" s="31"/>
      <c r="J76" s="31"/>
      <c r="K76" s="35"/>
    </row>
    <row r="77" spans="1:54" x14ac:dyDescent="0.3">
      <c r="A77" s="10"/>
      <c r="B77" s="28"/>
      <c r="C77" s="59" t="s">
        <v>25</v>
      </c>
      <c r="D77" s="55"/>
      <c r="E77" s="6"/>
      <c r="F77" s="19"/>
      <c r="G77" s="24"/>
      <c r="H77" s="24"/>
      <c r="I77" s="31"/>
      <c r="J77" s="31"/>
      <c r="K77" s="35"/>
    </row>
    <row r="78" spans="1:54" s="2" customFormat="1" ht="13.8" x14ac:dyDescent="0.3">
      <c r="A78" s="28"/>
      <c r="B78" s="28"/>
      <c r="C78" s="58" t="s">
        <v>4955</v>
      </c>
      <c r="D78" s="55"/>
      <c r="E78" s="6"/>
      <c r="F78" s="19"/>
      <c r="G78" s="24" t="s">
        <v>2</v>
      </c>
      <c r="H78" s="24" t="s">
        <v>2</v>
      </c>
      <c r="I78" s="31"/>
      <c r="J78" s="31"/>
      <c r="K78" s="35"/>
      <c r="L78" s="3"/>
      <c r="AI78" s="3"/>
      <c r="AV78" s="3"/>
      <c r="AX78" s="3"/>
      <c r="BB78" s="3"/>
    </row>
    <row r="79" spans="1:54" x14ac:dyDescent="0.3">
      <c r="B79" s="8"/>
      <c r="C79" s="61" t="s">
        <v>199</v>
      </c>
      <c r="D79" s="55"/>
      <c r="E79" s="6"/>
      <c r="F79" s="19"/>
      <c r="G79" s="24">
        <v>406.36</v>
      </c>
      <c r="H79" s="24">
        <v>1.1399999999999999</v>
      </c>
      <c r="I79" s="31"/>
      <c r="J79" s="31"/>
      <c r="K79" s="35"/>
    </row>
    <row r="80" spans="1:54" x14ac:dyDescent="0.3">
      <c r="C80" s="59" t="s">
        <v>182</v>
      </c>
      <c r="D80" s="55"/>
      <c r="E80" s="6"/>
      <c r="F80" s="19"/>
      <c r="G80" s="25">
        <v>406.36</v>
      </c>
      <c r="H80" s="25">
        <v>1.1399999999999999</v>
      </c>
      <c r="I80" s="31"/>
      <c r="J80" s="31"/>
      <c r="K80" s="35"/>
    </row>
    <row r="81" spans="3:11" x14ac:dyDescent="0.3">
      <c r="C81" s="58"/>
      <c r="D81" s="55"/>
      <c r="E81" s="6"/>
      <c r="F81" s="19"/>
      <c r="G81" s="24"/>
      <c r="H81" s="24"/>
      <c r="I81" s="31"/>
      <c r="J81" s="31"/>
      <c r="K81" s="35"/>
    </row>
    <row r="82" spans="3:11" x14ac:dyDescent="0.3">
      <c r="C82" s="62" t="s">
        <v>200</v>
      </c>
      <c r="D82" s="56"/>
      <c r="E82" s="5"/>
      <c r="F82" s="20"/>
      <c r="G82" s="26">
        <v>35512.44</v>
      </c>
      <c r="H82" s="26">
        <v>100</v>
      </c>
      <c r="I82" s="32"/>
      <c r="J82" s="32"/>
      <c r="K82" s="36"/>
    </row>
    <row r="85" spans="3:11" x14ac:dyDescent="0.3">
      <c r="C85" s="1" t="s">
        <v>201</v>
      </c>
    </row>
    <row r="86" spans="3:11" x14ac:dyDescent="0.3">
      <c r="C86" s="37" t="s">
        <v>202</v>
      </c>
      <c r="D86" s="37"/>
      <c r="E86" s="37"/>
      <c r="F86" s="37"/>
      <c r="G86" s="37"/>
      <c r="H86" s="37"/>
      <c r="I86" s="37"/>
      <c r="J86" s="37"/>
      <c r="K86" s="37"/>
    </row>
    <row r="87" spans="3:11" x14ac:dyDescent="0.3">
      <c r="C87" s="2" t="s">
        <v>203</v>
      </c>
    </row>
    <row r="88" spans="3:11" x14ac:dyDescent="0.3">
      <c r="C88" s="2" t="s">
        <v>204</v>
      </c>
    </row>
    <row r="89" spans="3:11" ht="30" customHeight="1" x14ac:dyDescent="0.3">
      <c r="C89" s="87" t="s">
        <v>205</v>
      </c>
      <c r="D89" s="88"/>
      <c r="E89" s="88"/>
      <c r="F89" s="88"/>
      <c r="G89" s="88"/>
      <c r="H89" s="88"/>
      <c r="I89" s="88"/>
      <c r="J89" s="88"/>
      <c r="K89" s="88"/>
    </row>
    <row r="90" spans="3:11" x14ac:dyDescent="0.3">
      <c r="C90" s="2" t="s">
        <v>206</v>
      </c>
    </row>
    <row r="92" spans="3:11" x14ac:dyDescent="0.3">
      <c r="C92" s="1" t="s">
        <v>5109</v>
      </c>
      <c r="E92" s="85" t="s">
        <v>5110</v>
      </c>
    </row>
    <row r="93" spans="3:11" x14ac:dyDescent="0.3">
      <c r="E93" s="2" t="s">
        <v>5116</v>
      </c>
    </row>
  </sheetData>
  <mergeCells count="1">
    <mergeCell ref="C89:K89"/>
  </mergeCells>
  <hyperlinks>
    <hyperlink ref="J2" location="'Index'!A1" display="'Index'!A1" xr:uid="{578EB28E-00DC-4FB6-85F6-8F5B834FE4D1}"/>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15F2-1962-40B7-B298-A881D794E13E}">
  <sheetPr codeName="Sheet186"/>
  <dimension ref="A1:IV84"/>
  <sheetViews>
    <sheetView showGridLines="0" zoomScale="90" zoomScaleNormal="90" workbookViewId="0">
      <pane ySplit="6" topLeftCell="A6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3655</v>
      </c>
      <c r="J2" s="38" t="s">
        <v>4603</v>
      </c>
    </row>
    <row r="3" spans="1:54" ht="16.2" x14ac:dyDescent="0.35">
      <c r="C3" s="1" t="s">
        <v>28</v>
      </c>
      <c r="D3" s="21" t="s">
        <v>3656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1333</v>
      </c>
      <c r="C24" s="61" t="s">
        <v>1334</v>
      </c>
      <c r="D24" s="55" t="s">
        <v>1335</v>
      </c>
      <c r="E24" s="6" t="s">
        <v>196</v>
      </c>
      <c r="F24" s="19">
        <v>9000000</v>
      </c>
      <c r="G24" s="24">
        <v>9016.1</v>
      </c>
      <c r="H24" s="24">
        <v>12.62</v>
      </c>
      <c r="I24" s="31">
        <v>5.2969999999999997</v>
      </c>
      <c r="J24" s="31"/>
      <c r="K24" s="35"/>
    </row>
    <row r="25" spans="1:11" x14ac:dyDescent="0.3">
      <c r="C25" s="59" t="s">
        <v>182</v>
      </c>
      <c r="D25" s="55"/>
      <c r="E25" s="6"/>
      <c r="F25" s="19"/>
      <c r="G25" s="25">
        <v>9016.1</v>
      </c>
      <c r="H25" s="25">
        <v>12.62</v>
      </c>
      <c r="I25" s="31"/>
      <c r="J25" s="31"/>
      <c r="K25" s="35"/>
    </row>
    <row r="26" spans="1:11" x14ac:dyDescent="0.3">
      <c r="C26" s="58"/>
      <c r="D26" s="55"/>
      <c r="E26" s="6"/>
      <c r="F26" s="19"/>
      <c r="G26" s="24"/>
      <c r="H26" s="24"/>
      <c r="I26" s="31"/>
      <c r="J26" s="31"/>
      <c r="K26" s="35"/>
    </row>
    <row r="27" spans="1:11" x14ac:dyDescent="0.3">
      <c r="C27" s="60" t="s">
        <v>10</v>
      </c>
      <c r="D27" s="55"/>
      <c r="E27" s="6"/>
      <c r="F27" s="19"/>
      <c r="G27" s="24"/>
      <c r="H27" s="24"/>
      <c r="I27" s="31"/>
      <c r="J27" s="31"/>
      <c r="K27" s="35"/>
    </row>
    <row r="28" spans="1:11" x14ac:dyDescent="0.3">
      <c r="B28" s="8" t="s">
        <v>3138</v>
      </c>
      <c r="C28" s="61" t="s">
        <v>3139</v>
      </c>
      <c r="D28" s="55" t="s">
        <v>3140</v>
      </c>
      <c r="E28" s="6" t="s">
        <v>196</v>
      </c>
      <c r="F28" s="19">
        <v>15674900</v>
      </c>
      <c r="G28" s="24">
        <v>15688.26</v>
      </c>
      <c r="H28" s="24">
        <v>21.95</v>
      </c>
      <c r="I28" s="31">
        <v>4.88985</v>
      </c>
      <c r="J28" s="31"/>
      <c r="K28" s="35"/>
    </row>
    <row r="29" spans="1:11" x14ac:dyDescent="0.3">
      <c r="B29" s="8" t="s">
        <v>3198</v>
      </c>
      <c r="C29" s="61" t="s">
        <v>3199</v>
      </c>
      <c r="D29" s="55" t="s">
        <v>3200</v>
      </c>
      <c r="E29" s="6" t="s">
        <v>196</v>
      </c>
      <c r="F29" s="19">
        <v>10000000</v>
      </c>
      <c r="G29" s="24">
        <v>10007.75</v>
      </c>
      <c r="H29" s="24">
        <v>14</v>
      </c>
      <c r="I29" s="31">
        <v>4.97485</v>
      </c>
      <c r="J29" s="31"/>
      <c r="K29" s="35"/>
    </row>
    <row r="30" spans="1:11" x14ac:dyDescent="0.3">
      <c r="B30" s="8" t="s">
        <v>1609</v>
      </c>
      <c r="C30" s="61" t="s">
        <v>1610</v>
      </c>
      <c r="D30" s="55" t="s">
        <v>1611</v>
      </c>
      <c r="E30" s="6" t="s">
        <v>196</v>
      </c>
      <c r="F30" s="19">
        <v>6500000</v>
      </c>
      <c r="G30" s="24">
        <v>6502.93</v>
      </c>
      <c r="H30" s="24">
        <v>9.1</v>
      </c>
      <c r="I30" s="31">
        <v>4.9098499999999996</v>
      </c>
      <c r="J30" s="31"/>
      <c r="K30" s="35"/>
    </row>
    <row r="31" spans="1:11" x14ac:dyDescent="0.3">
      <c r="B31" s="8" t="s">
        <v>3657</v>
      </c>
      <c r="C31" s="61" t="s">
        <v>3658</v>
      </c>
      <c r="D31" s="55" t="s">
        <v>3659</v>
      </c>
      <c r="E31" s="6" t="s">
        <v>196</v>
      </c>
      <c r="F31" s="19">
        <v>6000000</v>
      </c>
      <c r="G31" s="24">
        <v>6004.59</v>
      </c>
      <c r="H31" s="24">
        <v>8.4</v>
      </c>
      <c r="I31" s="31">
        <v>4.9894499999999997</v>
      </c>
      <c r="J31" s="31"/>
      <c r="K31" s="35"/>
    </row>
    <row r="32" spans="1:11" x14ac:dyDescent="0.3">
      <c r="B32" s="8" t="s">
        <v>3660</v>
      </c>
      <c r="C32" s="61" t="s">
        <v>3661</v>
      </c>
      <c r="D32" s="55" t="s">
        <v>3662</v>
      </c>
      <c r="E32" s="6" t="s">
        <v>196</v>
      </c>
      <c r="F32" s="19">
        <v>3500000</v>
      </c>
      <c r="G32" s="24">
        <v>3502.69</v>
      </c>
      <c r="H32" s="24">
        <v>4.9000000000000004</v>
      </c>
      <c r="I32" s="31">
        <v>4.9599500000000001</v>
      </c>
      <c r="J32" s="31"/>
      <c r="K32" s="35"/>
    </row>
    <row r="33" spans="1:11" x14ac:dyDescent="0.3">
      <c r="B33" s="8" t="s">
        <v>3663</v>
      </c>
      <c r="C33" s="61" t="s">
        <v>3664</v>
      </c>
      <c r="D33" s="55" t="s">
        <v>3665</v>
      </c>
      <c r="E33" s="6" t="s">
        <v>196</v>
      </c>
      <c r="F33" s="19">
        <v>1368600</v>
      </c>
      <c r="G33" s="24">
        <v>1369.65</v>
      </c>
      <c r="H33" s="24">
        <v>1.92</v>
      </c>
      <c r="I33" s="31">
        <v>4.9697500000000003</v>
      </c>
      <c r="J33" s="31"/>
      <c r="K33" s="35"/>
    </row>
    <row r="34" spans="1:11" x14ac:dyDescent="0.3">
      <c r="B34" s="8" t="s">
        <v>3666</v>
      </c>
      <c r="C34" s="61" t="s">
        <v>3667</v>
      </c>
      <c r="D34" s="55" t="s">
        <v>3668</v>
      </c>
      <c r="E34" s="6" t="s">
        <v>196</v>
      </c>
      <c r="F34" s="19">
        <v>1000000</v>
      </c>
      <c r="G34" s="24">
        <v>1000.77</v>
      </c>
      <c r="H34" s="24">
        <v>1.4</v>
      </c>
      <c r="I34" s="31">
        <v>4.9098499999999996</v>
      </c>
      <c r="J34" s="31"/>
      <c r="K34" s="35"/>
    </row>
    <row r="35" spans="1:11" x14ac:dyDescent="0.3">
      <c r="B35" s="8" t="s">
        <v>3669</v>
      </c>
      <c r="C35" s="61" t="s">
        <v>3670</v>
      </c>
      <c r="D35" s="55" t="s">
        <v>3671</v>
      </c>
      <c r="E35" s="6" t="s">
        <v>196</v>
      </c>
      <c r="F35" s="19">
        <v>249800</v>
      </c>
      <c r="G35" s="24">
        <v>250.26</v>
      </c>
      <c r="H35" s="24">
        <v>0.35</v>
      </c>
      <c r="I35" s="31">
        <v>4.9599500000000001</v>
      </c>
      <c r="J35" s="31"/>
      <c r="K35" s="35"/>
    </row>
    <row r="36" spans="1:11" x14ac:dyDescent="0.3">
      <c r="B36" s="8" t="s">
        <v>3672</v>
      </c>
      <c r="C36" s="61" t="s">
        <v>3170</v>
      </c>
      <c r="D36" s="55" t="s">
        <v>3673</v>
      </c>
      <c r="E36" s="6" t="s">
        <v>196</v>
      </c>
      <c r="F36" s="19">
        <v>206300</v>
      </c>
      <c r="G36" s="24">
        <v>206.68</v>
      </c>
      <c r="H36" s="24">
        <v>0.28999999999999998</v>
      </c>
      <c r="I36" s="31">
        <v>4.9894499999999997</v>
      </c>
      <c r="J36" s="31"/>
      <c r="K36" s="35"/>
    </row>
    <row r="37" spans="1:11" x14ac:dyDescent="0.3">
      <c r="C37" s="59" t="s">
        <v>182</v>
      </c>
      <c r="D37" s="55"/>
      <c r="E37" s="6"/>
      <c r="F37" s="19"/>
      <c r="G37" s="25">
        <v>44533.58</v>
      </c>
      <c r="H37" s="25">
        <v>62.31</v>
      </c>
      <c r="I37" s="31"/>
      <c r="J37" s="31"/>
      <c r="K37" s="35"/>
    </row>
    <row r="38" spans="1:11" x14ac:dyDescent="0.3">
      <c r="C38" s="58"/>
      <c r="D38" s="55"/>
      <c r="E38" s="6"/>
      <c r="F38" s="19"/>
      <c r="G38" s="24"/>
      <c r="H38" s="24"/>
      <c r="I38" s="31"/>
      <c r="J38" s="31"/>
      <c r="K38" s="35"/>
    </row>
    <row r="39" spans="1:11" x14ac:dyDescent="0.3">
      <c r="C39" s="59" t="s">
        <v>11</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A41" s="10"/>
      <c r="B41" s="28"/>
      <c r="C41" s="59" t="s">
        <v>13</v>
      </c>
      <c r="D41" s="55"/>
      <c r="E41" s="6"/>
      <c r="F41" s="19"/>
      <c r="G41" s="24"/>
      <c r="H41" s="24"/>
      <c r="I41" s="31"/>
      <c r="J41" s="31"/>
      <c r="K41" s="35"/>
    </row>
    <row r="42" spans="1:11" x14ac:dyDescent="0.3">
      <c r="A42" s="28"/>
      <c r="B42" s="28"/>
      <c r="C42" s="59" t="s">
        <v>14</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15</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16</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C48" s="60" t="s">
        <v>17</v>
      </c>
      <c r="D48" s="55"/>
      <c r="E48" s="6"/>
      <c r="F48" s="19"/>
      <c r="G48" s="24"/>
      <c r="H48" s="24"/>
      <c r="I48" s="31"/>
      <c r="J48" s="31"/>
      <c r="K48" s="35"/>
    </row>
    <row r="49" spans="1:11" x14ac:dyDescent="0.3">
      <c r="B49" s="8" t="s">
        <v>3150</v>
      </c>
      <c r="C49" s="61" t="s">
        <v>3151</v>
      </c>
      <c r="D49" s="55" t="s">
        <v>3152</v>
      </c>
      <c r="E49" s="6" t="s">
        <v>196</v>
      </c>
      <c r="F49" s="19">
        <v>4036000</v>
      </c>
      <c r="G49" s="24">
        <v>4025.5</v>
      </c>
      <c r="H49" s="24">
        <v>5.63</v>
      </c>
      <c r="I49" s="31">
        <v>5.2908499999999998</v>
      </c>
      <c r="J49" s="31"/>
      <c r="K49" s="35"/>
    </row>
    <row r="50" spans="1:11" x14ac:dyDescent="0.3">
      <c r="B50" s="8" t="s">
        <v>3147</v>
      </c>
      <c r="C50" s="61" t="s">
        <v>3148</v>
      </c>
      <c r="D50" s="55" t="s">
        <v>3149</v>
      </c>
      <c r="E50" s="6" t="s">
        <v>196</v>
      </c>
      <c r="F50" s="19">
        <v>1405000</v>
      </c>
      <c r="G50" s="24">
        <v>1402.74</v>
      </c>
      <c r="H50" s="24">
        <v>1.96</v>
      </c>
      <c r="I50" s="31">
        <v>5.3344500000000004</v>
      </c>
      <c r="J50" s="31"/>
      <c r="K50" s="35"/>
    </row>
    <row r="51" spans="1:11" x14ac:dyDescent="0.3">
      <c r="C51" s="59" t="s">
        <v>182</v>
      </c>
      <c r="D51" s="55"/>
      <c r="E51" s="6"/>
      <c r="F51" s="19"/>
      <c r="G51" s="25">
        <v>5428.24</v>
      </c>
      <c r="H51" s="25">
        <v>7.59</v>
      </c>
      <c r="I51" s="31"/>
      <c r="J51" s="31"/>
      <c r="K51" s="35"/>
    </row>
    <row r="52" spans="1:11" x14ac:dyDescent="0.3">
      <c r="C52" s="58"/>
      <c r="D52" s="55"/>
      <c r="E52" s="6"/>
      <c r="F52" s="19"/>
      <c r="G52" s="24"/>
      <c r="H52" s="24"/>
      <c r="I52" s="31"/>
      <c r="J52" s="31"/>
      <c r="K52" s="35"/>
    </row>
    <row r="53" spans="1:11" x14ac:dyDescent="0.3">
      <c r="C53" s="59" t="s">
        <v>18</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A55" s="10"/>
      <c r="B55" s="28"/>
      <c r="C55" s="59" t="s">
        <v>19</v>
      </c>
      <c r="D55" s="55"/>
      <c r="E55" s="6"/>
      <c r="F55" s="19"/>
      <c r="G55" s="24"/>
      <c r="H55" s="24"/>
      <c r="I55" s="31"/>
      <c r="J55" s="31"/>
      <c r="K55" s="35"/>
    </row>
    <row r="56" spans="1:11" x14ac:dyDescent="0.3">
      <c r="A56" s="28"/>
      <c r="B56" s="28"/>
      <c r="C56" s="59" t="s">
        <v>20</v>
      </c>
      <c r="D56" s="55"/>
      <c r="E56" s="6"/>
      <c r="F56" s="19"/>
      <c r="G56" s="24" t="s">
        <v>2</v>
      </c>
      <c r="H56" s="24" t="s">
        <v>2</v>
      </c>
      <c r="I56" s="31"/>
      <c r="J56" s="31"/>
      <c r="K56" s="35"/>
    </row>
    <row r="57" spans="1:11" x14ac:dyDescent="0.3">
      <c r="A57" s="28"/>
      <c r="B57" s="28"/>
      <c r="C57" s="59"/>
      <c r="D57" s="55"/>
      <c r="E57" s="6"/>
      <c r="F57" s="19"/>
      <c r="G57" s="24"/>
      <c r="H57" s="24"/>
      <c r="I57" s="31"/>
      <c r="J57" s="31"/>
      <c r="K57" s="35"/>
    </row>
    <row r="58" spans="1:11" x14ac:dyDescent="0.3">
      <c r="A58" s="28"/>
      <c r="B58" s="28"/>
      <c r="C58" s="59" t="s">
        <v>21</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22</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23</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C64" s="60" t="s">
        <v>24</v>
      </c>
      <c r="D64" s="55"/>
      <c r="E64" s="6"/>
      <c r="F64" s="19"/>
      <c r="G64" s="24"/>
      <c r="H64" s="24"/>
      <c r="I64" s="31"/>
      <c r="J64" s="31"/>
      <c r="K64" s="35"/>
    </row>
    <row r="65" spans="1:54" x14ac:dyDescent="0.3">
      <c r="B65" s="8" t="s">
        <v>197</v>
      </c>
      <c r="C65" s="61" t="s">
        <v>198</v>
      </c>
      <c r="D65" s="55"/>
      <c r="E65" s="6"/>
      <c r="F65" s="19"/>
      <c r="G65" s="24">
        <v>10498.74</v>
      </c>
      <c r="H65" s="24">
        <v>14.69</v>
      </c>
      <c r="I65" s="31"/>
      <c r="J65" s="31"/>
      <c r="K65" s="35"/>
    </row>
    <row r="66" spans="1:54" x14ac:dyDescent="0.3">
      <c r="C66" s="59" t="s">
        <v>182</v>
      </c>
      <c r="D66" s="55"/>
      <c r="E66" s="6"/>
      <c r="F66" s="19"/>
      <c r="G66" s="25">
        <v>10498.74</v>
      </c>
      <c r="H66" s="25">
        <v>14.69</v>
      </c>
      <c r="I66" s="31"/>
      <c r="J66" s="31"/>
      <c r="K66" s="35"/>
    </row>
    <row r="67" spans="1:54" x14ac:dyDescent="0.3">
      <c r="C67" s="58"/>
      <c r="D67" s="55"/>
      <c r="E67" s="6"/>
      <c r="F67" s="19"/>
      <c r="G67" s="24"/>
      <c r="H67" s="24"/>
      <c r="I67" s="31"/>
      <c r="J67" s="31"/>
      <c r="K67" s="35"/>
    </row>
    <row r="68" spans="1:54" x14ac:dyDescent="0.3">
      <c r="A68" s="10"/>
      <c r="B68" s="28"/>
      <c r="C68" s="59" t="s">
        <v>25</v>
      </c>
      <c r="D68" s="55"/>
      <c r="E68" s="6"/>
      <c r="F68" s="19"/>
      <c r="G68" s="24"/>
      <c r="H68" s="24"/>
      <c r="I68" s="31"/>
      <c r="J68" s="31"/>
      <c r="K68" s="35"/>
    </row>
    <row r="69" spans="1:54" s="2" customFormat="1" ht="13.8" x14ac:dyDescent="0.3">
      <c r="A69" s="28"/>
      <c r="B69" s="28"/>
      <c r="C69" s="58" t="s">
        <v>4955</v>
      </c>
      <c r="D69" s="55"/>
      <c r="E69" s="6"/>
      <c r="F69" s="19"/>
      <c r="G69" s="24" t="s">
        <v>2</v>
      </c>
      <c r="H69" s="24" t="s">
        <v>2</v>
      </c>
      <c r="I69" s="31"/>
      <c r="J69" s="31"/>
      <c r="K69" s="35"/>
      <c r="L69" s="3"/>
      <c r="AI69" s="3"/>
      <c r="AV69" s="3"/>
      <c r="AX69" s="3"/>
      <c r="BB69" s="3"/>
    </row>
    <row r="70" spans="1:54" x14ac:dyDescent="0.3">
      <c r="B70" s="8"/>
      <c r="C70" s="61" t="s">
        <v>199</v>
      </c>
      <c r="D70" s="55"/>
      <c r="E70" s="6"/>
      <c r="F70" s="19"/>
      <c r="G70" s="24">
        <v>1984.27</v>
      </c>
      <c r="H70" s="24">
        <v>2.7899999999999996</v>
      </c>
      <c r="I70" s="31"/>
      <c r="J70" s="31"/>
      <c r="K70" s="35"/>
    </row>
    <row r="71" spans="1:54" x14ac:dyDescent="0.3">
      <c r="C71" s="59" t="s">
        <v>182</v>
      </c>
      <c r="D71" s="55"/>
      <c r="E71" s="6"/>
      <c r="F71" s="19"/>
      <c r="G71" s="25">
        <v>1984.27</v>
      </c>
      <c r="H71" s="25">
        <v>2.7899999999999996</v>
      </c>
      <c r="I71" s="31"/>
      <c r="J71" s="31"/>
      <c r="K71" s="35"/>
    </row>
    <row r="72" spans="1:54" x14ac:dyDescent="0.3">
      <c r="C72" s="58"/>
      <c r="D72" s="55"/>
      <c r="E72" s="6"/>
      <c r="F72" s="19"/>
      <c r="G72" s="24"/>
      <c r="H72" s="24"/>
      <c r="I72" s="31"/>
      <c r="J72" s="31"/>
      <c r="K72" s="35"/>
    </row>
    <row r="73" spans="1:54" x14ac:dyDescent="0.3">
      <c r="C73" s="62" t="s">
        <v>200</v>
      </c>
      <c r="D73" s="56"/>
      <c r="E73" s="5"/>
      <c r="F73" s="20"/>
      <c r="G73" s="26">
        <v>71460.929999999993</v>
      </c>
      <c r="H73" s="26">
        <v>100.00000000000001</v>
      </c>
      <c r="I73" s="32"/>
      <c r="J73" s="32"/>
      <c r="K73" s="36"/>
    </row>
    <row r="76" spans="1:54" x14ac:dyDescent="0.3">
      <c r="C76" s="1" t="s">
        <v>201</v>
      </c>
    </row>
    <row r="77" spans="1:54" x14ac:dyDescent="0.3">
      <c r="C77" s="37" t="s">
        <v>202</v>
      </c>
      <c r="D77" s="37"/>
      <c r="E77" s="37"/>
      <c r="F77" s="37"/>
      <c r="G77" s="37"/>
      <c r="H77" s="37"/>
      <c r="I77" s="37"/>
      <c r="J77" s="37"/>
      <c r="K77" s="37"/>
    </row>
    <row r="78" spans="1:54" x14ac:dyDescent="0.3">
      <c r="C78" s="2" t="s">
        <v>203</v>
      </c>
    </row>
    <row r="79" spans="1:54" x14ac:dyDescent="0.3">
      <c r="C79" s="2" t="s">
        <v>204</v>
      </c>
    </row>
    <row r="80" spans="1:54" ht="30" customHeight="1" x14ac:dyDescent="0.3">
      <c r="C80" s="87" t="s">
        <v>205</v>
      </c>
      <c r="D80" s="88"/>
      <c r="E80" s="88"/>
      <c r="F80" s="88"/>
      <c r="G80" s="88"/>
      <c r="H80" s="88"/>
      <c r="I80" s="88"/>
      <c r="J80" s="88"/>
      <c r="K80" s="88"/>
    </row>
    <row r="81" spans="3:5" x14ac:dyDescent="0.3">
      <c r="C81" s="2" t="s">
        <v>206</v>
      </c>
    </row>
    <row r="83" spans="3:5" x14ac:dyDescent="0.3">
      <c r="C83" s="1" t="s">
        <v>5109</v>
      </c>
      <c r="E83" s="85" t="s">
        <v>5110</v>
      </c>
    </row>
    <row r="84" spans="3:5" x14ac:dyDescent="0.3">
      <c r="E84" s="2" t="s">
        <v>5161</v>
      </c>
    </row>
  </sheetData>
  <mergeCells count="1">
    <mergeCell ref="C80:K80"/>
  </mergeCells>
  <hyperlinks>
    <hyperlink ref="J2" location="'Index'!A1" display="'Index'!A1" xr:uid="{EC188A93-6FB4-40FE-B220-566CD7346B95}"/>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CCB5-B382-45CD-AD04-D7184CA88BD1}">
  <sheetPr codeName="Sheet187"/>
  <dimension ref="A1:IV91"/>
  <sheetViews>
    <sheetView showGridLines="0" zoomScale="90" zoomScaleNormal="90" workbookViewId="0">
      <pane ySplit="6" topLeftCell="A73"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3674</v>
      </c>
      <c r="J2" s="38" t="s">
        <v>4603</v>
      </c>
    </row>
    <row r="3" spans="1:54" ht="16.2" x14ac:dyDescent="0.35">
      <c r="C3" s="1" t="s">
        <v>28</v>
      </c>
      <c r="D3" s="21" t="s">
        <v>3675</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A23" s="28"/>
      <c r="B23" s="28"/>
      <c r="C23" s="59" t="s">
        <v>9</v>
      </c>
      <c r="D23" s="55"/>
      <c r="E23" s="6"/>
      <c r="F23" s="19"/>
      <c r="G23" s="24" t="s">
        <v>2</v>
      </c>
      <c r="H23" s="24" t="s">
        <v>2</v>
      </c>
      <c r="I23" s="31"/>
      <c r="J23" s="31"/>
      <c r="K23" s="35"/>
    </row>
    <row r="24" spans="1:11" x14ac:dyDescent="0.3">
      <c r="A24" s="28"/>
      <c r="B24" s="28"/>
      <c r="C24" s="59"/>
      <c r="D24" s="55"/>
      <c r="E24" s="6"/>
      <c r="F24" s="19"/>
      <c r="G24" s="24"/>
      <c r="H24" s="24"/>
      <c r="I24" s="31"/>
      <c r="J24" s="31"/>
      <c r="K24" s="35"/>
    </row>
    <row r="25" spans="1:11" x14ac:dyDescent="0.3">
      <c r="C25" s="60" t="s">
        <v>10</v>
      </c>
      <c r="D25" s="55"/>
      <c r="E25" s="6"/>
      <c r="F25" s="19"/>
      <c r="G25" s="24"/>
      <c r="H25" s="24"/>
      <c r="I25" s="31"/>
      <c r="J25" s="31"/>
      <c r="K25" s="35"/>
    </row>
    <row r="26" spans="1:11" x14ac:dyDescent="0.3">
      <c r="B26" s="8" t="s">
        <v>3507</v>
      </c>
      <c r="C26" s="61" t="s">
        <v>3508</v>
      </c>
      <c r="D26" s="55" t="s">
        <v>3509</v>
      </c>
      <c r="E26" s="6" t="s">
        <v>196</v>
      </c>
      <c r="F26" s="19">
        <v>6500000</v>
      </c>
      <c r="G26" s="24">
        <v>6552.69</v>
      </c>
      <c r="H26" s="24">
        <v>10.63</v>
      </c>
      <c r="I26" s="31">
        <v>5.52</v>
      </c>
      <c r="J26" s="31"/>
      <c r="K26" s="35"/>
    </row>
    <row r="27" spans="1:11" x14ac:dyDescent="0.3">
      <c r="B27" s="8" t="s">
        <v>3501</v>
      </c>
      <c r="C27" s="61" t="s">
        <v>3502</v>
      </c>
      <c r="D27" s="55" t="s">
        <v>3503</v>
      </c>
      <c r="E27" s="6" t="s">
        <v>196</v>
      </c>
      <c r="F27" s="19">
        <v>4000000</v>
      </c>
      <c r="G27" s="24">
        <v>4032.42</v>
      </c>
      <c r="H27" s="24">
        <v>6.54</v>
      </c>
      <c r="I27" s="31">
        <v>5.52</v>
      </c>
      <c r="J27" s="31"/>
      <c r="K27" s="35"/>
    </row>
    <row r="28" spans="1:11" x14ac:dyDescent="0.3">
      <c r="B28" s="8" t="s">
        <v>3166</v>
      </c>
      <c r="C28" s="61" t="s">
        <v>3167</v>
      </c>
      <c r="D28" s="55" t="s">
        <v>3168</v>
      </c>
      <c r="E28" s="6" t="s">
        <v>196</v>
      </c>
      <c r="F28" s="19">
        <v>4000000</v>
      </c>
      <c r="G28" s="24">
        <v>4028.53</v>
      </c>
      <c r="H28" s="24">
        <v>6.54</v>
      </c>
      <c r="I28" s="31">
        <v>5.4399499999999996</v>
      </c>
      <c r="J28" s="31"/>
      <c r="K28" s="35"/>
    </row>
    <row r="29" spans="1:11" x14ac:dyDescent="0.3">
      <c r="B29" s="8" t="s">
        <v>3227</v>
      </c>
      <c r="C29" s="61" t="s">
        <v>3228</v>
      </c>
      <c r="D29" s="55" t="s">
        <v>3229</v>
      </c>
      <c r="E29" s="6" t="s">
        <v>196</v>
      </c>
      <c r="F29" s="19">
        <v>3858400</v>
      </c>
      <c r="G29" s="24">
        <v>3889.31</v>
      </c>
      <c r="H29" s="24">
        <v>6.31</v>
      </c>
      <c r="I29" s="31">
        <v>5.5650000000000004</v>
      </c>
      <c r="J29" s="31"/>
      <c r="K29" s="35"/>
    </row>
    <row r="30" spans="1:11" x14ac:dyDescent="0.3">
      <c r="B30" s="8" t="s">
        <v>3210</v>
      </c>
      <c r="C30" s="61" t="s">
        <v>3211</v>
      </c>
      <c r="D30" s="55" t="s">
        <v>3212</v>
      </c>
      <c r="E30" s="6" t="s">
        <v>196</v>
      </c>
      <c r="F30" s="19">
        <v>3570300</v>
      </c>
      <c r="G30" s="24">
        <v>3595.87</v>
      </c>
      <c r="H30" s="24">
        <v>5.84</v>
      </c>
      <c r="I30" s="31">
        <v>5.4399499999999996</v>
      </c>
      <c r="J30" s="31"/>
      <c r="K30" s="35"/>
    </row>
    <row r="31" spans="1:11" x14ac:dyDescent="0.3">
      <c r="B31" s="8" t="s">
        <v>3260</v>
      </c>
      <c r="C31" s="61" t="s">
        <v>3261</v>
      </c>
      <c r="D31" s="55" t="s">
        <v>3262</v>
      </c>
      <c r="E31" s="6" t="s">
        <v>196</v>
      </c>
      <c r="F31" s="19">
        <v>2974400</v>
      </c>
      <c r="G31" s="24">
        <v>2998.34</v>
      </c>
      <c r="H31" s="24">
        <v>4.87</v>
      </c>
      <c r="I31" s="31">
        <v>5.5550499999999996</v>
      </c>
      <c r="J31" s="31"/>
      <c r="K31" s="35"/>
    </row>
    <row r="32" spans="1:11" x14ac:dyDescent="0.3">
      <c r="B32" s="8" t="s">
        <v>3160</v>
      </c>
      <c r="C32" s="61" t="s">
        <v>3161</v>
      </c>
      <c r="D32" s="55" t="s">
        <v>3162</v>
      </c>
      <c r="E32" s="6" t="s">
        <v>196</v>
      </c>
      <c r="F32" s="19">
        <v>2200000</v>
      </c>
      <c r="G32" s="24">
        <v>2215.4499999999998</v>
      </c>
      <c r="H32" s="24">
        <v>3.6</v>
      </c>
      <c r="I32" s="31">
        <v>5.4776499999999997</v>
      </c>
      <c r="J32" s="31"/>
      <c r="K32" s="35"/>
    </row>
    <row r="33" spans="1:11" x14ac:dyDescent="0.3">
      <c r="B33" s="8" t="s">
        <v>3230</v>
      </c>
      <c r="C33" s="61" t="s">
        <v>3231</v>
      </c>
      <c r="D33" s="55" t="s">
        <v>3232</v>
      </c>
      <c r="E33" s="6" t="s">
        <v>196</v>
      </c>
      <c r="F33" s="19">
        <v>1000000</v>
      </c>
      <c r="G33" s="24">
        <v>1008.07</v>
      </c>
      <c r="H33" s="24">
        <v>1.64</v>
      </c>
      <c r="I33" s="31">
        <v>5.52</v>
      </c>
      <c r="J33" s="31"/>
      <c r="K33" s="35"/>
    </row>
    <row r="34" spans="1:11" x14ac:dyDescent="0.3">
      <c r="B34" s="8" t="s">
        <v>3676</v>
      </c>
      <c r="C34" s="61" t="s">
        <v>3677</v>
      </c>
      <c r="D34" s="55" t="s">
        <v>3678</v>
      </c>
      <c r="E34" s="6" t="s">
        <v>196</v>
      </c>
      <c r="F34" s="19">
        <v>500000</v>
      </c>
      <c r="G34" s="24">
        <v>503.46</v>
      </c>
      <c r="H34" s="24">
        <v>0.82</v>
      </c>
      <c r="I34" s="31">
        <v>5.50495</v>
      </c>
      <c r="J34" s="31"/>
      <c r="K34" s="35"/>
    </row>
    <row r="35" spans="1:11" x14ac:dyDescent="0.3">
      <c r="C35" s="59" t="s">
        <v>182</v>
      </c>
      <c r="D35" s="55"/>
      <c r="E35" s="6"/>
      <c r="F35" s="19"/>
      <c r="G35" s="25">
        <v>28824.14</v>
      </c>
      <c r="H35" s="25">
        <v>46.79</v>
      </c>
      <c r="I35" s="31"/>
      <c r="J35" s="31"/>
      <c r="K35" s="35"/>
    </row>
    <row r="36" spans="1:11" x14ac:dyDescent="0.3">
      <c r="C36" s="58"/>
      <c r="D36" s="55"/>
      <c r="E36" s="6"/>
      <c r="F36" s="19"/>
      <c r="G36" s="24"/>
      <c r="H36" s="24"/>
      <c r="I36" s="31"/>
      <c r="J36" s="31"/>
      <c r="K36" s="35"/>
    </row>
    <row r="37" spans="1:11" x14ac:dyDescent="0.3">
      <c r="C37" s="59" t="s">
        <v>11</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A39" s="10"/>
      <c r="B39" s="28"/>
      <c r="C39" s="59" t="s">
        <v>13</v>
      </c>
      <c r="D39" s="55"/>
      <c r="E39" s="6"/>
      <c r="F39" s="19"/>
      <c r="G39" s="24"/>
      <c r="H39" s="24"/>
      <c r="I39" s="31"/>
      <c r="J39" s="31"/>
      <c r="K39" s="35"/>
    </row>
    <row r="40" spans="1:11" x14ac:dyDescent="0.3">
      <c r="A40" s="28"/>
      <c r="B40" s="28"/>
      <c r="C40" s="59" t="s">
        <v>14</v>
      </c>
      <c r="D40" s="55"/>
      <c r="E40" s="6"/>
      <c r="F40" s="19"/>
      <c r="G40" s="24" t="s">
        <v>2</v>
      </c>
      <c r="H40" s="24" t="s">
        <v>2</v>
      </c>
      <c r="I40" s="31"/>
      <c r="J40" s="31"/>
      <c r="K40" s="35"/>
    </row>
    <row r="41" spans="1:11" x14ac:dyDescent="0.3">
      <c r="A41" s="28"/>
      <c r="B41" s="28"/>
      <c r="C41" s="59"/>
      <c r="D41" s="55"/>
      <c r="E41" s="6"/>
      <c r="F41" s="19"/>
      <c r="G41" s="24"/>
      <c r="H41" s="24"/>
      <c r="I41" s="31"/>
      <c r="J41" s="31"/>
      <c r="K41" s="35"/>
    </row>
    <row r="42" spans="1:11" x14ac:dyDescent="0.3">
      <c r="A42" s="28"/>
      <c r="B42" s="28"/>
      <c r="C42" s="59" t="s">
        <v>15</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16</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C46" s="60" t="s">
        <v>17</v>
      </c>
      <c r="D46" s="55"/>
      <c r="E46" s="6"/>
      <c r="F46" s="19"/>
      <c r="G46" s="24"/>
      <c r="H46" s="24"/>
      <c r="I46" s="31"/>
      <c r="J46" s="31"/>
      <c r="K46" s="35"/>
    </row>
    <row r="47" spans="1:11" x14ac:dyDescent="0.3">
      <c r="B47" s="8" t="s">
        <v>3181</v>
      </c>
      <c r="C47" s="61" t="s">
        <v>3182</v>
      </c>
      <c r="D47" s="55" t="s">
        <v>3183</v>
      </c>
      <c r="E47" s="6" t="s">
        <v>196</v>
      </c>
      <c r="F47" s="19">
        <v>16101100</v>
      </c>
      <c r="G47" s="24">
        <v>15846.72</v>
      </c>
      <c r="H47" s="24">
        <v>25.72</v>
      </c>
      <c r="I47" s="31">
        <v>5.4760999999999997</v>
      </c>
      <c r="J47" s="31"/>
      <c r="K47" s="35"/>
    </row>
    <row r="48" spans="1:11" x14ac:dyDescent="0.3">
      <c r="B48" s="8" t="s">
        <v>3175</v>
      </c>
      <c r="C48" s="61" t="s">
        <v>3176</v>
      </c>
      <c r="D48" s="55" t="s">
        <v>3177</v>
      </c>
      <c r="E48" s="6" t="s">
        <v>196</v>
      </c>
      <c r="F48" s="19">
        <v>7027400</v>
      </c>
      <c r="G48" s="24">
        <v>6917.41</v>
      </c>
      <c r="H48" s="24">
        <v>11.23</v>
      </c>
      <c r="I48" s="31">
        <v>5.4752999999999998</v>
      </c>
      <c r="J48" s="31"/>
      <c r="K48" s="35"/>
    </row>
    <row r="49" spans="1:11" x14ac:dyDescent="0.3">
      <c r="B49" s="8" t="s">
        <v>3178</v>
      </c>
      <c r="C49" s="61" t="s">
        <v>3179</v>
      </c>
      <c r="D49" s="55" t="s">
        <v>3180</v>
      </c>
      <c r="E49" s="6" t="s">
        <v>196</v>
      </c>
      <c r="F49" s="19">
        <v>2200000</v>
      </c>
      <c r="G49" s="24">
        <v>2185.67</v>
      </c>
      <c r="H49" s="24">
        <v>3.55</v>
      </c>
      <c r="I49" s="31">
        <v>5.3185000000000002</v>
      </c>
      <c r="J49" s="31"/>
      <c r="K49" s="35"/>
    </row>
    <row r="50" spans="1:11" x14ac:dyDescent="0.3">
      <c r="B50" s="8" t="s">
        <v>3144</v>
      </c>
      <c r="C50" s="61" t="s">
        <v>3145</v>
      </c>
      <c r="D50" s="55" t="s">
        <v>3146</v>
      </c>
      <c r="E50" s="6" t="s">
        <v>196</v>
      </c>
      <c r="F50" s="19">
        <v>1241400</v>
      </c>
      <c r="G50" s="24">
        <v>1231.99</v>
      </c>
      <c r="H50" s="24">
        <v>2</v>
      </c>
      <c r="I50" s="31">
        <v>5.3641500000000004</v>
      </c>
      <c r="J50" s="31"/>
      <c r="K50" s="35"/>
    </row>
    <row r="51" spans="1:11" x14ac:dyDescent="0.3">
      <c r="B51" s="8" t="s">
        <v>3190</v>
      </c>
      <c r="C51" s="61" t="s">
        <v>3191</v>
      </c>
      <c r="D51" s="55" t="s">
        <v>3192</v>
      </c>
      <c r="E51" s="6" t="s">
        <v>196</v>
      </c>
      <c r="F51" s="19">
        <v>1200000</v>
      </c>
      <c r="G51" s="24">
        <v>1180.8599999999999</v>
      </c>
      <c r="H51" s="24">
        <v>1.92</v>
      </c>
      <c r="I51" s="31">
        <v>5.4769500000000004</v>
      </c>
      <c r="J51" s="31"/>
      <c r="K51" s="35"/>
    </row>
    <row r="52" spans="1:11" x14ac:dyDescent="0.3">
      <c r="B52" s="8" t="s">
        <v>1800</v>
      </c>
      <c r="C52" s="61" t="s">
        <v>1801</v>
      </c>
      <c r="D52" s="55" t="s">
        <v>1802</v>
      </c>
      <c r="E52" s="6" t="s">
        <v>196</v>
      </c>
      <c r="F52" s="19">
        <v>1100000</v>
      </c>
      <c r="G52" s="24">
        <v>1083.27</v>
      </c>
      <c r="H52" s="24">
        <v>1.76</v>
      </c>
      <c r="I52" s="31">
        <v>5.4728000000000003</v>
      </c>
      <c r="J52" s="31"/>
      <c r="K52" s="35"/>
    </row>
    <row r="53" spans="1:11" x14ac:dyDescent="0.3">
      <c r="B53" s="8" t="s">
        <v>3679</v>
      </c>
      <c r="C53" s="61" t="s">
        <v>3680</v>
      </c>
      <c r="D53" s="55" t="s">
        <v>3681</v>
      </c>
      <c r="E53" s="6" t="s">
        <v>196</v>
      </c>
      <c r="F53" s="19">
        <v>824000</v>
      </c>
      <c r="G53" s="24">
        <v>815.49</v>
      </c>
      <c r="H53" s="24">
        <v>1.32</v>
      </c>
      <c r="I53" s="31">
        <v>5.4387999999999996</v>
      </c>
      <c r="J53" s="31"/>
      <c r="K53" s="35"/>
    </row>
    <row r="54" spans="1:11" x14ac:dyDescent="0.3">
      <c r="B54" s="8" t="s">
        <v>3682</v>
      </c>
      <c r="C54" s="61" t="s">
        <v>3683</v>
      </c>
      <c r="D54" s="55" t="s">
        <v>3684</v>
      </c>
      <c r="E54" s="6" t="s">
        <v>196</v>
      </c>
      <c r="F54" s="19">
        <v>749700</v>
      </c>
      <c r="G54" s="24">
        <v>738.85</v>
      </c>
      <c r="H54" s="24">
        <v>1.2</v>
      </c>
      <c r="I54" s="31">
        <v>5.4686000000000003</v>
      </c>
      <c r="J54" s="31"/>
      <c r="K54" s="35"/>
    </row>
    <row r="55" spans="1:11" x14ac:dyDescent="0.3">
      <c r="B55" s="8" t="s">
        <v>3316</v>
      </c>
      <c r="C55" s="61" t="s">
        <v>3317</v>
      </c>
      <c r="D55" s="55" t="s">
        <v>3318</v>
      </c>
      <c r="E55" s="6" t="s">
        <v>196</v>
      </c>
      <c r="F55" s="19">
        <v>534500</v>
      </c>
      <c r="G55" s="24">
        <v>524.79</v>
      </c>
      <c r="H55" s="24">
        <v>0.85</v>
      </c>
      <c r="I55" s="31">
        <v>5.4913999999999996</v>
      </c>
      <c r="J55" s="31"/>
      <c r="K55" s="35"/>
    </row>
    <row r="56" spans="1:11" x14ac:dyDescent="0.3">
      <c r="B56" s="8" t="s">
        <v>3147</v>
      </c>
      <c r="C56" s="61" t="s">
        <v>3148</v>
      </c>
      <c r="D56" s="55" t="s">
        <v>3149</v>
      </c>
      <c r="E56" s="6" t="s">
        <v>196</v>
      </c>
      <c r="F56" s="19">
        <v>499800</v>
      </c>
      <c r="G56" s="24">
        <v>499</v>
      </c>
      <c r="H56" s="24">
        <v>0.81</v>
      </c>
      <c r="I56" s="31">
        <v>5.3344500000000004</v>
      </c>
      <c r="J56" s="31"/>
      <c r="K56" s="35"/>
    </row>
    <row r="57" spans="1:11" x14ac:dyDescent="0.3">
      <c r="B57" s="8" t="s">
        <v>3184</v>
      </c>
      <c r="C57" s="61" t="s">
        <v>3185</v>
      </c>
      <c r="D57" s="55" t="s">
        <v>3186</v>
      </c>
      <c r="E57" s="6" t="s">
        <v>196</v>
      </c>
      <c r="F57" s="19">
        <v>233000</v>
      </c>
      <c r="G57" s="24">
        <v>229.22</v>
      </c>
      <c r="H57" s="24">
        <v>0.37</v>
      </c>
      <c r="I57" s="31">
        <v>5.4786000000000001</v>
      </c>
      <c r="J57" s="31"/>
      <c r="K57" s="35"/>
    </row>
    <row r="58" spans="1:11" x14ac:dyDescent="0.3">
      <c r="C58" s="59" t="s">
        <v>182</v>
      </c>
      <c r="D58" s="55"/>
      <c r="E58" s="6"/>
      <c r="F58" s="19"/>
      <c r="G58" s="25">
        <v>31253.27</v>
      </c>
      <c r="H58" s="25">
        <v>50.73</v>
      </c>
      <c r="I58" s="31"/>
      <c r="J58" s="31"/>
      <c r="K58" s="35"/>
    </row>
    <row r="59" spans="1:11" x14ac:dyDescent="0.3">
      <c r="C59" s="58"/>
      <c r="D59" s="55"/>
      <c r="E59" s="6"/>
      <c r="F59" s="19"/>
      <c r="G59" s="24"/>
      <c r="H59" s="24"/>
      <c r="I59" s="31"/>
      <c r="J59" s="31"/>
      <c r="K59" s="35"/>
    </row>
    <row r="60" spans="1:11" x14ac:dyDescent="0.3">
      <c r="C60" s="59" t="s">
        <v>18</v>
      </c>
      <c r="D60" s="55"/>
      <c r="E60" s="6"/>
      <c r="F60" s="19"/>
      <c r="G60" s="24" t="s">
        <v>2</v>
      </c>
      <c r="H60" s="24" t="s">
        <v>2</v>
      </c>
      <c r="I60" s="31"/>
      <c r="J60" s="31"/>
      <c r="K60" s="35"/>
    </row>
    <row r="61" spans="1:11" x14ac:dyDescent="0.3">
      <c r="C61" s="58"/>
      <c r="D61" s="55"/>
      <c r="E61" s="6"/>
      <c r="F61" s="19"/>
      <c r="G61" s="24"/>
      <c r="H61" s="24"/>
      <c r="I61" s="31"/>
      <c r="J61" s="31"/>
      <c r="K61" s="35"/>
    </row>
    <row r="62" spans="1:11" x14ac:dyDescent="0.3">
      <c r="A62" s="10"/>
      <c r="B62" s="28"/>
      <c r="C62" s="59" t="s">
        <v>19</v>
      </c>
      <c r="D62" s="55"/>
      <c r="E62" s="6"/>
      <c r="F62" s="19"/>
      <c r="G62" s="24"/>
      <c r="H62" s="24"/>
      <c r="I62" s="31"/>
      <c r="J62" s="31"/>
      <c r="K62" s="35"/>
    </row>
    <row r="63" spans="1:11" x14ac:dyDescent="0.3">
      <c r="A63" s="28"/>
      <c r="B63" s="28"/>
      <c r="C63" s="59" t="s">
        <v>20</v>
      </c>
      <c r="D63" s="55"/>
      <c r="E63" s="6"/>
      <c r="F63" s="19"/>
      <c r="G63" s="24" t="s">
        <v>2</v>
      </c>
      <c r="H63" s="24" t="s">
        <v>2</v>
      </c>
      <c r="I63" s="31"/>
      <c r="J63" s="31"/>
      <c r="K63" s="35"/>
    </row>
    <row r="64" spans="1:11" x14ac:dyDescent="0.3">
      <c r="A64" s="28"/>
      <c r="B64" s="28"/>
      <c r="C64" s="59"/>
      <c r="D64" s="55"/>
      <c r="E64" s="6"/>
      <c r="F64" s="19"/>
      <c r="G64" s="24"/>
      <c r="H64" s="24"/>
      <c r="I64" s="31"/>
      <c r="J64" s="31"/>
      <c r="K64" s="35"/>
    </row>
    <row r="65" spans="1:54" x14ac:dyDescent="0.3">
      <c r="A65" s="28"/>
      <c r="B65" s="28"/>
      <c r="C65" s="59" t="s">
        <v>21</v>
      </c>
      <c r="D65" s="55"/>
      <c r="E65" s="6"/>
      <c r="F65" s="19"/>
      <c r="G65" s="24" t="s">
        <v>2</v>
      </c>
      <c r="H65" s="24" t="s">
        <v>2</v>
      </c>
      <c r="I65" s="31"/>
      <c r="J65" s="31"/>
      <c r="K65" s="35"/>
    </row>
    <row r="66" spans="1:54" x14ac:dyDescent="0.3">
      <c r="A66" s="28"/>
      <c r="B66" s="28"/>
      <c r="C66" s="59"/>
      <c r="D66" s="55"/>
      <c r="E66" s="6"/>
      <c r="F66" s="19"/>
      <c r="G66" s="24"/>
      <c r="H66" s="24"/>
      <c r="I66" s="31"/>
      <c r="J66" s="31"/>
      <c r="K66" s="35"/>
    </row>
    <row r="67" spans="1:54" x14ac:dyDescent="0.3">
      <c r="A67" s="28"/>
      <c r="B67" s="28"/>
      <c r="C67" s="59" t="s">
        <v>22</v>
      </c>
      <c r="D67" s="55"/>
      <c r="E67" s="6"/>
      <c r="F67" s="19"/>
      <c r="G67" s="24" t="s">
        <v>2</v>
      </c>
      <c r="H67" s="24" t="s">
        <v>2</v>
      </c>
      <c r="I67" s="31"/>
      <c r="J67" s="31"/>
      <c r="K67" s="35"/>
    </row>
    <row r="68" spans="1:54" x14ac:dyDescent="0.3">
      <c r="A68" s="28"/>
      <c r="B68" s="28"/>
      <c r="C68" s="59"/>
      <c r="D68" s="55"/>
      <c r="E68" s="6"/>
      <c r="F68" s="19"/>
      <c r="G68" s="24"/>
      <c r="H68" s="24"/>
      <c r="I68" s="31"/>
      <c r="J68" s="31"/>
      <c r="K68" s="35"/>
    </row>
    <row r="69" spans="1:54" x14ac:dyDescent="0.3">
      <c r="A69" s="28"/>
      <c r="B69" s="28"/>
      <c r="C69" s="59" t="s">
        <v>23</v>
      </c>
      <c r="D69" s="55"/>
      <c r="E69" s="6"/>
      <c r="F69" s="19"/>
      <c r="G69" s="24" t="s">
        <v>2</v>
      </c>
      <c r="H69" s="24" t="s">
        <v>2</v>
      </c>
      <c r="I69" s="31"/>
      <c r="J69" s="31"/>
      <c r="K69" s="35"/>
    </row>
    <row r="70" spans="1:54" x14ac:dyDescent="0.3">
      <c r="A70" s="28"/>
      <c r="B70" s="28"/>
      <c r="C70" s="59"/>
      <c r="D70" s="55"/>
      <c r="E70" s="6"/>
      <c r="F70" s="19"/>
      <c r="G70" s="24"/>
      <c r="H70" s="24"/>
      <c r="I70" s="31"/>
      <c r="J70" s="31"/>
      <c r="K70" s="35"/>
    </row>
    <row r="71" spans="1:54" x14ac:dyDescent="0.3">
      <c r="C71" s="60" t="s">
        <v>24</v>
      </c>
      <c r="D71" s="55"/>
      <c r="E71" s="6"/>
      <c r="F71" s="19"/>
      <c r="G71" s="24"/>
      <c r="H71" s="24"/>
      <c r="I71" s="31"/>
      <c r="J71" s="31"/>
      <c r="K71" s="35"/>
    </row>
    <row r="72" spans="1:54" x14ac:dyDescent="0.3">
      <c r="B72" s="8" t="s">
        <v>197</v>
      </c>
      <c r="C72" s="61" t="s">
        <v>198</v>
      </c>
      <c r="D72" s="55"/>
      <c r="E72" s="6"/>
      <c r="F72" s="19"/>
      <c r="G72" s="24">
        <v>1150.8699999999999</v>
      </c>
      <c r="H72" s="24">
        <v>1.87</v>
      </c>
      <c r="I72" s="31"/>
      <c r="J72" s="31"/>
      <c r="K72" s="35"/>
    </row>
    <row r="73" spans="1:54" x14ac:dyDescent="0.3">
      <c r="C73" s="59" t="s">
        <v>182</v>
      </c>
      <c r="D73" s="55"/>
      <c r="E73" s="6"/>
      <c r="F73" s="19"/>
      <c r="G73" s="25">
        <v>1150.8699999999999</v>
      </c>
      <c r="H73" s="25">
        <v>1.87</v>
      </c>
      <c r="I73" s="31"/>
      <c r="J73" s="31"/>
      <c r="K73" s="35"/>
    </row>
    <row r="74" spans="1:54" x14ac:dyDescent="0.3">
      <c r="C74" s="58"/>
      <c r="D74" s="55"/>
      <c r="E74" s="6"/>
      <c r="F74" s="19"/>
      <c r="G74" s="24"/>
      <c r="H74" s="24"/>
      <c r="I74" s="31"/>
      <c r="J74" s="31"/>
      <c r="K74" s="35"/>
    </row>
    <row r="75" spans="1:54" x14ac:dyDescent="0.3">
      <c r="A75" s="10"/>
      <c r="B75" s="28"/>
      <c r="C75" s="59" t="s">
        <v>25</v>
      </c>
      <c r="D75" s="55"/>
      <c r="E75" s="6"/>
      <c r="F75" s="19"/>
      <c r="G75" s="24"/>
      <c r="H75" s="24"/>
      <c r="I75" s="31"/>
      <c r="J75" s="31"/>
      <c r="K75" s="35"/>
    </row>
    <row r="76" spans="1:54" s="2" customFormat="1" ht="13.8" x14ac:dyDescent="0.3">
      <c r="A76" s="28"/>
      <c r="B76" s="28"/>
      <c r="C76" s="58" t="s">
        <v>4955</v>
      </c>
      <c r="D76" s="55"/>
      <c r="E76" s="6"/>
      <c r="F76" s="19"/>
      <c r="G76" s="24" t="s">
        <v>2</v>
      </c>
      <c r="H76" s="24" t="s">
        <v>2</v>
      </c>
      <c r="I76" s="31"/>
      <c r="J76" s="31"/>
      <c r="K76" s="35"/>
      <c r="L76" s="3"/>
      <c r="AI76" s="3"/>
      <c r="AV76" s="3"/>
      <c r="AX76" s="3"/>
      <c r="BB76" s="3"/>
    </row>
    <row r="77" spans="1:54" x14ac:dyDescent="0.3">
      <c r="B77" s="8"/>
      <c r="C77" s="61" t="s">
        <v>199</v>
      </c>
      <c r="D77" s="55"/>
      <c r="E77" s="6"/>
      <c r="F77" s="19"/>
      <c r="G77" s="24">
        <v>391.67</v>
      </c>
      <c r="H77" s="24">
        <v>0.61</v>
      </c>
      <c r="I77" s="31"/>
      <c r="J77" s="31"/>
      <c r="K77" s="35"/>
    </row>
    <row r="78" spans="1:54" x14ac:dyDescent="0.3">
      <c r="C78" s="59" t="s">
        <v>182</v>
      </c>
      <c r="D78" s="55"/>
      <c r="E78" s="6"/>
      <c r="F78" s="19"/>
      <c r="G78" s="25">
        <v>391.67</v>
      </c>
      <c r="H78" s="25">
        <v>0.61</v>
      </c>
      <c r="I78" s="31"/>
      <c r="J78" s="31"/>
      <c r="K78" s="35"/>
    </row>
    <row r="79" spans="1:54" x14ac:dyDescent="0.3">
      <c r="C79" s="58"/>
      <c r="D79" s="55"/>
      <c r="E79" s="6"/>
      <c r="F79" s="19"/>
      <c r="G79" s="24"/>
      <c r="H79" s="24"/>
      <c r="I79" s="31"/>
      <c r="J79" s="31"/>
      <c r="K79" s="35"/>
    </row>
    <row r="80" spans="1:54" x14ac:dyDescent="0.3">
      <c r="C80" s="62" t="s">
        <v>200</v>
      </c>
      <c r="D80" s="56"/>
      <c r="E80" s="5"/>
      <c r="F80" s="20"/>
      <c r="G80" s="26">
        <v>61619.95</v>
      </c>
      <c r="H80" s="26">
        <v>100</v>
      </c>
      <c r="I80" s="32"/>
      <c r="J80" s="32"/>
      <c r="K80" s="36"/>
    </row>
    <row r="83" spans="3:11" x14ac:dyDescent="0.3">
      <c r="C83" s="1" t="s">
        <v>201</v>
      </c>
    </row>
    <row r="84" spans="3:11" x14ac:dyDescent="0.3">
      <c r="C84" s="37" t="s">
        <v>202</v>
      </c>
      <c r="D84" s="37"/>
      <c r="E84" s="37"/>
      <c r="F84" s="37"/>
      <c r="G84" s="37"/>
      <c r="H84" s="37"/>
      <c r="I84" s="37"/>
      <c r="J84" s="37"/>
      <c r="K84" s="37"/>
    </row>
    <row r="85" spans="3:11" x14ac:dyDescent="0.3">
      <c r="C85" s="2" t="s">
        <v>203</v>
      </c>
    </row>
    <row r="86" spans="3:11" x14ac:dyDescent="0.3">
      <c r="C86" s="2" t="s">
        <v>204</v>
      </c>
    </row>
    <row r="87" spans="3:11" ht="30" customHeight="1" x14ac:dyDescent="0.3">
      <c r="C87" s="87" t="s">
        <v>205</v>
      </c>
      <c r="D87" s="88"/>
      <c r="E87" s="88"/>
      <c r="F87" s="88"/>
      <c r="G87" s="88"/>
      <c r="H87" s="88"/>
      <c r="I87" s="88"/>
      <c r="J87" s="88"/>
      <c r="K87" s="88"/>
    </row>
    <row r="88" spans="3:11" x14ac:dyDescent="0.3">
      <c r="C88" s="2" t="s">
        <v>206</v>
      </c>
    </row>
    <row r="90" spans="3:11" x14ac:dyDescent="0.3">
      <c r="C90" s="1" t="s">
        <v>5109</v>
      </c>
      <c r="E90" s="85" t="s">
        <v>5110</v>
      </c>
    </row>
    <row r="91" spans="3:11" x14ac:dyDescent="0.3">
      <c r="E91" s="2" t="s">
        <v>5116</v>
      </c>
    </row>
  </sheetData>
  <mergeCells count="1">
    <mergeCell ref="C87:K87"/>
  </mergeCells>
  <hyperlinks>
    <hyperlink ref="J2" location="'Index'!A1" display="'Index'!A1" xr:uid="{E17D5F99-04CD-4850-A957-EE487CC1E259}"/>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8829D-FEF1-4C53-894D-061FD4F26A41}">
  <sheetPr codeName="Sheet17"/>
  <dimension ref="A1:IV111"/>
  <sheetViews>
    <sheetView showGridLines="0" zoomScale="90" zoomScaleNormal="90" workbookViewId="0">
      <pane ySplit="6" topLeftCell="A8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931</v>
      </c>
      <c r="J2" s="38" t="s">
        <v>4603</v>
      </c>
    </row>
    <row r="3" spans="1:54" ht="16.2" x14ac:dyDescent="0.35">
      <c r="C3" s="1" t="s">
        <v>28</v>
      </c>
      <c r="D3" s="21" t="s">
        <v>932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58</v>
      </c>
      <c r="C11" s="61" t="s">
        <v>59</v>
      </c>
      <c r="D11" s="55" t="s">
        <v>60</v>
      </c>
      <c r="E11" s="6" t="s">
        <v>61</v>
      </c>
      <c r="F11" s="19">
        <v>4395176</v>
      </c>
      <c r="G11" s="24">
        <v>57141.68</v>
      </c>
      <c r="H11" s="24">
        <v>13.37</v>
      </c>
      <c r="I11" s="31"/>
      <c r="J11" s="31"/>
      <c r="K11" s="35"/>
    </row>
    <row r="12" spans="1:54" x14ac:dyDescent="0.3">
      <c r="B12" s="8" t="s">
        <v>418</v>
      </c>
      <c r="C12" s="61" t="s">
        <v>419</v>
      </c>
      <c r="D12" s="55" t="s">
        <v>420</v>
      </c>
      <c r="E12" s="6" t="s">
        <v>251</v>
      </c>
      <c r="F12" s="19">
        <v>2000000</v>
      </c>
      <c r="G12" s="24">
        <v>37586</v>
      </c>
      <c r="H12" s="24">
        <v>8.8000000000000007</v>
      </c>
      <c r="I12" s="31"/>
      <c r="J12" s="31"/>
      <c r="K12" s="35"/>
    </row>
    <row r="13" spans="1:54" x14ac:dyDescent="0.3">
      <c r="B13" s="8" t="s">
        <v>427</v>
      </c>
      <c r="C13" s="61" t="s">
        <v>428</v>
      </c>
      <c r="D13" s="55" t="s">
        <v>429</v>
      </c>
      <c r="E13" s="6" t="s">
        <v>61</v>
      </c>
      <c r="F13" s="19">
        <v>1020000</v>
      </c>
      <c r="G13" s="24">
        <v>26901.48</v>
      </c>
      <c r="H13" s="24">
        <v>6.3</v>
      </c>
      <c r="I13" s="31"/>
      <c r="J13" s="31"/>
      <c r="K13" s="35"/>
    </row>
    <row r="14" spans="1:54" x14ac:dyDescent="0.3">
      <c r="B14" s="8" t="s">
        <v>933</v>
      </c>
      <c r="C14" s="61" t="s">
        <v>934</v>
      </c>
      <c r="D14" s="55" t="s">
        <v>935</v>
      </c>
      <c r="E14" s="6" t="s">
        <v>153</v>
      </c>
      <c r="F14" s="19">
        <v>10600000</v>
      </c>
      <c r="G14" s="24">
        <v>26107.8</v>
      </c>
      <c r="H14" s="24">
        <v>6.11</v>
      </c>
      <c r="I14" s="31"/>
      <c r="J14" s="31"/>
      <c r="K14" s="35"/>
    </row>
    <row r="15" spans="1:54" x14ac:dyDescent="0.3">
      <c r="B15" s="8" t="s">
        <v>95</v>
      </c>
      <c r="C15" s="61" t="s">
        <v>96</v>
      </c>
      <c r="D15" s="55" t="s">
        <v>97</v>
      </c>
      <c r="E15" s="6" t="s">
        <v>61</v>
      </c>
      <c r="F15" s="19">
        <v>500000</v>
      </c>
      <c r="G15" s="24">
        <v>22310</v>
      </c>
      <c r="H15" s="24">
        <v>5.22</v>
      </c>
      <c r="I15" s="31"/>
      <c r="J15" s="31"/>
      <c r="K15" s="35"/>
    </row>
    <row r="16" spans="1:54" x14ac:dyDescent="0.3">
      <c r="B16" s="8" t="s">
        <v>936</v>
      </c>
      <c r="C16" s="61" t="s">
        <v>937</v>
      </c>
      <c r="D16" s="55" t="s">
        <v>938</v>
      </c>
      <c r="E16" s="6" t="s">
        <v>209</v>
      </c>
      <c r="F16" s="19">
        <v>3000000</v>
      </c>
      <c r="G16" s="24">
        <v>17481</v>
      </c>
      <c r="H16" s="24">
        <v>4.09</v>
      </c>
      <c r="I16" s="31"/>
      <c r="J16" s="31"/>
      <c r="K16" s="35"/>
    </row>
    <row r="17" spans="2:11" x14ac:dyDescent="0.3">
      <c r="B17" s="8" t="s">
        <v>939</v>
      </c>
      <c r="C17" s="61" t="s">
        <v>940</v>
      </c>
      <c r="D17" s="55" t="s">
        <v>941</v>
      </c>
      <c r="E17" s="6" t="s">
        <v>942</v>
      </c>
      <c r="F17" s="19">
        <v>7500923</v>
      </c>
      <c r="G17" s="24">
        <v>15988.22</v>
      </c>
      <c r="H17" s="24">
        <v>3.74</v>
      </c>
      <c r="I17" s="31"/>
      <c r="J17" s="31"/>
      <c r="K17" s="35"/>
    </row>
    <row r="18" spans="2:11" x14ac:dyDescent="0.3">
      <c r="B18" s="8" t="s">
        <v>471</v>
      </c>
      <c r="C18" s="61" t="s">
        <v>472</v>
      </c>
      <c r="D18" s="55" t="s">
        <v>473</v>
      </c>
      <c r="E18" s="6" t="s">
        <v>153</v>
      </c>
      <c r="F18" s="19">
        <v>5000000</v>
      </c>
      <c r="G18" s="24">
        <v>15087.5</v>
      </c>
      <c r="H18" s="24">
        <v>3.53</v>
      </c>
      <c r="I18" s="31"/>
      <c r="J18" s="31"/>
      <c r="K18" s="35"/>
    </row>
    <row r="19" spans="2:11" x14ac:dyDescent="0.3">
      <c r="B19" s="8" t="s">
        <v>943</v>
      </c>
      <c r="C19" s="61" t="s">
        <v>944</v>
      </c>
      <c r="D19" s="55" t="s">
        <v>945</v>
      </c>
      <c r="E19" s="6" t="s">
        <v>61</v>
      </c>
      <c r="F19" s="19">
        <v>1200000</v>
      </c>
      <c r="G19" s="24">
        <v>14229.6</v>
      </c>
      <c r="H19" s="24">
        <v>3.33</v>
      </c>
      <c r="I19" s="31"/>
      <c r="J19" s="31"/>
      <c r="K19" s="35"/>
    </row>
    <row r="20" spans="2:11" x14ac:dyDescent="0.3">
      <c r="B20" s="8" t="s">
        <v>303</v>
      </c>
      <c r="C20" s="61" t="s">
        <v>304</v>
      </c>
      <c r="D20" s="55" t="s">
        <v>305</v>
      </c>
      <c r="E20" s="6" t="s">
        <v>209</v>
      </c>
      <c r="F20" s="19">
        <v>2900000</v>
      </c>
      <c r="G20" s="24">
        <v>12568.6</v>
      </c>
      <c r="H20" s="24">
        <v>2.94</v>
      </c>
      <c r="I20" s="31"/>
      <c r="J20" s="31"/>
      <c r="K20" s="35"/>
    </row>
    <row r="21" spans="2:11" x14ac:dyDescent="0.3">
      <c r="B21" s="8" t="s">
        <v>558</v>
      </c>
      <c r="C21" s="61" t="s">
        <v>559</v>
      </c>
      <c r="D21" s="55" t="s">
        <v>560</v>
      </c>
      <c r="E21" s="6" t="s">
        <v>166</v>
      </c>
      <c r="F21" s="19">
        <v>3199927</v>
      </c>
      <c r="G21" s="24">
        <v>12223.72</v>
      </c>
      <c r="H21" s="24">
        <v>2.86</v>
      </c>
      <c r="I21" s="31"/>
      <c r="J21" s="31"/>
      <c r="K21" s="35"/>
    </row>
    <row r="22" spans="2:11" x14ac:dyDescent="0.3">
      <c r="B22" s="8" t="s">
        <v>946</v>
      </c>
      <c r="C22" s="61" t="s">
        <v>947</v>
      </c>
      <c r="D22" s="55" t="s">
        <v>948</v>
      </c>
      <c r="E22" s="6" t="s">
        <v>61</v>
      </c>
      <c r="F22" s="19">
        <v>800000</v>
      </c>
      <c r="G22" s="24">
        <v>11112.8</v>
      </c>
      <c r="H22" s="24">
        <v>2.6</v>
      </c>
      <c r="I22" s="31"/>
      <c r="J22" s="31"/>
      <c r="K22" s="35"/>
    </row>
    <row r="23" spans="2:11" x14ac:dyDescent="0.3">
      <c r="B23" s="8" t="s">
        <v>378</v>
      </c>
      <c r="C23" s="61" t="s">
        <v>379</v>
      </c>
      <c r="D23" s="55" t="s">
        <v>380</v>
      </c>
      <c r="E23" s="6" t="s">
        <v>61</v>
      </c>
      <c r="F23" s="19">
        <v>220000</v>
      </c>
      <c r="G23" s="24">
        <v>10412.6</v>
      </c>
      <c r="H23" s="24">
        <v>2.44</v>
      </c>
      <c r="I23" s="31"/>
      <c r="J23" s="31"/>
      <c r="K23" s="35"/>
    </row>
    <row r="24" spans="2:11" x14ac:dyDescent="0.3">
      <c r="B24" s="8" t="s">
        <v>949</v>
      </c>
      <c r="C24" s="61" t="s">
        <v>950</v>
      </c>
      <c r="D24" s="55" t="s">
        <v>951</v>
      </c>
      <c r="E24" s="6" t="s">
        <v>153</v>
      </c>
      <c r="F24" s="19">
        <v>1000000</v>
      </c>
      <c r="G24" s="24">
        <v>10296</v>
      </c>
      <c r="H24" s="24">
        <v>2.41</v>
      </c>
      <c r="I24" s="31"/>
      <c r="J24" s="31"/>
      <c r="K24" s="35"/>
    </row>
    <row r="25" spans="2:11" x14ac:dyDescent="0.3">
      <c r="B25" s="8" t="s">
        <v>421</v>
      </c>
      <c r="C25" s="61" t="s">
        <v>422</v>
      </c>
      <c r="D25" s="55" t="s">
        <v>423</v>
      </c>
      <c r="E25" s="6" t="s">
        <v>61</v>
      </c>
      <c r="F25" s="19">
        <v>700000</v>
      </c>
      <c r="G25" s="24">
        <v>9504.6</v>
      </c>
      <c r="H25" s="24">
        <v>2.2200000000000002</v>
      </c>
      <c r="I25" s="31"/>
      <c r="J25" s="31"/>
      <c r="K25" s="35"/>
    </row>
    <row r="26" spans="2:11" x14ac:dyDescent="0.3">
      <c r="B26" s="8" t="s">
        <v>952</v>
      </c>
      <c r="C26" s="61" t="s">
        <v>953</v>
      </c>
      <c r="D26" s="55" t="s">
        <v>954</v>
      </c>
      <c r="E26" s="6" t="s">
        <v>955</v>
      </c>
      <c r="F26" s="19">
        <v>609031</v>
      </c>
      <c r="G26" s="24">
        <v>9023.4</v>
      </c>
      <c r="H26" s="24">
        <v>2.11</v>
      </c>
      <c r="I26" s="31"/>
      <c r="J26" s="31"/>
      <c r="K26" s="35"/>
    </row>
    <row r="27" spans="2:11" x14ac:dyDescent="0.3">
      <c r="B27" s="8" t="s">
        <v>268</v>
      </c>
      <c r="C27" s="61" t="s">
        <v>269</v>
      </c>
      <c r="D27" s="55" t="s">
        <v>270</v>
      </c>
      <c r="E27" s="6" t="s">
        <v>61</v>
      </c>
      <c r="F27" s="19">
        <v>1800011</v>
      </c>
      <c r="G27" s="24">
        <v>8523.0499999999993</v>
      </c>
      <c r="H27" s="24">
        <v>1.99</v>
      </c>
      <c r="I27" s="31"/>
      <c r="J27" s="31"/>
      <c r="K27" s="35"/>
    </row>
    <row r="28" spans="2:11" x14ac:dyDescent="0.3">
      <c r="B28" s="8" t="s">
        <v>150</v>
      </c>
      <c r="C28" s="61" t="s">
        <v>151</v>
      </c>
      <c r="D28" s="55" t="s">
        <v>152</v>
      </c>
      <c r="E28" s="6" t="s">
        <v>153</v>
      </c>
      <c r="F28" s="19">
        <v>3000000</v>
      </c>
      <c r="G28" s="24">
        <v>7964.4</v>
      </c>
      <c r="H28" s="24">
        <v>1.86</v>
      </c>
      <c r="I28" s="31"/>
      <c r="J28" s="31"/>
      <c r="K28" s="35"/>
    </row>
    <row r="29" spans="2:11" x14ac:dyDescent="0.3">
      <c r="B29" s="8" t="s">
        <v>163</v>
      </c>
      <c r="C29" s="61" t="s">
        <v>164</v>
      </c>
      <c r="D29" s="55" t="s">
        <v>165</v>
      </c>
      <c r="E29" s="6" t="s">
        <v>166</v>
      </c>
      <c r="F29" s="19">
        <v>200000</v>
      </c>
      <c r="G29" s="24">
        <v>7024.8</v>
      </c>
      <c r="H29" s="24">
        <v>1.64</v>
      </c>
      <c r="I29" s="31"/>
      <c r="J29" s="31"/>
      <c r="K29" s="35"/>
    </row>
    <row r="30" spans="2:11" x14ac:dyDescent="0.3">
      <c r="B30" s="8" t="s">
        <v>956</v>
      </c>
      <c r="C30" s="61" t="s">
        <v>957</v>
      </c>
      <c r="D30" s="55" t="s">
        <v>958</v>
      </c>
      <c r="E30" s="6" t="s">
        <v>132</v>
      </c>
      <c r="F30" s="19">
        <v>544309</v>
      </c>
      <c r="G30" s="24">
        <v>6672.14</v>
      </c>
      <c r="H30" s="24">
        <v>1.56</v>
      </c>
      <c r="I30" s="31"/>
      <c r="J30" s="31"/>
      <c r="K30" s="35"/>
    </row>
    <row r="31" spans="2:11" x14ac:dyDescent="0.3">
      <c r="B31" s="8" t="s">
        <v>959</v>
      </c>
      <c r="C31" s="61" t="s">
        <v>960</v>
      </c>
      <c r="D31" s="55" t="s">
        <v>961</v>
      </c>
      <c r="E31" s="6" t="s">
        <v>962</v>
      </c>
      <c r="F31" s="19">
        <v>2000000</v>
      </c>
      <c r="G31" s="24">
        <v>5296</v>
      </c>
      <c r="H31" s="24">
        <v>1.24</v>
      </c>
      <c r="I31" s="31"/>
      <c r="J31" s="31"/>
      <c r="K31" s="35"/>
    </row>
    <row r="32" spans="2:11" x14ac:dyDescent="0.3">
      <c r="B32" s="8" t="s">
        <v>963</v>
      </c>
      <c r="C32" s="61" t="s">
        <v>964</v>
      </c>
      <c r="D32" s="55" t="s">
        <v>965</v>
      </c>
      <c r="E32" s="6" t="s">
        <v>170</v>
      </c>
      <c r="F32" s="19">
        <v>892860</v>
      </c>
      <c r="G32" s="24">
        <v>4431.26</v>
      </c>
      <c r="H32" s="24">
        <v>1.04</v>
      </c>
      <c r="I32" s="31"/>
      <c r="J32" s="31"/>
      <c r="K32" s="35"/>
    </row>
    <row r="33" spans="2:11" x14ac:dyDescent="0.3">
      <c r="B33" s="8" t="s">
        <v>966</v>
      </c>
      <c r="C33" s="61" t="s">
        <v>967</v>
      </c>
      <c r="D33" s="55" t="s">
        <v>968</v>
      </c>
      <c r="E33" s="6" t="s">
        <v>61</v>
      </c>
      <c r="F33" s="19">
        <v>800000</v>
      </c>
      <c r="G33" s="24">
        <v>4112.3999999999996</v>
      </c>
      <c r="H33" s="24">
        <v>0.96</v>
      </c>
      <c r="I33" s="31"/>
      <c r="J33" s="31"/>
      <c r="K33" s="35"/>
    </row>
    <row r="34" spans="2:11" x14ac:dyDescent="0.3">
      <c r="B34" s="8" t="s">
        <v>969</v>
      </c>
      <c r="C34" s="61" t="s">
        <v>970</v>
      </c>
      <c r="D34" s="55" t="s">
        <v>971</v>
      </c>
      <c r="E34" s="6" t="s">
        <v>962</v>
      </c>
      <c r="F34" s="19">
        <v>400000</v>
      </c>
      <c r="G34" s="24">
        <v>4088.8</v>
      </c>
      <c r="H34" s="24">
        <v>0.96</v>
      </c>
      <c r="I34" s="31"/>
      <c r="J34" s="31"/>
      <c r="K34" s="35"/>
    </row>
    <row r="35" spans="2:11" x14ac:dyDescent="0.3">
      <c r="B35" s="8" t="s">
        <v>972</v>
      </c>
      <c r="C35" s="61" t="s">
        <v>973</v>
      </c>
      <c r="D35" s="55" t="s">
        <v>974</v>
      </c>
      <c r="E35" s="6" t="s">
        <v>975</v>
      </c>
      <c r="F35" s="19">
        <v>800000</v>
      </c>
      <c r="G35" s="24">
        <v>2698.4</v>
      </c>
      <c r="H35" s="24">
        <v>0.63</v>
      </c>
      <c r="I35" s="31"/>
      <c r="J35" s="31"/>
      <c r="K35" s="35"/>
    </row>
    <row r="36" spans="2:11" x14ac:dyDescent="0.3">
      <c r="B36" s="8" t="s">
        <v>976</v>
      </c>
      <c r="C36" s="61" t="s">
        <v>977</v>
      </c>
      <c r="D36" s="55" t="s">
        <v>978</v>
      </c>
      <c r="E36" s="6" t="s">
        <v>166</v>
      </c>
      <c r="F36" s="19">
        <v>513061</v>
      </c>
      <c r="G36" s="24">
        <v>2196.41</v>
      </c>
      <c r="H36" s="24">
        <v>0.51</v>
      </c>
      <c r="I36" s="31"/>
      <c r="J36" s="31"/>
      <c r="K36" s="35"/>
    </row>
    <row r="37" spans="2:11" x14ac:dyDescent="0.3">
      <c r="B37" s="8" t="s">
        <v>979</v>
      </c>
      <c r="C37" s="61" t="s">
        <v>980</v>
      </c>
      <c r="D37" s="55" t="s">
        <v>981</v>
      </c>
      <c r="E37" s="6" t="s">
        <v>61</v>
      </c>
      <c r="F37" s="19">
        <v>409735</v>
      </c>
      <c r="G37" s="24">
        <v>441.53</v>
      </c>
      <c r="H37" s="24">
        <v>0.1</v>
      </c>
      <c r="I37" s="31"/>
      <c r="J37" s="31"/>
      <c r="K37" s="35"/>
    </row>
    <row r="38" spans="2:11" x14ac:dyDescent="0.3">
      <c r="B38" s="8" t="s">
        <v>982</v>
      </c>
      <c r="C38" s="61" t="s">
        <v>983</v>
      </c>
      <c r="D38" s="55" t="s">
        <v>984</v>
      </c>
      <c r="E38" s="6" t="s">
        <v>251</v>
      </c>
      <c r="F38" s="19">
        <v>63325</v>
      </c>
      <c r="G38" s="24">
        <v>321.66000000000003</v>
      </c>
      <c r="H38" s="24">
        <v>0.08</v>
      </c>
      <c r="I38" s="31"/>
      <c r="J38" s="31"/>
      <c r="K38" s="35"/>
    </row>
    <row r="39" spans="2:11" x14ac:dyDescent="0.3">
      <c r="B39" s="8" t="s">
        <v>633</v>
      </c>
      <c r="C39" s="61" t="s">
        <v>634</v>
      </c>
      <c r="D39" s="55" t="s">
        <v>635</v>
      </c>
      <c r="E39" s="6" t="s">
        <v>153</v>
      </c>
      <c r="F39" s="19">
        <v>130953</v>
      </c>
      <c r="G39" s="24">
        <v>209.51</v>
      </c>
      <c r="H39" s="24">
        <v>0.05</v>
      </c>
      <c r="I39" s="31"/>
      <c r="J39" s="31"/>
      <c r="K39" s="35"/>
    </row>
    <row r="40" spans="2:11" x14ac:dyDescent="0.3">
      <c r="C40" s="59" t="s">
        <v>182</v>
      </c>
      <c r="D40" s="55"/>
      <c r="E40" s="6"/>
      <c r="F40" s="19"/>
      <c r="G40" s="25">
        <v>361955.36</v>
      </c>
      <c r="H40" s="25">
        <v>84.69</v>
      </c>
      <c r="I40" s="31"/>
      <c r="J40" s="31"/>
      <c r="K40" s="35"/>
    </row>
    <row r="41" spans="2:11" x14ac:dyDescent="0.3">
      <c r="C41" s="58"/>
      <c r="D41" s="55"/>
      <c r="E41" s="6"/>
      <c r="F41" s="19"/>
      <c r="G41" s="24"/>
      <c r="H41" s="24"/>
      <c r="I41" s="31"/>
      <c r="J41" s="31"/>
      <c r="K41" s="35"/>
    </row>
    <row r="42" spans="2:11" x14ac:dyDescent="0.3">
      <c r="C42" s="60" t="s">
        <v>3</v>
      </c>
      <c r="D42" s="55"/>
      <c r="E42" s="6"/>
      <c r="F42" s="19"/>
      <c r="G42" s="24"/>
      <c r="H42" s="24"/>
      <c r="I42" s="31"/>
      <c r="J42" s="31"/>
      <c r="K42" s="35"/>
    </row>
    <row r="43" spans="2:11" x14ac:dyDescent="0.3">
      <c r="B43" s="8" t="s">
        <v>985</v>
      </c>
      <c r="C43" s="61" t="s">
        <v>986</v>
      </c>
      <c r="D43" s="55" t="s">
        <v>987</v>
      </c>
      <c r="E43" s="6" t="s">
        <v>166</v>
      </c>
      <c r="F43" s="19">
        <v>330000</v>
      </c>
      <c r="G43" s="24">
        <v>19338.59</v>
      </c>
      <c r="H43" s="24">
        <v>4.53</v>
      </c>
      <c r="I43" s="31"/>
      <c r="J43" s="31"/>
      <c r="K43" s="35"/>
    </row>
    <row r="44" spans="2:11" x14ac:dyDescent="0.3">
      <c r="B44" s="8" t="s">
        <v>988</v>
      </c>
      <c r="C44" s="61" t="s">
        <v>989</v>
      </c>
      <c r="D44" s="55" t="s">
        <v>990</v>
      </c>
      <c r="E44" s="6" t="s">
        <v>61</v>
      </c>
      <c r="F44" s="19">
        <v>56000</v>
      </c>
      <c r="G44" s="24">
        <v>15879.29</v>
      </c>
      <c r="H44" s="24">
        <v>3.72</v>
      </c>
      <c r="I44" s="31"/>
      <c r="J44" s="31"/>
      <c r="K44" s="35"/>
    </row>
    <row r="45" spans="2:11" x14ac:dyDescent="0.3">
      <c r="B45" s="8" t="s">
        <v>991</v>
      </c>
      <c r="C45" s="61" t="s">
        <v>992</v>
      </c>
      <c r="D45" s="55" t="s">
        <v>993</v>
      </c>
      <c r="E45" s="6" t="s">
        <v>61</v>
      </c>
      <c r="F45" s="19">
        <v>38000</v>
      </c>
      <c r="G45" s="24">
        <v>13574.11</v>
      </c>
      <c r="H45" s="24">
        <v>3.18</v>
      </c>
      <c r="I45" s="31"/>
      <c r="J45" s="31"/>
      <c r="K45" s="35"/>
    </row>
    <row r="46" spans="2:11" x14ac:dyDescent="0.3">
      <c r="B46" s="8" t="s">
        <v>391</v>
      </c>
      <c r="C46" s="61" t="s">
        <v>392</v>
      </c>
      <c r="D46" s="55" t="s">
        <v>393</v>
      </c>
      <c r="E46" s="6" t="s">
        <v>166</v>
      </c>
      <c r="F46" s="19">
        <v>38000</v>
      </c>
      <c r="G46" s="24">
        <v>4873.33</v>
      </c>
      <c r="H46" s="24">
        <v>1.1399999999999999</v>
      </c>
      <c r="I46" s="31"/>
      <c r="J46" s="31"/>
      <c r="K46" s="35"/>
    </row>
    <row r="47" spans="2:11" x14ac:dyDescent="0.3">
      <c r="C47" s="59" t="s">
        <v>182</v>
      </c>
      <c r="D47" s="55"/>
      <c r="E47" s="6"/>
      <c r="F47" s="19"/>
      <c r="G47" s="25">
        <v>53665.32</v>
      </c>
      <c r="H47" s="25">
        <v>12.57</v>
      </c>
      <c r="I47" s="31"/>
      <c r="J47" s="31"/>
      <c r="K47" s="35"/>
    </row>
    <row r="48" spans="2:11" x14ac:dyDescent="0.3">
      <c r="C48" s="58"/>
      <c r="D48" s="55"/>
      <c r="E48" s="6"/>
      <c r="F48" s="19"/>
      <c r="G48" s="24"/>
      <c r="H48" s="24"/>
      <c r="I48" s="31"/>
      <c r="J48" s="31"/>
      <c r="K48" s="35"/>
    </row>
    <row r="49" spans="2:11" x14ac:dyDescent="0.3">
      <c r="C49" s="60" t="s">
        <v>4</v>
      </c>
      <c r="D49" s="55"/>
      <c r="E49" s="6"/>
      <c r="F49" s="19"/>
      <c r="G49" s="24"/>
      <c r="H49" s="24"/>
      <c r="I49" s="31"/>
      <c r="J49" s="31"/>
      <c r="K49" s="35"/>
    </row>
    <row r="50" spans="2:11" x14ac:dyDescent="0.3">
      <c r="B50" s="8" t="s">
        <v>994</v>
      </c>
      <c r="C50" s="61" t="s">
        <v>995</v>
      </c>
      <c r="D50" s="55" t="s">
        <v>996</v>
      </c>
      <c r="E50" s="6" t="s">
        <v>61</v>
      </c>
      <c r="F50" s="19">
        <v>100000</v>
      </c>
      <c r="G50" s="63">
        <v>0</v>
      </c>
      <c r="H50" s="24" t="s">
        <v>4956</v>
      </c>
      <c r="I50" s="31"/>
      <c r="J50" s="31"/>
      <c r="K50" s="35" t="s">
        <v>4970</v>
      </c>
    </row>
    <row r="51" spans="2:11" x14ac:dyDescent="0.3">
      <c r="B51" s="8" t="s">
        <v>997</v>
      </c>
      <c r="C51" s="61" t="s">
        <v>998</v>
      </c>
      <c r="D51" s="55" t="s">
        <v>999</v>
      </c>
      <c r="E51" s="6" t="s">
        <v>61</v>
      </c>
      <c r="F51" s="19">
        <v>35014</v>
      </c>
      <c r="G51" s="63">
        <v>0</v>
      </c>
      <c r="H51" s="24" t="s">
        <v>4956</v>
      </c>
      <c r="I51" s="31"/>
      <c r="J51" s="31"/>
      <c r="K51" s="35" t="s">
        <v>4970</v>
      </c>
    </row>
    <row r="52" spans="2:11" x14ac:dyDescent="0.3">
      <c r="C52" s="59" t="s">
        <v>182</v>
      </c>
      <c r="D52" s="55"/>
      <c r="E52" s="6"/>
      <c r="F52" s="19"/>
      <c r="G52" s="64">
        <v>0</v>
      </c>
      <c r="H52" s="25" t="s">
        <v>4956</v>
      </c>
      <c r="I52" s="31"/>
      <c r="J52" s="31"/>
      <c r="K52" s="35"/>
    </row>
    <row r="53" spans="2:11" x14ac:dyDescent="0.3">
      <c r="C53" s="58"/>
      <c r="D53" s="55"/>
      <c r="E53" s="6"/>
      <c r="F53" s="19"/>
      <c r="G53" s="24"/>
      <c r="H53" s="24"/>
      <c r="I53" s="31"/>
      <c r="J53" s="31"/>
      <c r="K53" s="35"/>
    </row>
    <row r="54" spans="2:11" x14ac:dyDescent="0.3">
      <c r="C54" s="59" t="s">
        <v>5</v>
      </c>
      <c r="D54" s="55"/>
      <c r="E54" s="6"/>
      <c r="F54" s="19"/>
      <c r="G54" s="24"/>
      <c r="H54" s="24"/>
      <c r="I54" s="31"/>
      <c r="J54" s="31"/>
      <c r="K54" s="35"/>
    </row>
    <row r="55" spans="2:11" x14ac:dyDescent="0.3">
      <c r="C55" s="58"/>
      <c r="D55" s="55"/>
      <c r="E55" s="6"/>
      <c r="F55" s="19"/>
      <c r="G55" s="24"/>
      <c r="H55" s="24"/>
      <c r="I55" s="31"/>
      <c r="J55" s="31"/>
      <c r="K55" s="35"/>
    </row>
    <row r="56" spans="2:11" x14ac:dyDescent="0.3">
      <c r="C56" s="59" t="s">
        <v>6</v>
      </c>
      <c r="D56" s="55"/>
      <c r="E56" s="6"/>
      <c r="F56" s="19"/>
      <c r="G56" s="24" t="s">
        <v>2</v>
      </c>
      <c r="H56" s="24" t="s">
        <v>2</v>
      </c>
      <c r="I56" s="31"/>
      <c r="J56" s="31"/>
      <c r="K56" s="35"/>
    </row>
    <row r="57" spans="2:11" x14ac:dyDescent="0.3">
      <c r="C57" s="58"/>
      <c r="D57" s="55"/>
      <c r="E57" s="6"/>
      <c r="F57" s="19"/>
      <c r="G57" s="24"/>
      <c r="H57" s="24"/>
      <c r="I57" s="31"/>
      <c r="J57" s="31"/>
      <c r="K57" s="35"/>
    </row>
    <row r="58" spans="2:11" x14ac:dyDescent="0.3">
      <c r="C58" s="59" t="s">
        <v>7</v>
      </c>
      <c r="D58" s="55"/>
      <c r="E58" s="6"/>
      <c r="F58" s="19"/>
      <c r="G58" s="24" t="s">
        <v>2</v>
      </c>
      <c r="H58" s="24" t="s">
        <v>2</v>
      </c>
      <c r="I58" s="31"/>
      <c r="J58" s="31"/>
      <c r="K58" s="35"/>
    </row>
    <row r="59" spans="2:11" x14ac:dyDescent="0.3">
      <c r="C59" s="58"/>
      <c r="D59" s="55"/>
      <c r="E59" s="6"/>
      <c r="F59" s="19"/>
      <c r="G59" s="24"/>
      <c r="H59" s="24"/>
      <c r="I59" s="31"/>
      <c r="J59" s="31"/>
      <c r="K59" s="35"/>
    </row>
    <row r="60" spans="2:11" x14ac:dyDescent="0.3">
      <c r="C60" s="59" t="s">
        <v>8</v>
      </c>
      <c r="D60" s="55"/>
      <c r="E60" s="6"/>
      <c r="F60" s="19"/>
      <c r="G60" s="24" t="s">
        <v>2</v>
      </c>
      <c r="H60" s="24" t="s">
        <v>2</v>
      </c>
      <c r="I60" s="31"/>
      <c r="J60" s="31"/>
      <c r="K60" s="35"/>
    </row>
    <row r="61" spans="2:11" x14ac:dyDescent="0.3">
      <c r="C61" s="58"/>
      <c r="D61" s="55"/>
      <c r="E61" s="6"/>
      <c r="F61" s="19"/>
      <c r="G61" s="24"/>
      <c r="H61" s="24"/>
      <c r="I61" s="31"/>
      <c r="J61" s="31"/>
      <c r="K61" s="35"/>
    </row>
    <row r="62" spans="2:11" x14ac:dyDescent="0.3">
      <c r="C62" s="59" t="s">
        <v>9</v>
      </c>
      <c r="D62" s="55"/>
      <c r="E62" s="6"/>
      <c r="F62" s="19"/>
      <c r="G62" s="24" t="s">
        <v>2</v>
      </c>
      <c r="H62" s="24" t="s">
        <v>2</v>
      </c>
      <c r="I62" s="31"/>
      <c r="J62" s="31"/>
      <c r="K62" s="35"/>
    </row>
    <row r="63" spans="2:11" x14ac:dyDescent="0.3">
      <c r="C63" s="58"/>
      <c r="D63" s="55"/>
      <c r="E63" s="6"/>
      <c r="F63" s="19"/>
      <c r="G63" s="24"/>
      <c r="H63" s="24"/>
      <c r="I63" s="31"/>
      <c r="J63" s="31"/>
      <c r="K63" s="35"/>
    </row>
    <row r="64" spans="2:11" x14ac:dyDescent="0.3">
      <c r="C64" s="59" t="s">
        <v>10</v>
      </c>
      <c r="D64" s="55"/>
      <c r="E64" s="6"/>
      <c r="F64" s="19"/>
      <c r="G64" s="24" t="s">
        <v>2</v>
      </c>
      <c r="H64" s="24" t="s">
        <v>2</v>
      </c>
      <c r="I64" s="31"/>
      <c r="J64" s="31"/>
      <c r="K64" s="35"/>
    </row>
    <row r="65" spans="1:11" x14ac:dyDescent="0.3">
      <c r="C65" s="58"/>
      <c r="D65" s="55"/>
      <c r="E65" s="6"/>
      <c r="F65" s="19"/>
      <c r="G65" s="24"/>
      <c r="H65" s="24"/>
      <c r="I65" s="31"/>
      <c r="J65" s="31"/>
      <c r="K65" s="35"/>
    </row>
    <row r="66" spans="1:11" x14ac:dyDescent="0.3">
      <c r="C66" s="59" t="s">
        <v>11</v>
      </c>
      <c r="D66" s="55"/>
      <c r="E66" s="6"/>
      <c r="F66" s="19"/>
      <c r="G66" s="24" t="s">
        <v>2</v>
      </c>
      <c r="H66" s="24" t="s">
        <v>2</v>
      </c>
      <c r="I66" s="31"/>
      <c r="J66" s="31"/>
      <c r="K66" s="35"/>
    </row>
    <row r="67" spans="1:11" x14ac:dyDescent="0.3">
      <c r="C67" s="58"/>
      <c r="D67" s="55"/>
      <c r="E67" s="6"/>
      <c r="F67" s="19"/>
      <c r="G67" s="24"/>
      <c r="H67" s="24"/>
      <c r="I67" s="31"/>
      <c r="J67" s="31"/>
      <c r="K67" s="35"/>
    </row>
    <row r="68" spans="1:11" x14ac:dyDescent="0.3">
      <c r="A68" s="10"/>
      <c r="B68" s="28"/>
      <c r="C68" s="59" t="s">
        <v>13</v>
      </c>
      <c r="D68" s="55"/>
      <c r="E68" s="6"/>
      <c r="F68" s="19"/>
      <c r="G68" s="24"/>
      <c r="H68" s="24"/>
      <c r="I68" s="31"/>
      <c r="J68" s="31"/>
      <c r="K68" s="35"/>
    </row>
    <row r="69" spans="1:11" x14ac:dyDescent="0.3">
      <c r="A69" s="28"/>
      <c r="B69" s="28"/>
      <c r="C69" s="59" t="s">
        <v>14</v>
      </c>
      <c r="D69" s="55"/>
      <c r="E69" s="6"/>
      <c r="F69" s="19"/>
      <c r="G69" s="24" t="s">
        <v>2</v>
      </c>
      <c r="H69" s="24" t="s">
        <v>2</v>
      </c>
      <c r="I69" s="31"/>
      <c r="J69" s="31"/>
      <c r="K69" s="35"/>
    </row>
    <row r="70" spans="1:11" x14ac:dyDescent="0.3">
      <c r="A70" s="28"/>
      <c r="B70" s="28"/>
      <c r="C70" s="59"/>
      <c r="D70" s="55"/>
      <c r="E70" s="6"/>
      <c r="F70" s="19"/>
      <c r="G70" s="24"/>
      <c r="H70" s="24"/>
      <c r="I70" s="31"/>
      <c r="J70" s="31"/>
      <c r="K70" s="35"/>
    </row>
    <row r="71" spans="1:11" x14ac:dyDescent="0.3">
      <c r="A71" s="28"/>
      <c r="B71" s="28"/>
      <c r="C71" s="59" t="s">
        <v>15</v>
      </c>
      <c r="D71" s="55"/>
      <c r="E71" s="6"/>
      <c r="F71" s="19"/>
      <c r="G71" s="24" t="s">
        <v>2</v>
      </c>
      <c r="H71" s="24" t="s">
        <v>2</v>
      </c>
      <c r="I71" s="31"/>
      <c r="J71" s="31"/>
      <c r="K71" s="35"/>
    </row>
    <row r="72" spans="1:11" x14ac:dyDescent="0.3">
      <c r="A72" s="28"/>
      <c r="B72" s="28"/>
      <c r="C72" s="59"/>
      <c r="D72" s="55"/>
      <c r="E72" s="6"/>
      <c r="F72" s="19"/>
      <c r="G72" s="24"/>
      <c r="H72" s="24"/>
      <c r="I72" s="31"/>
      <c r="J72" s="31"/>
      <c r="K72" s="35"/>
    </row>
    <row r="73" spans="1:11" x14ac:dyDescent="0.3">
      <c r="C73" s="60" t="s">
        <v>16</v>
      </c>
      <c r="D73" s="55"/>
      <c r="E73" s="6"/>
      <c r="F73" s="19"/>
      <c r="G73" s="24"/>
      <c r="H73" s="24"/>
      <c r="I73" s="31"/>
      <c r="J73" s="31"/>
      <c r="K73" s="35"/>
    </row>
    <row r="74" spans="1:11" x14ac:dyDescent="0.3">
      <c r="B74" s="8" t="s">
        <v>193</v>
      </c>
      <c r="C74" s="61" t="s">
        <v>194</v>
      </c>
      <c r="D74" s="55" t="s">
        <v>195</v>
      </c>
      <c r="E74" s="6" t="s">
        <v>196</v>
      </c>
      <c r="F74" s="19">
        <v>300000</v>
      </c>
      <c r="G74" s="24">
        <v>288.61</v>
      </c>
      <c r="H74" s="24">
        <v>7.0000000000000007E-2</v>
      </c>
      <c r="I74" s="31">
        <v>5.4785000000000004</v>
      </c>
      <c r="J74" s="31"/>
      <c r="K74" s="35"/>
    </row>
    <row r="75" spans="1:11" x14ac:dyDescent="0.3">
      <c r="C75" s="59" t="s">
        <v>182</v>
      </c>
      <c r="D75" s="55"/>
      <c r="E75" s="6"/>
      <c r="F75" s="19"/>
      <c r="G75" s="25">
        <v>288.61</v>
      </c>
      <c r="H75" s="25">
        <v>7.0000000000000007E-2</v>
      </c>
      <c r="I75" s="31"/>
      <c r="J75" s="31"/>
      <c r="K75" s="35"/>
    </row>
    <row r="76" spans="1:11" x14ac:dyDescent="0.3">
      <c r="C76" s="58"/>
      <c r="D76" s="55"/>
      <c r="E76" s="6"/>
      <c r="F76" s="19"/>
      <c r="G76" s="24"/>
      <c r="H76" s="24"/>
      <c r="I76" s="31"/>
      <c r="J76" s="31"/>
      <c r="K76" s="35"/>
    </row>
    <row r="77" spans="1:11" x14ac:dyDescent="0.3">
      <c r="C77" s="59" t="s">
        <v>17</v>
      </c>
      <c r="D77" s="55"/>
      <c r="E77" s="6"/>
      <c r="F77" s="19"/>
      <c r="G77" s="24" t="s">
        <v>2</v>
      </c>
      <c r="H77" s="24" t="s">
        <v>2</v>
      </c>
      <c r="I77" s="31"/>
      <c r="J77" s="31"/>
      <c r="K77" s="35"/>
    </row>
    <row r="78" spans="1:11" x14ac:dyDescent="0.3">
      <c r="C78" s="58"/>
      <c r="D78" s="55"/>
      <c r="E78" s="6"/>
      <c r="F78" s="19"/>
      <c r="G78" s="24"/>
      <c r="H78" s="24"/>
      <c r="I78" s="31"/>
      <c r="J78" s="31"/>
      <c r="K78" s="35"/>
    </row>
    <row r="79" spans="1:11" x14ac:dyDescent="0.3">
      <c r="C79" s="59" t="s">
        <v>18</v>
      </c>
      <c r="D79" s="55"/>
      <c r="E79" s="6"/>
      <c r="F79" s="19"/>
      <c r="G79" s="24" t="s">
        <v>2</v>
      </c>
      <c r="H79" s="24" t="s">
        <v>2</v>
      </c>
      <c r="I79" s="31"/>
      <c r="J79" s="31"/>
      <c r="K79" s="35"/>
    </row>
    <row r="80" spans="1:11" x14ac:dyDescent="0.3">
      <c r="C80" s="58"/>
      <c r="D80" s="55"/>
      <c r="E80" s="6"/>
      <c r="F80" s="19"/>
      <c r="G80" s="24"/>
      <c r="H80" s="24"/>
      <c r="I80" s="31"/>
      <c r="J80" s="31"/>
      <c r="K80" s="35"/>
    </row>
    <row r="81" spans="1:54" x14ac:dyDescent="0.3">
      <c r="A81" s="10"/>
      <c r="B81" s="28"/>
      <c r="C81" s="59" t="s">
        <v>19</v>
      </c>
      <c r="D81" s="55"/>
      <c r="E81" s="6"/>
      <c r="F81" s="19"/>
      <c r="G81" s="24"/>
      <c r="H81" s="24"/>
      <c r="I81" s="31"/>
      <c r="J81" s="31"/>
      <c r="K81" s="35"/>
    </row>
    <row r="82" spans="1:54" x14ac:dyDescent="0.3">
      <c r="A82" s="28"/>
      <c r="B82" s="28"/>
      <c r="C82" s="59" t="s">
        <v>20</v>
      </c>
      <c r="D82" s="55"/>
      <c r="E82" s="6"/>
      <c r="F82" s="19"/>
      <c r="G82" s="24" t="s">
        <v>2</v>
      </c>
      <c r="H82" s="24" t="s">
        <v>2</v>
      </c>
      <c r="I82" s="31"/>
      <c r="J82" s="31"/>
      <c r="K82" s="35"/>
    </row>
    <row r="83" spans="1:54" x14ac:dyDescent="0.3">
      <c r="A83" s="28"/>
      <c r="B83" s="28"/>
      <c r="C83" s="59"/>
      <c r="D83" s="55"/>
      <c r="E83" s="6"/>
      <c r="F83" s="19"/>
      <c r="G83" s="24"/>
      <c r="H83" s="24"/>
      <c r="I83" s="31"/>
      <c r="J83" s="31"/>
      <c r="K83" s="35"/>
    </row>
    <row r="84" spans="1:54" x14ac:dyDescent="0.3">
      <c r="A84" s="28"/>
      <c r="B84" s="28"/>
      <c r="C84" s="59" t="s">
        <v>21</v>
      </c>
      <c r="D84" s="55"/>
      <c r="E84" s="6"/>
      <c r="F84" s="19"/>
      <c r="G84" s="24" t="s">
        <v>2</v>
      </c>
      <c r="H84" s="24" t="s">
        <v>2</v>
      </c>
      <c r="I84" s="31"/>
      <c r="J84" s="31"/>
      <c r="K84" s="35"/>
    </row>
    <row r="85" spans="1:54" x14ac:dyDescent="0.3">
      <c r="A85" s="28"/>
      <c r="B85" s="28"/>
      <c r="C85" s="59"/>
      <c r="D85" s="55"/>
      <c r="E85" s="6"/>
      <c r="F85" s="19"/>
      <c r="G85" s="24"/>
      <c r="H85" s="24"/>
      <c r="I85" s="31"/>
      <c r="J85" s="31"/>
      <c r="K85" s="35"/>
    </row>
    <row r="86" spans="1:54" x14ac:dyDescent="0.3">
      <c r="A86" s="28"/>
      <c r="B86" s="28"/>
      <c r="C86" s="59" t="s">
        <v>22</v>
      </c>
      <c r="D86" s="55"/>
      <c r="E86" s="6"/>
      <c r="F86" s="19"/>
      <c r="G86" s="24" t="s">
        <v>2</v>
      </c>
      <c r="H86" s="24" t="s">
        <v>2</v>
      </c>
      <c r="I86" s="31"/>
      <c r="J86" s="31"/>
      <c r="K86" s="35"/>
    </row>
    <row r="87" spans="1:54" x14ac:dyDescent="0.3">
      <c r="A87" s="28"/>
      <c r="B87" s="28"/>
      <c r="C87" s="59"/>
      <c r="D87" s="55"/>
      <c r="E87" s="6"/>
      <c r="F87" s="19"/>
      <c r="G87" s="24"/>
      <c r="H87" s="24"/>
      <c r="I87" s="31"/>
      <c r="J87" s="31"/>
      <c r="K87" s="35"/>
    </row>
    <row r="88" spans="1:54" x14ac:dyDescent="0.3">
      <c r="A88" s="28"/>
      <c r="B88" s="28"/>
      <c r="C88" s="59" t="s">
        <v>23</v>
      </c>
      <c r="D88" s="55"/>
      <c r="E88" s="6"/>
      <c r="F88" s="19"/>
      <c r="G88" s="24" t="s">
        <v>2</v>
      </c>
      <c r="H88" s="24" t="s">
        <v>2</v>
      </c>
      <c r="I88" s="31"/>
      <c r="J88" s="31"/>
      <c r="K88" s="35"/>
    </row>
    <row r="89" spans="1:54" x14ac:dyDescent="0.3">
      <c r="A89" s="28"/>
      <c r="B89" s="28"/>
      <c r="C89" s="59"/>
      <c r="D89" s="55"/>
      <c r="E89" s="6"/>
      <c r="F89" s="19"/>
      <c r="G89" s="24"/>
      <c r="H89" s="24"/>
      <c r="I89" s="31"/>
      <c r="J89" s="31"/>
      <c r="K89" s="35"/>
    </row>
    <row r="90" spans="1:54" x14ac:dyDescent="0.3">
      <c r="C90" s="60" t="s">
        <v>24</v>
      </c>
      <c r="D90" s="55"/>
      <c r="E90" s="6"/>
      <c r="F90" s="19"/>
      <c r="G90" s="24"/>
      <c r="H90" s="24"/>
      <c r="I90" s="31"/>
      <c r="J90" s="31"/>
      <c r="K90" s="35"/>
    </row>
    <row r="91" spans="1:54" x14ac:dyDescent="0.3">
      <c r="B91" s="8" t="s">
        <v>197</v>
      </c>
      <c r="C91" s="61" t="s">
        <v>198</v>
      </c>
      <c r="D91" s="55"/>
      <c r="E91" s="6"/>
      <c r="F91" s="19"/>
      <c r="G91" s="24">
        <v>12528.81</v>
      </c>
      <c r="H91" s="24">
        <v>2.93</v>
      </c>
      <c r="I91" s="31"/>
      <c r="J91" s="31"/>
      <c r="K91" s="35"/>
    </row>
    <row r="92" spans="1:54" x14ac:dyDescent="0.3">
      <c r="C92" s="59" t="s">
        <v>182</v>
      </c>
      <c r="D92" s="55"/>
      <c r="E92" s="6"/>
      <c r="F92" s="19"/>
      <c r="G92" s="25">
        <v>12528.81</v>
      </c>
      <c r="H92" s="25">
        <v>2.93</v>
      </c>
      <c r="I92" s="31"/>
      <c r="J92" s="31"/>
      <c r="K92" s="35"/>
    </row>
    <row r="93" spans="1:54" x14ac:dyDescent="0.3">
      <c r="C93" s="58"/>
      <c r="D93" s="55"/>
      <c r="E93" s="6"/>
      <c r="F93" s="19"/>
      <c r="G93" s="24"/>
      <c r="H93" s="24"/>
      <c r="I93" s="31"/>
      <c r="J93" s="31"/>
      <c r="K93" s="35"/>
    </row>
    <row r="94" spans="1:54" x14ac:dyDescent="0.3">
      <c r="A94" s="10"/>
      <c r="B94" s="28"/>
      <c r="C94" s="59" t="s">
        <v>25</v>
      </c>
      <c r="D94" s="55"/>
      <c r="E94" s="6"/>
      <c r="F94" s="19"/>
      <c r="G94" s="24"/>
      <c r="H94" s="24"/>
      <c r="I94" s="31"/>
      <c r="J94" s="31"/>
      <c r="K94" s="35"/>
    </row>
    <row r="95" spans="1:54" s="2" customFormat="1" ht="13.8" x14ac:dyDescent="0.3">
      <c r="A95" s="28"/>
      <c r="B95" s="28"/>
      <c r="C95" s="58" t="s">
        <v>4955</v>
      </c>
      <c r="D95" s="55"/>
      <c r="E95" s="6"/>
      <c r="F95" s="19"/>
      <c r="G95" s="24" t="s">
        <v>2</v>
      </c>
      <c r="H95" s="24" t="s">
        <v>2</v>
      </c>
      <c r="I95" s="31"/>
      <c r="J95" s="31"/>
      <c r="K95" s="35"/>
      <c r="L95" s="3"/>
      <c r="AI95" s="3"/>
      <c r="AV95" s="3"/>
      <c r="AX95" s="3"/>
      <c r="BB95" s="3"/>
    </row>
    <row r="96" spans="1:54" x14ac:dyDescent="0.3">
      <c r="B96" s="8"/>
      <c r="C96" s="61" t="s">
        <v>199</v>
      </c>
      <c r="D96" s="55"/>
      <c r="E96" s="6"/>
      <c r="F96" s="19"/>
      <c r="G96" s="24">
        <v>-1101.03</v>
      </c>
      <c r="H96" s="24">
        <v>-0.26</v>
      </c>
      <c r="I96" s="31"/>
      <c r="J96" s="31"/>
      <c r="K96" s="35"/>
    </row>
    <row r="97" spans="3:11" x14ac:dyDescent="0.3">
      <c r="C97" s="59" t="s">
        <v>182</v>
      </c>
      <c r="D97" s="55"/>
      <c r="E97" s="6"/>
      <c r="F97" s="19"/>
      <c r="G97" s="25">
        <v>-1101.03</v>
      </c>
      <c r="H97" s="25">
        <v>-0.26</v>
      </c>
      <c r="I97" s="31"/>
      <c r="J97" s="31"/>
      <c r="K97" s="35"/>
    </row>
    <row r="98" spans="3:11" x14ac:dyDescent="0.3">
      <c r="C98" s="58"/>
      <c r="D98" s="55"/>
      <c r="E98" s="6"/>
      <c r="F98" s="19"/>
      <c r="G98" s="24"/>
      <c r="H98" s="24"/>
      <c r="I98" s="31"/>
      <c r="J98" s="31"/>
      <c r="K98" s="35"/>
    </row>
    <row r="99" spans="3:11" x14ac:dyDescent="0.3">
      <c r="C99" s="62" t="s">
        <v>200</v>
      </c>
      <c r="D99" s="56"/>
      <c r="E99" s="5"/>
      <c r="F99" s="20"/>
      <c r="G99" s="26">
        <v>427337.07</v>
      </c>
      <c r="H99" s="26">
        <v>99.999999999999986</v>
      </c>
      <c r="I99" s="32"/>
      <c r="J99" s="32"/>
      <c r="K99" s="36"/>
    </row>
    <row r="102" spans="3:11" x14ac:dyDescent="0.3">
      <c r="C102" s="1" t="s">
        <v>201</v>
      </c>
    </row>
    <row r="103" spans="3:11" x14ac:dyDescent="0.3">
      <c r="C103" s="37" t="s">
        <v>202</v>
      </c>
      <c r="D103" s="37"/>
      <c r="E103" s="37"/>
      <c r="F103" s="37"/>
      <c r="G103" s="37"/>
      <c r="H103" s="37"/>
      <c r="I103" s="37"/>
      <c r="J103" s="37"/>
      <c r="K103" s="37"/>
    </row>
    <row r="104" spans="3:11" x14ac:dyDescent="0.3">
      <c r="C104" s="2" t="s">
        <v>203</v>
      </c>
    </row>
    <row r="105" spans="3:11" x14ac:dyDescent="0.3">
      <c r="C105" s="2" t="s">
        <v>204</v>
      </c>
    </row>
    <row r="106" spans="3:11" ht="30" customHeight="1" x14ac:dyDescent="0.3">
      <c r="C106" s="87" t="s">
        <v>205</v>
      </c>
      <c r="D106" s="88"/>
      <c r="E106" s="88"/>
      <c r="F106" s="88"/>
      <c r="G106" s="88"/>
      <c r="H106" s="88"/>
      <c r="I106" s="88"/>
      <c r="J106" s="88"/>
      <c r="K106" s="88"/>
    </row>
    <row r="107" spans="3:11" x14ac:dyDescent="0.3">
      <c r="C107" s="2" t="s">
        <v>206</v>
      </c>
    </row>
    <row r="108" spans="3:11" x14ac:dyDescent="0.3">
      <c r="C108" s="2" t="s">
        <v>4982</v>
      </c>
    </row>
    <row r="110" spans="3:11" x14ac:dyDescent="0.3">
      <c r="C110" s="1" t="s">
        <v>5109</v>
      </c>
      <c r="E110" s="85" t="s">
        <v>5110</v>
      </c>
    </row>
    <row r="111" spans="3:11" x14ac:dyDescent="0.3">
      <c r="E111" s="2" t="s">
        <v>5118</v>
      </c>
    </row>
  </sheetData>
  <mergeCells count="1">
    <mergeCell ref="C106:K106"/>
  </mergeCells>
  <hyperlinks>
    <hyperlink ref="J2" location="'Index'!A1" display="'Index'!A1" xr:uid="{2F28C698-738E-4FD7-A2EA-B9F1789217C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AB6D-A9FA-4D0D-AC4A-09743F162AB6}">
  <sheetPr codeName="Sheet188"/>
  <dimension ref="A1:IV76"/>
  <sheetViews>
    <sheetView showGridLines="0" zoomScale="90" zoomScaleNormal="90" workbookViewId="0">
      <pane ySplit="6" topLeftCell="A5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3685</v>
      </c>
      <c r="J2" s="38" t="s">
        <v>4603</v>
      </c>
    </row>
    <row r="3" spans="1:54" ht="16.2" x14ac:dyDescent="0.35">
      <c r="C3" s="1" t="s">
        <v>28</v>
      </c>
      <c r="D3" s="21" t="s">
        <v>3686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1336</v>
      </c>
      <c r="C24" s="61" t="s">
        <v>1337</v>
      </c>
      <c r="D24" s="55" t="s">
        <v>1338</v>
      </c>
      <c r="E24" s="6" t="s">
        <v>196</v>
      </c>
      <c r="F24" s="19">
        <v>1500000</v>
      </c>
      <c r="G24" s="24">
        <v>1500.29</v>
      </c>
      <c r="H24" s="24">
        <v>7.39</v>
      </c>
      <c r="I24" s="31">
        <v>5.2901999999999996</v>
      </c>
      <c r="J24" s="31"/>
      <c r="K24" s="35"/>
    </row>
    <row r="25" spans="1:11" x14ac:dyDescent="0.3">
      <c r="C25" s="59" t="s">
        <v>182</v>
      </c>
      <c r="D25" s="55"/>
      <c r="E25" s="6"/>
      <c r="F25" s="19"/>
      <c r="G25" s="25">
        <v>1500.29</v>
      </c>
      <c r="H25" s="25">
        <v>7.39</v>
      </c>
      <c r="I25" s="31"/>
      <c r="J25" s="31"/>
      <c r="K25" s="35"/>
    </row>
    <row r="26" spans="1:11" x14ac:dyDescent="0.3">
      <c r="C26" s="58"/>
      <c r="D26" s="55"/>
      <c r="E26" s="6"/>
      <c r="F26" s="19"/>
      <c r="G26" s="24"/>
      <c r="H26" s="24"/>
      <c r="I26" s="31"/>
      <c r="J26" s="31"/>
      <c r="K26" s="35"/>
    </row>
    <row r="27" spans="1:11" x14ac:dyDescent="0.3">
      <c r="C27" s="59" t="s">
        <v>10</v>
      </c>
      <c r="D27" s="55"/>
      <c r="E27" s="6"/>
      <c r="F27" s="19"/>
      <c r="G27" s="24" t="s">
        <v>2</v>
      </c>
      <c r="H27" s="24" t="s">
        <v>2</v>
      </c>
      <c r="I27" s="31"/>
      <c r="J27" s="31"/>
      <c r="K27" s="35"/>
    </row>
    <row r="28" spans="1:11" x14ac:dyDescent="0.3">
      <c r="C28" s="58"/>
      <c r="D28" s="55"/>
      <c r="E28" s="6"/>
      <c r="F28" s="19"/>
      <c r="G28" s="24"/>
      <c r="H28" s="24"/>
      <c r="I28" s="31"/>
      <c r="J28" s="31"/>
      <c r="K28" s="35"/>
    </row>
    <row r="29" spans="1:11" x14ac:dyDescent="0.3">
      <c r="C29" s="59" t="s">
        <v>11</v>
      </c>
      <c r="D29" s="55"/>
      <c r="E29" s="6"/>
      <c r="F29" s="19"/>
      <c r="G29" s="24" t="s">
        <v>2</v>
      </c>
      <c r="H29" s="24" t="s">
        <v>2</v>
      </c>
      <c r="I29" s="31"/>
      <c r="J29" s="31"/>
      <c r="K29" s="35"/>
    </row>
    <row r="30" spans="1:11" x14ac:dyDescent="0.3">
      <c r="C30" s="58"/>
      <c r="D30" s="55"/>
      <c r="E30" s="6"/>
      <c r="F30" s="19"/>
      <c r="G30" s="24"/>
      <c r="H30" s="24"/>
      <c r="I30" s="31"/>
      <c r="J30" s="31"/>
      <c r="K30" s="35"/>
    </row>
    <row r="31" spans="1:11" x14ac:dyDescent="0.3">
      <c r="A31" s="10"/>
      <c r="B31" s="28"/>
      <c r="C31" s="59" t="s">
        <v>13</v>
      </c>
      <c r="D31" s="55"/>
      <c r="E31" s="6"/>
      <c r="F31" s="19"/>
      <c r="G31" s="24"/>
      <c r="H31" s="24"/>
      <c r="I31" s="31"/>
      <c r="J31" s="31"/>
      <c r="K31" s="35"/>
    </row>
    <row r="32" spans="1:11" x14ac:dyDescent="0.3">
      <c r="A32" s="28"/>
      <c r="B32" s="28"/>
      <c r="C32" s="59" t="s">
        <v>14</v>
      </c>
      <c r="D32" s="55"/>
      <c r="E32" s="6"/>
      <c r="F32" s="19"/>
      <c r="G32" s="24" t="s">
        <v>2</v>
      </c>
      <c r="H32" s="24" t="s">
        <v>2</v>
      </c>
      <c r="I32" s="31"/>
      <c r="J32" s="31"/>
      <c r="K32" s="35"/>
    </row>
    <row r="33" spans="1:11" x14ac:dyDescent="0.3">
      <c r="A33" s="28"/>
      <c r="B33" s="28"/>
      <c r="C33" s="59"/>
      <c r="D33" s="55"/>
      <c r="E33" s="6"/>
      <c r="F33" s="19"/>
      <c r="G33" s="24"/>
      <c r="H33" s="24"/>
      <c r="I33" s="31"/>
      <c r="J33" s="31"/>
      <c r="K33" s="35"/>
    </row>
    <row r="34" spans="1:11" x14ac:dyDescent="0.3">
      <c r="A34" s="28"/>
      <c r="B34" s="28"/>
      <c r="C34" s="59" t="s">
        <v>15</v>
      </c>
      <c r="D34" s="55"/>
      <c r="E34" s="6"/>
      <c r="F34" s="19"/>
      <c r="G34" s="24" t="s">
        <v>2</v>
      </c>
      <c r="H34" s="24" t="s">
        <v>2</v>
      </c>
      <c r="I34" s="31"/>
      <c r="J34" s="31"/>
      <c r="K34" s="35"/>
    </row>
    <row r="35" spans="1:11" x14ac:dyDescent="0.3">
      <c r="A35" s="28"/>
      <c r="B35" s="28"/>
      <c r="C35" s="59"/>
      <c r="D35" s="55"/>
      <c r="E35" s="6"/>
      <c r="F35" s="19"/>
      <c r="G35" s="24"/>
      <c r="H35" s="24"/>
      <c r="I35" s="31"/>
      <c r="J35" s="31"/>
      <c r="K35" s="35"/>
    </row>
    <row r="36" spans="1:11" x14ac:dyDescent="0.3">
      <c r="A36" s="28"/>
      <c r="B36" s="28"/>
      <c r="C36" s="59" t="s">
        <v>16</v>
      </c>
      <c r="D36" s="55"/>
      <c r="E36" s="6"/>
      <c r="F36" s="19"/>
      <c r="G36" s="24" t="s">
        <v>2</v>
      </c>
      <c r="H36" s="24" t="s">
        <v>2</v>
      </c>
      <c r="I36" s="31"/>
      <c r="J36" s="31"/>
      <c r="K36" s="35"/>
    </row>
    <row r="37" spans="1:11" x14ac:dyDescent="0.3">
      <c r="A37" s="28"/>
      <c r="B37" s="28"/>
      <c r="C37" s="59"/>
      <c r="D37" s="55"/>
      <c r="E37" s="6"/>
      <c r="F37" s="19"/>
      <c r="G37" s="24"/>
      <c r="H37" s="24"/>
      <c r="I37" s="31"/>
      <c r="J37" s="31"/>
      <c r="K37" s="35"/>
    </row>
    <row r="38" spans="1:11" x14ac:dyDescent="0.3">
      <c r="C38" s="60" t="s">
        <v>17</v>
      </c>
      <c r="D38" s="55"/>
      <c r="E38" s="6"/>
      <c r="F38" s="19"/>
      <c r="G38" s="24"/>
      <c r="H38" s="24"/>
      <c r="I38" s="31"/>
      <c r="J38" s="31"/>
      <c r="K38" s="35"/>
    </row>
    <row r="39" spans="1:11" x14ac:dyDescent="0.3">
      <c r="B39" s="8" t="s">
        <v>3687</v>
      </c>
      <c r="C39" s="61" t="s">
        <v>3688</v>
      </c>
      <c r="D39" s="55" t="s">
        <v>3689</v>
      </c>
      <c r="E39" s="6" t="s">
        <v>196</v>
      </c>
      <c r="F39" s="19">
        <v>18000000</v>
      </c>
      <c r="G39" s="24">
        <v>17890.330000000002</v>
      </c>
      <c r="H39" s="24">
        <v>88.08</v>
      </c>
      <c r="I39" s="31">
        <v>5.3275499999999996</v>
      </c>
      <c r="J39" s="31"/>
      <c r="K39" s="35"/>
    </row>
    <row r="40" spans="1:11" x14ac:dyDescent="0.3">
      <c r="B40" s="8" t="s">
        <v>3690</v>
      </c>
      <c r="C40" s="61" t="s">
        <v>3688</v>
      </c>
      <c r="D40" s="55" t="s">
        <v>3691</v>
      </c>
      <c r="E40" s="6" t="s">
        <v>196</v>
      </c>
      <c r="F40" s="19">
        <v>506700</v>
      </c>
      <c r="G40" s="24">
        <v>503.61</v>
      </c>
      <c r="H40" s="24">
        <v>2.48</v>
      </c>
      <c r="I40" s="31">
        <v>5.3275499999999996</v>
      </c>
      <c r="J40" s="31"/>
      <c r="K40" s="35"/>
    </row>
    <row r="41" spans="1:11" x14ac:dyDescent="0.3">
      <c r="B41" s="8" t="s">
        <v>3147</v>
      </c>
      <c r="C41" s="61" t="s">
        <v>3148</v>
      </c>
      <c r="D41" s="55" t="s">
        <v>3149</v>
      </c>
      <c r="E41" s="6" t="s">
        <v>196</v>
      </c>
      <c r="F41" s="19">
        <v>250000</v>
      </c>
      <c r="G41" s="24">
        <v>249.6</v>
      </c>
      <c r="H41" s="24">
        <v>1.23</v>
      </c>
      <c r="I41" s="31">
        <v>5.3344500000000004</v>
      </c>
      <c r="J41" s="31"/>
      <c r="K41" s="35"/>
    </row>
    <row r="42" spans="1:11" x14ac:dyDescent="0.3">
      <c r="B42" s="8" t="s">
        <v>3178</v>
      </c>
      <c r="C42" s="61" t="s">
        <v>3179</v>
      </c>
      <c r="D42" s="55" t="s">
        <v>3180</v>
      </c>
      <c r="E42" s="6" t="s">
        <v>196</v>
      </c>
      <c r="F42" s="19">
        <v>100000</v>
      </c>
      <c r="G42" s="24">
        <v>99.35</v>
      </c>
      <c r="H42" s="24">
        <v>0.49</v>
      </c>
      <c r="I42" s="31">
        <v>5.3185000000000002</v>
      </c>
      <c r="J42" s="31"/>
      <c r="K42" s="35"/>
    </row>
    <row r="43" spans="1:11" x14ac:dyDescent="0.3">
      <c r="C43" s="59" t="s">
        <v>182</v>
      </c>
      <c r="D43" s="55"/>
      <c r="E43" s="6"/>
      <c r="F43" s="19"/>
      <c r="G43" s="25">
        <v>18742.89</v>
      </c>
      <c r="H43" s="25">
        <v>92.28</v>
      </c>
      <c r="I43" s="31"/>
      <c r="J43" s="31"/>
      <c r="K43" s="35"/>
    </row>
    <row r="44" spans="1:11" x14ac:dyDescent="0.3">
      <c r="C44" s="58"/>
      <c r="D44" s="55"/>
      <c r="E44" s="6"/>
      <c r="F44" s="19"/>
      <c r="G44" s="24"/>
      <c r="H44" s="24"/>
      <c r="I44" s="31"/>
      <c r="J44" s="31"/>
      <c r="K44" s="35"/>
    </row>
    <row r="45" spans="1:11" x14ac:dyDescent="0.3">
      <c r="C45" s="59" t="s">
        <v>18</v>
      </c>
      <c r="D45" s="55"/>
      <c r="E45" s="6"/>
      <c r="F45" s="19"/>
      <c r="G45" s="24" t="s">
        <v>2</v>
      </c>
      <c r="H45" s="24" t="s">
        <v>2</v>
      </c>
      <c r="I45" s="31"/>
      <c r="J45" s="31"/>
      <c r="K45" s="35"/>
    </row>
    <row r="46" spans="1:11" x14ac:dyDescent="0.3">
      <c r="C46" s="58"/>
      <c r="D46" s="55"/>
      <c r="E46" s="6"/>
      <c r="F46" s="19"/>
      <c r="G46" s="24"/>
      <c r="H46" s="24"/>
      <c r="I46" s="31"/>
      <c r="J46" s="31"/>
      <c r="K46" s="35"/>
    </row>
    <row r="47" spans="1:11" x14ac:dyDescent="0.3">
      <c r="A47" s="10"/>
      <c r="B47" s="28"/>
      <c r="C47" s="59" t="s">
        <v>19</v>
      </c>
      <c r="D47" s="55"/>
      <c r="E47" s="6"/>
      <c r="F47" s="19"/>
      <c r="G47" s="24"/>
      <c r="H47" s="24"/>
      <c r="I47" s="31"/>
      <c r="J47" s="31"/>
      <c r="K47" s="35"/>
    </row>
    <row r="48" spans="1:11" x14ac:dyDescent="0.3">
      <c r="A48" s="28"/>
      <c r="B48" s="28"/>
      <c r="C48" s="59" t="s">
        <v>20</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21</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A52" s="28"/>
      <c r="B52" s="28"/>
      <c r="C52" s="59" t="s">
        <v>22</v>
      </c>
      <c r="D52" s="55"/>
      <c r="E52" s="6"/>
      <c r="F52" s="19"/>
      <c r="G52" s="24" t="s">
        <v>2</v>
      </c>
      <c r="H52" s="24" t="s">
        <v>2</v>
      </c>
      <c r="I52" s="31"/>
      <c r="J52" s="31"/>
      <c r="K52" s="35"/>
    </row>
    <row r="53" spans="1:54" x14ac:dyDescent="0.3">
      <c r="A53" s="28"/>
      <c r="B53" s="28"/>
      <c r="C53" s="59"/>
      <c r="D53" s="55"/>
      <c r="E53" s="6"/>
      <c r="F53" s="19"/>
      <c r="G53" s="24"/>
      <c r="H53" s="24"/>
      <c r="I53" s="31"/>
      <c r="J53" s="31"/>
      <c r="K53" s="35"/>
    </row>
    <row r="54" spans="1:54" x14ac:dyDescent="0.3">
      <c r="A54" s="28"/>
      <c r="B54" s="28"/>
      <c r="C54" s="59" t="s">
        <v>23</v>
      </c>
      <c r="D54" s="55"/>
      <c r="E54" s="6"/>
      <c r="F54" s="19"/>
      <c r="G54" s="24" t="s">
        <v>2</v>
      </c>
      <c r="H54" s="24" t="s">
        <v>2</v>
      </c>
      <c r="I54" s="31"/>
      <c r="J54" s="31"/>
      <c r="K54" s="35"/>
    </row>
    <row r="55" spans="1:54" x14ac:dyDescent="0.3">
      <c r="A55" s="28"/>
      <c r="B55" s="28"/>
      <c r="C55" s="59"/>
      <c r="D55" s="55"/>
      <c r="E55" s="6"/>
      <c r="F55" s="19"/>
      <c r="G55" s="24"/>
      <c r="H55" s="24"/>
      <c r="I55" s="31"/>
      <c r="J55" s="31"/>
      <c r="K55" s="35"/>
    </row>
    <row r="56" spans="1:54" x14ac:dyDescent="0.3">
      <c r="C56" s="60" t="s">
        <v>24</v>
      </c>
      <c r="D56" s="55"/>
      <c r="E56" s="6"/>
      <c r="F56" s="19"/>
      <c r="G56" s="24"/>
      <c r="H56" s="24"/>
      <c r="I56" s="31"/>
      <c r="J56" s="31"/>
      <c r="K56" s="35"/>
    </row>
    <row r="57" spans="1:54" x14ac:dyDescent="0.3">
      <c r="B57" s="8" t="s">
        <v>197</v>
      </c>
      <c r="C57" s="61" t="s">
        <v>198</v>
      </c>
      <c r="D57" s="55"/>
      <c r="E57" s="6"/>
      <c r="F57" s="19"/>
      <c r="G57" s="24">
        <v>26.52</v>
      </c>
      <c r="H57" s="24">
        <v>0.13</v>
      </c>
      <c r="I57" s="31"/>
      <c r="J57" s="31"/>
      <c r="K57" s="35"/>
    </row>
    <row r="58" spans="1:54" x14ac:dyDescent="0.3">
      <c r="C58" s="59" t="s">
        <v>182</v>
      </c>
      <c r="D58" s="55"/>
      <c r="E58" s="6"/>
      <c r="F58" s="19"/>
      <c r="G58" s="25">
        <v>26.52</v>
      </c>
      <c r="H58" s="25">
        <v>0.13</v>
      </c>
      <c r="I58" s="31"/>
      <c r="J58" s="31"/>
      <c r="K58" s="35"/>
    </row>
    <row r="59" spans="1:54" x14ac:dyDescent="0.3">
      <c r="C59" s="58"/>
      <c r="D59" s="55"/>
      <c r="E59" s="6"/>
      <c r="F59" s="19"/>
      <c r="G59" s="24"/>
      <c r="H59" s="24"/>
      <c r="I59" s="31"/>
      <c r="J59" s="31"/>
      <c r="K59" s="35"/>
    </row>
    <row r="60" spans="1:54" x14ac:dyDescent="0.3">
      <c r="A60" s="10"/>
      <c r="B60" s="28"/>
      <c r="C60" s="59" t="s">
        <v>25</v>
      </c>
      <c r="D60" s="55"/>
      <c r="E60" s="6"/>
      <c r="F60" s="19"/>
      <c r="G60" s="24"/>
      <c r="H60" s="24"/>
      <c r="I60" s="31"/>
      <c r="J60" s="31"/>
      <c r="K60" s="35"/>
    </row>
    <row r="61" spans="1:54" s="2" customFormat="1" ht="13.8" x14ac:dyDescent="0.3">
      <c r="A61" s="28"/>
      <c r="B61" s="28"/>
      <c r="C61" s="58" t="s">
        <v>4955</v>
      </c>
      <c r="D61" s="55"/>
      <c r="E61" s="6"/>
      <c r="F61" s="19"/>
      <c r="G61" s="24" t="s">
        <v>2</v>
      </c>
      <c r="H61" s="24" t="s">
        <v>2</v>
      </c>
      <c r="I61" s="31"/>
      <c r="J61" s="31"/>
      <c r="K61" s="35"/>
      <c r="L61" s="3"/>
      <c r="AI61" s="3"/>
      <c r="AV61" s="3"/>
      <c r="AX61" s="3"/>
      <c r="BB61" s="3"/>
    </row>
    <row r="62" spans="1:54" x14ac:dyDescent="0.3">
      <c r="B62" s="8"/>
      <c r="C62" s="61" t="s">
        <v>199</v>
      </c>
      <c r="D62" s="55"/>
      <c r="E62" s="6"/>
      <c r="F62" s="19"/>
      <c r="G62" s="24">
        <v>42.15</v>
      </c>
      <c r="H62" s="24">
        <v>0.19999999999999998</v>
      </c>
      <c r="I62" s="31"/>
      <c r="J62" s="31"/>
      <c r="K62" s="35"/>
    </row>
    <row r="63" spans="1:54" x14ac:dyDescent="0.3">
      <c r="C63" s="59" t="s">
        <v>182</v>
      </c>
      <c r="D63" s="55"/>
      <c r="E63" s="6"/>
      <c r="F63" s="19"/>
      <c r="G63" s="25">
        <v>42.15</v>
      </c>
      <c r="H63" s="25">
        <v>0.19999999999999998</v>
      </c>
      <c r="I63" s="31"/>
      <c r="J63" s="31"/>
      <c r="K63" s="35"/>
    </row>
    <row r="64" spans="1:54" x14ac:dyDescent="0.3">
      <c r="C64" s="58"/>
      <c r="D64" s="55"/>
      <c r="E64" s="6"/>
      <c r="F64" s="19"/>
      <c r="G64" s="24"/>
      <c r="H64" s="24"/>
      <c r="I64" s="31"/>
      <c r="J64" s="31"/>
      <c r="K64" s="35"/>
    </row>
    <row r="65" spans="3:11" x14ac:dyDescent="0.3">
      <c r="C65" s="62" t="s">
        <v>200</v>
      </c>
      <c r="D65" s="56"/>
      <c r="E65" s="5"/>
      <c r="F65" s="20"/>
      <c r="G65" s="26">
        <v>20311.849999999999</v>
      </c>
      <c r="H65" s="26">
        <v>100</v>
      </c>
      <c r="I65" s="32"/>
      <c r="J65" s="32"/>
      <c r="K65" s="36"/>
    </row>
    <row r="68" spans="3:11" x14ac:dyDescent="0.3">
      <c r="C68" s="1" t="s">
        <v>201</v>
      </c>
    </row>
    <row r="69" spans="3:11" x14ac:dyDescent="0.3">
      <c r="C69" s="37" t="s">
        <v>202</v>
      </c>
      <c r="D69" s="37"/>
      <c r="E69" s="37"/>
      <c r="F69" s="37"/>
      <c r="G69" s="37"/>
      <c r="H69" s="37"/>
      <c r="I69" s="37"/>
      <c r="J69" s="37"/>
      <c r="K69" s="37"/>
    </row>
    <row r="70" spans="3:11" x14ac:dyDescent="0.3">
      <c r="C70" s="2" t="s">
        <v>203</v>
      </c>
    </row>
    <row r="71" spans="3:11" x14ac:dyDescent="0.3">
      <c r="C71" s="2" t="s">
        <v>204</v>
      </c>
    </row>
    <row r="72" spans="3:11" ht="30" customHeight="1" x14ac:dyDescent="0.3">
      <c r="C72" s="87" t="s">
        <v>205</v>
      </c>
      <c r="D72" s="88"/>
      <c r="E72" s="88"/>
      <c r="F72" s="88"/>
      <c r="G72" s="88"/>
      <c r="H72" s="88"/>
      <c r="I72" s="88"/>
      <c r="J72" s="88"/>
      <c r="K72" s="88"/>
    </row>
    <row r="73" spans="3:11" x14ac:dyDescent="0.3">
      <c r="C73" s="2" t="s">
        <v>206</v>
      </c>
    </row>
    <row r="75" spans="3:11" x14ac:dyDescent="0.3">
      <c r="C75" s="1" t="s">
        <v>5109</v>
      </c>
      <c r="E75" s="85" t="s">
        <v>5110</v>
      </c>
    </row>
    <row r="76" spans="3:11" x14ac:dyDescent="0.3">
      <c r="E76" s="2" t="s">
        <v>5161</v>
      </c>
    </row>
  </sheetData>
  <mergeCells count="1">
    <mergeCell ref="C72:K72"/>
  </mergeCells>
  <hyperlinks>
    <hyperlink ref="J2" location="'Index'!A1" display="'Index'!A1" xr:uid="{A68A04D7-AF69-473A-868F-3613F320DAE7}"/>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76F9A-08E3-4B0A-92B1-F3AC3D5D1545}">
  <sheetPr codeName="Sheet189"/>
  <dimension ref="A1:IV222"/>
  <sheetViews>
    <sheetView showGridLines="0" zoomScale="90" zoomScaleNormal="90" workbookViewId="0">
      <pane ySplit="6" topLeftCell="A2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3692</v>
      </c>
      <c r="J2" s="38" t="s">
        <v>4603</v>
      </c>
    </row>
    <row r="3" spans="1:54" ht="16.2" x14ac:dyDescent="0.35">
      <c r="C3" s="1" t="s">
        <v>28</v>
      </c>
      <c r="D3" s="21" t="s">
        <v>3693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480</v>
      </c>
      <c r="C11" s="61" t="s">
        <v>481</v>
      </c>
      <c r="D11" s="55" t="s">
        <v>482</v>
      </c>
      <c r="E11" s="6" t="s">
        <v>244</v>
      </c>
      <c r="F11" s="19">
        <v>103889</v>
      </c>
      <c r="G11" s="24">
        <v>2812.38</v>
      </c>
      <c r="H11" s="24">
        <v>2.92</v>
      </c>
      <c r="I11" s="31"/>
      <c r="J11" s="31"/>
      <c r="K11" s="35"/>
    </row>
    <row r="12" spans="1:54" x14ac:dyDescent="0.3">
      <c r="B12" s="8" t="s">
        <v>1076</v>
      </c>
      <c r="C12" s="61" t="s">
        <v>1077</v>
      </c>
      <c r="D12" s="55" t="s">
        <v>1078</v>
      </c>
      <c r="E12" s="6" t="s">
        <v>65</v>
      </c>
      <c r="F12" s="19">
        <v>32991</v>
      </c>
      <c r="G12" s="24">
        <v>1883.79</v>
      </c>
      <c r="H12" s="24">
        <v>1.95</v>
      </c>
      <c r="I12" s="31"/>
      <c r="J12" s="31"/>
      <c r="K12" s="35"/>
    </row>
    <row r="13" spans="1:54" x14ac:dyDescent="0.3">
      <c r="B13" s="8" t="s">
        <v>2070</v>
      </c>
      <c r="C13" s="61" t="s">
        <v>2071</v>
      </c>
      <c r="D13" s="55" t="s">
        <v>2072</v>
      </c>
      <c r="E13" s="6" t="s">
        <v>44</v>
      </c>
      <c r="F13" s="19">
        <v>625471</v>
      </c>
      <c r="G13" s="24">
        <v>1875.47</v>
      </c>
      <c r="H13" s="24">
        <v>1.95</v>
      </c>
      <c r="I13" s="31"/>
      <c r="J13" s="31"/>
      <c r="K13" s="35"/>
    </row>
    <row r="14" spans="1:54" x14ac:dyDescent="0.3">
      <c r="B14" s="8" t="s">
        <v>483</v>
      </c>
      <c r="C14" s="61" t="s">
        <v>484</v>
      </c>
      <c r="D14" s="55" t="s">
        <v>485</v>
      </c>
      <c r="E14" s="6" t="s">
        <v>109</v>
      </c>
      <c r="F14" s="19">
        <v>34362</v>
      </c>
      <c r="G14" s="24">
        <v>1683.15</v>
      </c>
      <c r="H14" s="24">
        <v>1.75</v>
      </c>
      <c r="I14" s="31"/>
      <c r="J14" s="31"/>
      <c r="K14" s="35"/>
    </row>
    <row r="15" spans="1:54" x14ac:dyDescent="0.3">
      <c r="B15" s="8" t="s">
        <v>2391</v>
      </c>
      <c r="C15" s="61" t="s">
        <v>1489</v>
      </c>
      <c r="D15" s="55" t="s">
        <v>2392</v>
      </c>
      <c r="E15" s="6" t="s">
        <v>44</v>
      </c>
      <c r="F15" s="19">
        <v>167422</v>
      </c>
      <c r="G15" s="24">
        <v>1601.81</v>
      </c>
      <c r="H15" s="24">
        <v>1.66</v>
      </c>
      <c r="I15" s="31"/>
      <c r="J15" s="31"/>
      <c r="K15" s="35"/>
    </row>
    <row r="16" spans="1:54" x14ac:dyDescent="0.3">
      <c r="B16" s="8" t="s">
        <v>215</v>
      </c>
      <c r="C16" s="61" t="s">
        <v>216</v>
      </c>
      <c r="D16" s="55" t="s">
        <v>217</v>
      </c>
      <c r="E16" s="6" t="s">
        <v>218</v>
      </c>
      <c r="F16" s="19">
        <v>727439</v>
      </c>
      <c r="G16" s="24">
        <v>1535.62</v>
      </c>
      <c r="H16" s="24">
        <v>1.59</v>
      </c>
      <c r="I16" s="31"/>
      <c r="J16" s="31"/>
      <c r="K16" s="35"/>
    </row>
    <row r="17" spans="2:11" x14ac:dyDescent="0.3">
      <c r="B17" s="8" t="s">
        <v>248</v>
      </c>
      <c r="C17" s="61" t="s">
        <v>249</v>
      </c>
      <c r="D17" s="55" t="s">
        <v>250</v>
      </c>
      <c r="E17" s="6" t="s">
        <v>251</v>
      </c>
      <c r="F17" s="19">
        <v>329045</v>
      </c>
      <c r="G17" s="24">
        <v>1496.99</v>
      </c>
      <c r="H17" s="24">
        <v>1.55</v>
      </c>
      <c r="I17" s="31"/>
      <c r="J17" s="31"/>
      <c r="K17" s="35"/>
    </row>
    <row r="18" spans="2:11" x14ac:dyDescent="0.3">
      <c r="B18" s="8" t="s">
        <v>415</v>
      </c>
      <c r="C18" s="61" t="s">
        <v>416</v>
      </c>
      <c r="D18" s="55" t="s">
        <v>417</v>
      </c>
      <c r="E18" s="6" t="s">
        <v>120</v>
      </c>
      <c r="F18" s="19">
        <v>61634</v>
      </c>
      <c r="G18" s="24">
        <v>1418.75</v>
      </c>
      <c r="H18" s="24">
        <v>1.47</v>
      </c>
      <c r="I18" s="31"/>
      <c r="J18" s="31"/>
      <c r="K18" s="35"/>
    </row>
    <row r="19" spans="2:11" x14ac:dyDescent="0.3">
      <c r="B19" s="8" t="s">
        <v>265</v>
      </c>
      <c r="C19" s="61" t="s">
        <v>266</v>
      </c>
      <c r="D19" s="55" t="s">
        <v>267</v>
      </c>
      <c r="E19" s="6" t="s">
        <v>244</v>
      </c>
      <c r="F19" s="19">
        <v>51741</v>
      </c>
      <c r="G19" s="24">
        <v>1396.28</v>
      </c>
      <c r="H19" s="24">
        <v>1.45</v>
      </c>
      <c r="I19" s="31"/>
      <c r="J19" s="31"/>
      <c r="K19" s="35"/>
    </row>
    <row r="20" spans="2:11" x14ac:dyDescent="0.3">
      <c r="B20" s="8" t="s">
        <v>2338</v>
      </c>
      <c r="C20" s="61" t="s">
        <v>1742</v>
      </c>
      <c r="D20" s="55" t="s">
        <v>2339</v>
      </c>
      <c r="E20" s="6" t="s">
        <v>44</v>
      </c>
      <c r="F20" s="19">
        <v>143482</v>
      </c>
      <c r="G20" s="24">
        <v>1375.06</v>
      </c>
      <c r="H20" s="24">
        <v>1.43</v>
      </c>
      <c r="I20" s="31"/>
      <c r="J20" s="31"/>
      <c r="K20" s="35"/>
    </row>
    <row r="21" spans="2:11" x14ac:dyDescent="0.3">
      <c r="B21" s="8" t="s">
        <v>2277</v>
      </c>
      <c r="C21" s="61" t="s">
        <v>2278</v>
      </c>
      <c r="D21" s="55" t="s">
        <v>2279</v>
      </c>
      <c r="E21" s="6" t="s">
        <v>101</v>
      </c>
      <c r="F21" s="19">
        <v>3084936</v>
      </c>
      <c r="G21" s="24">
        <v>1316.34</v>
      </c>
      <c r="H21" s="24">
        <v>1.37</v>
      </c>
      <c r="I21" s="31"/>
      <c r="J21" s="31"/>
      <c r="K21" s="35"/>
    </row>
    <row r="22" spans="2:11" x14ac:dyDescent="0.3">
      <c r="B22" s="8" t="s">
        <v>378</v>
      </c>
      <c r="C22" s="61" t="s">
        <v>379</v>
      </c>
      <c r="D22" s="55" t="s">
        <v>380</v>
      </c>
      <c r="E22" s="6" t="s">
        <v>61</v>
      </c>
      <c r="F22" s="19">
        <v>27667</v>
      </c>
      <c r="G22" s="24">
        <v>1309.48</v>
      </c>
      <c r="H22" s="24">
        <v>1.36</v>
      </c>
      <c r="I22" s="31"/>
      <c r="J22" s="31"/>
      <c r="K22" s="35"/>
    </row>
    <row r="23" spans="2:11" x14ac:dyDescent="0.3">
      <c r="B23" s="8" t="s">
        <v>212</v>
      </c>
      <c r="C23" s="61" t="s">
        <v>213</v>
      </c>
      <c r="D23" s="55" t="s">
        <v>214</v>
      </c>
      <c r="E23" s="6" t="s">
        <v>128</v>
      </c>
      <c r="F23" s="19">
        <v>67789</v>
      </c>
      <c r="G23" s="24">
        <v>1295.58</v>
      </c>
      <c r="H23" s="24">
        <v>1.34</v>
      </c>
      <c r="I23" s="31"/>
      <c r="J23" s="31"/>
      <c r="K23" s="35"/>
    </row>
    <row r="24" spans="2:11" x14ac:dyDescent="0.3">
      <c r="B24" s="8" t="s">
        <v>952</v>
      </c>
      <c r="C24" s="61" t="s">
        <v>953</v>
      </c>
      <c r="D24" s="55" t="s">
        <v>954</v>
      </c>
      <c r="E24" s="6" t="s">
        <v>955</v>
      </c>
      <c r="F24" s="19">
        <v>86688</v>
      </c>
      <c r="G24" s="24">
        <v>1284.3699999999999</v>
      </c>
      <c r="H24" s="24">
        <v>1.33</v>
      </c>
      <c r="I24" s="31"/>
      <c r="J24" s="31"/>
      <c r="K24" s="35"/>
    </row>
    <row r="25" spans="2:11" x14ac:dyDescent="0.3">
      <c r="B25" s="8" t="s">
        <v>1014</v>
      </c>
      <c r="C25" s="61" t="s">
        <v>1015</v>
      </c>
      <c r="D25" s="55" t="s">
        <v>1016</v>
      </c>
      <c r="E25" s="6" t="s">
        <v>170</v>
      </c>
      <c r="F25" s="19">
        <v>132484</v>
      </c>
      <c r="G25" s="24">
        <v>1248.8599999999999</v>
      </c>
      <c r="H25" s="24">
        <v>1.3</v>
      </c>
      <c r="I25" s="31"/>
      <c r="J25" s="31"/>
      <c r="K25" s="35"/>
    </row>
    <row r="26" spans="2:11" x14ac:dyDescent="0.3">
      <c r="B26" s="8" t="s">
        <v>2327</v>
      </c>
      <c r="C26" s="61" t="s">
        <v>2328</v>
      </c>
      <c r="D26" s="55" t="s">
        <v>2329</v>
      </c>
      <c r="E26" s="6" t="s">
        <v>44</v>
      </c>
      <c r="F26" s="19">
        <v>1682653</v>
      </c>
      <c r="G26" s="24">
        <v>1236.4100000000001</v>
      </c>
      <c r="H26" s="24">
        <v>1.28</v>
      </c>
      <c r="I26" s="31"/>
      <c r="J26" s="31"/>
      <c r="K26" s="35"/>
    </row>
    <row r="27" spans="2:11" x14ac:dyDescent="0.3">
      <c r="B27" s="8" t="s">
        <v>1850</v>
      </c>
      <c r="C27" s="61" t="s">
        <v>1851</v>
      </c>
      <c r="D27" s="55" t="s">
        <v>1852</v>
      </c>
      <c r="E27" s="6" t="s">
        <v>113</v>
      </c>
      <c r="F27" s="19">
        <v>67021</v>
      </c>
      <c r="G27" s="24">
        <v>1215.3599999999999</v>
      </c>
      <c r="H27" s="24">
        <v>1.26</v>
      </c>
      <c r="I27" s="31"/>
      <c r="J27" s="31"/>
      <c r="K27" s="35"/>
    </row>
    <row r="28" spans="2:11" x14ac:dyDescent="0.3">
      <c r="B28" s="8" t="s">
        <v>3694</v>
      </c>
      <c r="C28" s="61" t="s">
        <v>3695</v>
      </c>
      <c r="D28" s="55" t="s">
        <v>3696</v>
      </c>
      <c r="E28" s="6" t="s">
        <v>101</v>
      </c>
      <c r="F28" s="19">
        <v>31501</v>
      </c>
      <c r="G28" s="24">
        <v>1212.8499999999999</v>
      </c>
      <c r="H28" s="24">
        <v>1.26</v>
      </c>
      <c r="I28" s="31"/>
      <c r="J28" s="31"/>
      <c r="K28" s="35"/>
    </row>
    <row r="29" spans="2:11" x14ac:dyDescent="0.3">
      <c r="B29" s="8" t="s">
        <v>2355</v>
      </c>
      <c r="C29" s="61" t="s">
        <v>2356</v>
      </c>
      <c r="D29" s="55" t="s">
        <v>2357</v>
      </c>
      <c r="E29" s="6" t="s">
        <v>109</v>
      </c>
      <c r="F29" s="19">
        <v>13389</v>
      </c>
      <c r="G29" s="24">
        <v>1152.8599999999999</v>
      </c>
      <c r="H29" s="24">
        <v>1.2</v>
      </c>
      <c r="I29" s="31"/>
      <c r="J29" s="31"/>
      <c r="K29" s="35"/>
    </row>
    <row r="30" spans="2:11" x14ac:dyDescent="0.3">
      <c r="B30" s="8" t="s">
        <v>2295</v>
      </c>
      <c r="C30" s="61" t="s">
        <v>2296</v>
      </c>
      <c r="D30" s="55" t="s">
        <v>2297</v>
      </c>
      <c r="E30" s="6" t="s">
        <v>955</v>
      </c>
      <c r="F30" s="19">
        <v>103214</v>
      </c>
      <c r="G30" s="24">
        <v>1133.5999999999999</v>
      </c>
      <c r="H30" s="24">
        <v>1.18</v>
      </c>
      <c r="I30" s="31"/>
      <c r="J30" s="31"/>
      <c r="K30" s="35"/>
    </row>
    <row r="31" spans="2:11" x14ac:dyDescent="0.3">
      <c r="B31" s="8" t="s">
        <v>2330</v>
      </c>
      <c r="C31" s="61" t="s">
        <v>2331</v>
      </c>
      <c r="D31" s="55" t="s">
        <v>2332</v>
      </c>
      <c r="E31" s="6" t="s">
        <v>87</v>
      </c>
      <c r="F31" s="19">
        <v>10458</v>
      </c>
      <c r="G31" s="24">
        <v>1101.02</v>
      </c>
      <c r="H31" s="24">
        <v>1.1399999999999999</v>
      </c>
      <c r="I31" s="31"/>
      <c r="J31" s="31"/>
      <c r="K31" s="35"/>
    </row>
    <row r="32" spans="2:11" x14ac:dyDescent="0.3">
      <c r="B32" s="8" t="s">
        <v>287</v>
      </c>
      <c r="C32" s="61" t="s">
        <v>288</v>
      </c>
      <c r="D32" s="55" t="s">
        <v>289</v>
      </c>
      <c r="E32" s="6" t="s">
        <v>91</v>
      </c>
      <c r="F32" s="19">
        <v>244157</v>
      </c>
      <c r="G32" s="24">
        <v>1071.24</v>
      </c>
      <c r="H32" s="24">
        <v>1.1100000000000001</v>
      </c>
      <c r="I32" s="31"/>
      <c r="J32" s="31"/>
      <c r="K32" s="35"/>
    </row>
    <row r="33" spans="2:11" x14ac:dyDescent="0.3">
      <c r="B33" s="8" t="s">
        <v>2292</v>
      </c>
      <c r="C33" s="61" t="s">
        <v>2293</v>
      </c>
      <c r="D33" s="55" t="s">
        <v>2294</v>
      </c>
      <c r="E33" s="6" t="s">
        <v>539</v>
      </c>
      <c r="F33" s="19">
        <v>134380</v>
      </c>
      <c r="G33" s="24">
        <v>1059.79</v>
      </c>
      <c r="H33" s="24">
        <v>1.1000000000000001</v>
      </c>
      <c r="I33" s="31"/>
      <c r="J33" s="31"/>
      <c r="K33" s="35"/>
    </row>
    <row r="34" spans="2:11" x14ac:dyDescent="0.3">
      <c r="B34" s="8" t="s">
        <v>2301</v>
      </c>
      <c r="C34" s="61" t="s">
        <v>2302</v>
      </c>
      <c r="D34" s="55" t="s">
        <v>2303</v>
      </c>
      <c r="E34" s="6" t="s">
        <v>109</v>
      </c>
      <c r="F34" s="19">
        <v>46211</v>
      </c>
      <c r="G34" s="24">
        <v>1032.6300000000001</v>
      </c>
      <c r="H34" s="24">
        <v>1.07</v>
      </c>
      <c r="I34" s="31"/>
      <c r="J34" s="31"/>
      <c r="K34" s="35"/>
    </row>
    <row r="35" spans="2:11" x14ac:dyDescent="0.3">
      <c r="B35" s="8" t="s">
        <v>471</v>
      </c>
      <c r="C35" s="61" t="s">
        <v>472</v>
      </c>
      <c r="D35" s="55" t="s">
        <v>473</v>
      </c>
      <c r="E35" s="6" t="s">
        <v>153</v>
      </c>
      <c r="F35" s="19">
        <v>339808</v>
      </c>
      <c r="G35" s="24">
        <v>1025.3699999999999</v>
      </c>
      <c r="H35" s="24">
        <v>1.06</v>
      </c>
      <c r="I35" s="31"/>
      <c r="J35" s="31"/>
      <c r="K35" s="35"/>
    </row>
    <row r="36" spans="2:11" x14ac:dyDescent="0.3">
      <c r="B36" s="8" t="s">
        <v>943</v>
      </c>
      <c r="C36" s="61" t="s">
        <v>944</v>
      </c>
      <c r="D36" s="55" t="s">
        <v>945</v>
      </c>
      <c r="E36" s="6" t="s">
        <v>61</v>
      </c>
      <c r="F36" s="19">
        <v>85122</v>
      </c>
      <c r="G36" s="24">
        <v>1009.38</v>
      </c>
      <c r="H36" s="24">
        <v>1.05</v>
      </c>
      <c r="I36" s="31"/>
      <c r="J36" s="31"/>
      <c r="K36" s="35"/>
    </row>
    <row r="37" spans="2:11" x14ac:dyDescent="0.3">
      <c r="B37" s="8" t="s">
        <v>2416</v>
      </c>
      <c r="C37" s="61" t="s">
        <v>1133</v>
      </c>
      <c r="D37" s="55" t="s">
        <v>2417</v>
      </c>
      <c r="E37" s="6" t="s">
        <v>44</v>
      </c>
      <c r="F37" s="19">
        <v>491241</v>
      </c>
      <c r="G37" s="24">
        <v>993.63</v>
      </c>
      <c r="H37" s="24">
        <v>1.03</v>
      </c>
      <c r="I37" s="31"/>
      <c r="J37" s="31"/>
      <c r="K37" s="35"/>
    </row>
    <row r="38" spans="2:11" x14ac:dyDescent="0.3">
      <c r="B38" s="8" t="s">
        <v>330</v>
      </c>
      <c r="C38" s="61" t="s">
        <v>331</v>
      </c>
      <c r="D38" s="55" t="s">
        <v>332</v>
      </c>
      <c r="E38" s="6" t="s">
        <v>101</v>
      </c>
      <c r="F38" s="19">
        <v>370728</v>
      </c>
      <c r="G38" s="24">
        <v>982.24</v>
      </c>
      <c r="H38" s="24">
        <v>1.02</v>
      </c>
      <c r="I38" s="31"/>
      <c r="J38" s="31"/>
      <c r="K38" s="35"/>
    </row>
    <row r="39" spans="2:11" x14ac:dyDescent="0.3">
      <c r="B39" s="8" t="s">
        <v>2065</v>
      </c>
      <c r="C39" s="61" t="s">
        <v>674</v>
      </c>
      <c r="D39" s="55" t="s">
        <v>2066</v>
      </c>
      <c r="E39" s="6" t="s">
        <v>72</v>
      </c>
      <c r="F39" s="19">
        <v>17506</v>
      </c>
      <c r="G39" s="24">
        <v>964.49</v>
      </c>
      <c r="H39" s="24">
        <v>1</v>
      </c>
      <c r="I39" s="31"/>
      <c r="J39" s="31"/>
      <c r="K39" s="35"/>
    </row>
    <row r="40" spans="2:11" x14ac:dyDescent="0.3">
      <c r="B40" s="8" t="s">
        <v>2321</v>
      </c>
      <c r="C40" s="61" t="s">
        <v>2322</v>
      </c>
      <c r="D40" s="55" t="s">
        <v>2323</v>
      </c>
      <c r="E40" s="6" t="s">
        <v>105</v>
      </c>
      <c r="F40" s="19">
        <v>36914</v>
      </c>
      <c r="G40" s="24">
        <v>945.81</v>
      </c>
      <c r="H40" s="24">
        <v>0.98</v>
      </c>
      <c r="I40" s="31"/>
      <c r="J40" s="31"/>
      <c r="K40" s="35"/>
    </row>
    <row r="41" spans="2:11" x14ac:dyDescent="0.3">
      <c r="B41" s="8" t="s">
        <v>2853</v>
      </c>
      <c r="C41" s="61" t="s">
        <v>1242</v>
      </c>
      <c r="D41" s="55" t="s">
        <v>2854</v>
      </c>
      <c r="E41" s="6" t="s">
        <v>44</v>
      </c>
      <c r="F41" s="19">
        <v>4463486</v>
      </c>
      <c r="G41" s="24">
        <v>924.83</v>
      </c>
      <c r="H41" s="24">
        <v>0.96</v>
      </c>
      <c r="I41" s="31"/>
      <c r="J41" s="31"/>
      <c r="K41" s="35"/>
    </row>
    <row r="42" spans="2:11" x14ac:dyDescent="0.3">
      <c r="B42" s="8" t="s">
        <v>150</v>
      </c>
      <c r="C42" s="61" t="s">
        <v>151</v>
      </c>
      <c r="D42" s="55" t="s">
        <v>152</v>
      </c>
      <c r="E42" s="6" t="s">
        <v>153</v>
      </c>
      <c r="F42" s="19">
        <v>347283</v>
      </c>
      <c r="G42" s="24">
        <v>921.97</v>
      </c>
      <c r="H42" s="24">
        <v>0.96</v>
      </c>
      <c r="I42" s="31"/>
      <c r="J42" s="31"/>
      <c r="K42" s="35"/>
    </row>
    <row r="43" spans="2:11" x14ac:dyDescent="0.3">
      <c r="B43" s="8" t="s">
        <v>592</v>
      </c>
      <c r="C43" s="61" t="s">
        <v>593</v>
      </c>
      <c r="D43" s="55" t="s">
        <v>594</v>
      </c>
      <c r="E43" s="6" t="s">
        <v>72</v>
      </c>
      <c r="F43" s="19">
        <v>27263</v>
      </c>
      <c r="G43" s="24">
        <v>914.26</v>
      </c>
      <c r="H43" s="24">
        <v>0.95</v>
      </c>
      <c r="I43" s="31"/>
      <c r="J43" s="31"/>
      <c r="K43" s="35"/>
    </row>
    <row r="44" spans="2:11" x14ac:dyDescent="0.3">
      <c r="B44" s="8" t="s">
        <v>2256</v>
      </c>
      <c r="C44" s="61" t="s">
        <v>688</v>
      </c>
      <c r="D44" s="55" t="s">
        <v>2257</v>
      </c>
      <c r="E44" s="6" t="s">
        <v>611</v>
      </c>
      <c r="F44" s="19">
        <v>907144</v>
      </c>
      <c r="G44" s="24">
        <v>912.86</v>
      </c>
      <c r="H44" s="24">
        <v>0.95</v>
      </c>
      <c r="I44" s="31"/>
      <c r="J44" s="31"/>
      <c r="K44" s="35"/>
    </row>
    <row r="45" spans="2:11" x14ac:dyDescent="0.3">
      <c r="B45" s="8" t="s">
        <v>1098</v>
      </c>
      <c r="C45" s="61" t="s">
        <v>1099</v>
      </c>
      <c r="D45" s="55" t="s">
        <v>1100</v>
      </c>
      <c r="E45" s="6" t="s">
        <v>470</v>
      </c>
      <c r="F45" s="19">
        <v>142404</v>
      </c>
      <c r="G45" s="24">
        <v>907.68</v>
      </c>
      <c r="H45" s="24">
        <v>0.94</v>
      </c>
      <c r="I45" s="31"/>
      <c r="J45" s="31"/>
      <c r="K45" s="35"/>
    </row>
    <row r="46" spans="2:11" x14ac:dyDescent="0.3">
      <c r="B46" s="8" t="s">
        <v>147</v>
      </c>
      <c r="C46" s="61" t="s">
        <v>148</v>
      </c>
      <c r="D46" s="55" t="s">
        <v>149</v>
      </c>
      <c r="E46" s="6" t="s">
        <v>87</v>
      </c>
      <c r="F46" s="19">
        <v>57894</v>
      </c>
      <c r="G46" s="24">
        <v>903.9</v>
      </c>
      <c r="H46" s="24">
        <v>0.94</v>
      </c>
      <c r="I46" s="31"/>
      <c r="J46" s="31"/>
      <c r="K46" s="35"/>
    </row>
    <row r="47" spans="2:11" x14ac:dyDescent="0.3">
      <c r="B47" s="8" t="s">
        <v>2405</v>
      </c>
      <c r="C47" s="61" t="s">
        <v>1514</v>
      </c>
      <c r="D47" s="55" t="s">
        <v>2406</v>
      </c>
      <c r="E47" s="6" t="s">
        <v>44</v>
      </c>
      <c r="F47" s="19">
        <v>89850</v>
      </c>
      <c r="G47" s="24">
        <v>889.96</v>
      </c>
      <c r="H47" s="24">
        <v>0.92</v>
      </c>
      <c r="I47" s="31"/>
      <c r="J47" s="31"/>
      <c r="K47" s="35"/>
    </row>
    <row r="48" spans="2:11" x14ac:dyDescent="0.3">
      <c r="B48" s="8" t="s">
        <v>245</v>
      </c>
      <c r="C48" s="61" t="s">
        <v>246</v>
      </c>
      <c r="D48" s="55" t="s">
        <v>247</v>
      </c>
      <c r="E48" s="6" t="s">
        <v>120</v>
      </c>
      <c r="F48" s="19">
        <v>71111</v>
      </c>
      <c r="G48" s="24">
        <v>867.84</v>
      </c>
      <c r="H48" s="24">
        <v>0.9</v>
      </c>
      <c r="I48" s="31"/>
      <c r="J48" s="31"/>
      <c r="K48" s="35"/>
    </row>
    <row r="49" spans="2:11" x14ac:dyDescent="0.3">
      <c r="B49" s="8" t="s">
        <v>228</v>
      </c>
      <c r="C49" s="61" t="s">
        <v>229</v>
      </c>
      <c r="D49" s="55" t="s">
        <v>230</v>
      </c>
      <c r="E49" s="6" t="s">
        <v>120</v>
      </c>
      <c r="F49" s="19">
        <v>14876</v>
      </c>
      <c r="G49" s="24">
        <v>838.93</v>
      </c>
      <c r="H49" s="24">
        <v>0.87</v>
      </c>
      <c r="I49" s="31"/>
      <c r="J49" s="31"/>
      <c r="K49" s="35"/>
    </row>
    <row r="50" spans="2:11" x14ac:dyDescent="0.3">
      <c r="B50" s="8" t="s">
        <v>2364</v>
      </c>
      <c r="C50" s="61" t="s">
        <v>2365</v>
      </c>
      <c r="D50" s="55" t="s">
        <v>2366</v>
      </c>
      <c r="E50" s="6" t="s">
        <v>101</v>
      </c>
      <c r="F50" s="19">
        <v>3232</v>
      </c>
      <c r="G50" s="24">
        <v>826.16</v>
      </c>
      <c r="H50" s="24">
        <v>0.86</v>
      </c>
      <c r="I50" s="31"/>
      <c r="J50" s="31"/>
      <c r="K50" s="35"/>
    </row>
    <row r="51" spans="2:11" x14ac:dyDescent="0.3">
      <c r="B51" s="8" t="s">
        <v>2258</v>
      </c>
      <c r="C51" s="61" t="s">
        <v>2259</v>
      </c>
      <c r="D51" s="55" t="s">
        <v>2260</v>
      </c>
      <c r="E51" s="6" t="s">
        <v>120</v>
      </c>
      <c r="F51" s="19">
        <v>38287</v>
      </c>
      <c r="G51" s="24">
        <v>818.08</v>
      </c>
      <c r="H51" s="24">
        <v>0.85</v>
      </c>
      <c r="I51" s="31"/>
      <c r="J51" s="31"/>
      <c r="K51" s="35"/>
    </row>
    <row r="52" spans="2:11" x14ac:dyDescent="0.3">
      <c r="B52" s="8" t="s">
        <v>2267</v>
      </c>
      <c r="C52" s="61" t="s">
        <v>2268</v>
      </c>
      <c r="D52" s="55" t="s">
        <v>2269</v>
      </c>
      <c r="E52" s="6" t="s">
        <v>80</v>
      </c>
      <c r="F52" s="19">
        <v>227992</v>
      </c>
      <c r="G52" s="24">
        <v>808.46</v>
      </c>
      <c r="H52" s="24">
        <v>0.84</v>
      </c>
      <c r="I52" s="31"/>
      <c r="J52" s="31"/>
      <c r="K52" s="35"/>
    </row>
    <row r="53" spans="2:11" x14ac:dyDescent="0.3">
      <c r="B53" s="8" t="s">
        <v>3697</v>
      </c>
      <c r="C53" s="61" t="s">
        <v>3698</v>
      </c>
      <c r="D53" s="55" t="s">
        <v>3699</v>
      </c>
      <c r="E53" s="6" t="s">
        <v>109</v>
      </c>
      <c r="F53" s="19">
        <v>15684</v>
      </c>
      <c r="G53" s="24">
        <v>796.81</v>
      </c>
      <c r="H53" s="24">
        <v>0.83</v>
      </c>
      <c r="I53" s="31"/>
      <c r="J53" s="31"/>
      <c r="K53" s="35"/>
    </row>
    <row r="54" spans="2:11" x14ac:dyDescent="0.3">
      <c r="B54" s="8" t="s">
        <v>2085</v>
      </c>
      <c r="C54" s="61" t="s">
        <v>2086</v>
      </c>
      <c r="D54" s="55" t="s">
        <v>2087</v>
      </c>
      <c r="E54" s="6" t="s">
        <v>146</v>
      </c>
      <c r="F54" s="19">
        <v>47439</v>
      </c>
      <c r="G54" s="24">
        <v>786.82</v>
      </c>
      <c r="H54" s="24">
        <v>0.82</v>
      </c>
      <c r="I54" s="31"/>
      <c r="J54" s="31"/>
      <c r="K54" s="35"/>
    </row>
    <row r="55" spans="2:11" x14ac:dyDescent="0.3">
      <c r="B55" s="8" t="s">
        <v>351</v>
      </c>
      <c r="C55" s="61" t="s">
        <v>352</v>
      </c>
      <c r="D55" s="55" t="s">
        <v>353</v>
      </c>
      <c r="E55" s="6" t="s">
        <v>181</v>
      </c>
      <c r="F55" s="19">
        <v>149757</v>
      </c>
      <c r="G55" s="24">
        <v>776.49</v>
      </c>
      <c r="H55" s="24">
        <v>0.81</v>
      </c>
      <c r="I55" s="31"/>
      <c r="J55" s="31"/>
      <c r="K55" s="35"/>
    </row>
    <row r="56" spans="2:11" x14ac:dyDescent="0.3">
      <c r="B56" s="8" t="s">
        <v>231</v>
      </c>
      <c r="C56" s="61" t="s">
        <v>232</v>
      </c>
      <c r="D56" s="55" t="s">
        <v>233</v>
      </c>
      <c r="E56" s="6" t="s">
        <v>234</v>
      </c>
      <c r="F56" s="19">
        <v>48379</v>
      </c>
      <c r="G56" s="24">
        <v>757.81</v>
      </c>
      <c r="H56" s="24">
        <v>0.79</v>
      </c>
      <c r="I56" s="31"/>
      <c r="J56" s="31"/>
      <c r="K56" s="35"/>
    </row>
    <row r="57" spans="2:11" x14ac:dyDescent="0.3">
      <c r="B57" s="8" t="s">
        <v>178</v>
      </c>
      <c r="C57" s="61" t="s">
        <v>179</v>
      </c>
      <c r="D57" s="55" t="s">
        <v>180</v>
      </c>
      <c r="E57" s="6" t="s">
        <v>181</v>
      </c>
      <c r="F57" s="19">
        <v>33479</v>
      </c>
      <c r="G57" s="24">
        <v>754.78</v>
      </c>
      <c r="H57" s="24">
        <v>0.78</v>
      </c>
      <c r="I57" s="31"/>
      <c r="J57" s="31"/>
      <c r="K57" s="35"/>
    </row>
    <row r="58" spans="2:11" x14ac:dyDescent="0.3">
      <c r="B58" s="8" t="s">
        <v>363</v>
      </c>
      <c r="C58" s="61" t="s">
        <v>364</v>
      </c>
      <c r="D58" s="55" t="s">
        <v>365</v>
      </c>
      <c r="E58" s="6" t="s">
        <v>128</v>
      </c>
      <c r="F58" s="19">
        <v>27147</v>
      </c>
      <c r="G58" s="24">
        <v>747.47</v>
      </c>
      <c r="H58" s="24">
        <v>0.78</v>
      </c>
      <c r="I58" s="31"/>
      <c r="J58" s="31"/>
      <c r="K58" s="35"/>
    </row>
    <row r="59" spans="2:11" x14ac:dyDescent="0.3">
      <c r="B59" s="8" t="s">
        <v>2244</v>
      </c>
      <c r="C59" s="61" t="s">
        <v>2245</v>
      </c>
      <c r="D59" s="55" t="s">
        <v>2246</v>
      </c>
      <c r="E59" s="6" t="s">
        <v>251</v>
      </c>
      <c r="F59" s="19">
        <v>7019566</v>
      </c>
      <c r="G59" s="24">
        <v>743.37</v>
      </c>
      <c r="H59" s="24">
        <v>0.77</v>
      </c>
      <c r="I59" s="31"/>
      <c r="J59" s="31"/>
      <c r="K59" s="35"/>
    </row>
    <row r="60" spans="2:11" x14ac:dyDescent="0.3">
      <c r="B60" s="8" t="s">
        <v>589</v>
      </c>
      <c r="C60" s="61" t="s">
        <v>590</v>
      </c>
      <c r="D60" s="55" t="s">
        <v>591</v>
      </c>
      <c r="E60" s="6" t="s">
        <v>128</v>
      </c>
      <c r="F60" s="19">
        <v>517</v>
      </c>
      <c r="G60" s="24">
        <v>728.89</v>
      </c>
      <c r="H60" s="24">
        <v>0.76</v>
      </c>
      <c r="I60" s="31"/>
      <c r="J60" s="31"/>
      <c r="K60" s="35"/>
    </row>
    <row r="61" spans="2:11" x14ac:dyDescent="0.3">
      <c r="B61" s="8" t="s">
        <v>1079</v>
      </c>
      <c r="C61" s="61" t="s">
        <v>1080</v>
      </c>
      <c r="D61" s="55" t="s">
        <v>1081</v>
      </c>
      <c r="E61" s="6" t="s">
        <v>1082</v>
      </c>
      <c r="F61" s="19">
        <v>878706</v>
      </c>
      <c r="G61" s="24">
        <v>718.25</v>
      </c>
      <c r="H61" s="24">
        <v>0.75</v>
      </c>
      <c r="I61" s="31"/>
      <c r="J61" s="31"/>
      <c r="K61" s="35"/>
    </row>
    <row r="62" spans="2:11" x14ac:dyDescent="0.3">
      <c r="B62" s="8" t="s">
        <v>2376</v>
      </c>
      <c r="C62" s="61" t="s">
        <v>2377</v>
      </c>
      <c r="D62" s="55" t="s">
        <v>2378</v>
      </c>
      <c r="E62" s="6" t="s">
        <v>244</v>
      </c>
      <c r="F62" s="19">
        <v>64623</v>
      </c>
      <c r="G62" s="24">
        <v>713.18</v>
      </c>
      <c r="H62" s="24">
        <v>0.74</v>
      </c>
      <c r="I62" s="31"/>
      <c r="J62" s="31"/>
      <c r="K62" s="35"/>
    </row>
    <row r="63" spans="2:11" x14ac:dyDescent="0.3">
      <c r="B63" s="8" t="s">
        <v>262</v>
      </c>
      <c r="C63" s="61" t="s">
        <v>263</v>
      </c>
      <c r="D63" s="55" t="s">
        <v>264</v>
      </c>
      <c r="E63" s="6" t="s">
        <v>120</v>
      </c>
      <c r="F63" s="19">
        <v>181446</v>
      </c>
      <c r="G63" s="24">
        <v>707.28</v>
      </c>
      <c r="H63" s="24">
        <v>0.73</v>
      </c>
      <c r="I63" s="31"/>
      <c r="J63" s="31"/>
      <c r="K63" s="35"/>
    </row>
    <row r="64" spans="2:11" x14ac:dyDescent="0.3">
      <c r="B64" s="8" t="s">
        <v>2270</v>
      </c>
      <c r="C64" s="61" t="s">
        <v>1361</v>
      </c>
      <c r="D64" s="55" t="s">
        <v>2271</v>
      </c>
      <c r="E64" s="6" t="s">
        <v>72</v>
      </c>
      <c r="F64" s="19">
        <v>195027</v>
      </c>
      <c r="G64" s="24">
        <v>671.77</v>
      </c>
      <c r="H64" s="24">
        <v>0.7</v>
      </c>
      <c r="I64" s="31"/>
      <c r="J64" s="31"/>
      <c r="K64" s="35"/>
    </row>
    <row r="65" spans="2:11" x14ac:dyDescent="0.3">
      <c r="B65" s="8" t="s">
        <v>2111</v>
      </c>
      <c r="C65" s="61" t="s">
        <v>2112</v>
      </c>
      <c r="D65" s="55" t="s">
        <v>2113</v>
      </c>
      <c r="E65" s="6" t="s">
        <v>433</v>
      </c>
      <c r="F65" s="19">
        <v>138663</v>
      </c>
      <c r="G65" s="24">
        <v>670.99</v>
      </c>
      <c r="H65" s="24">
        <v>0.7</v>
      </c>
      <c r="I65" s="31"/>
      <c r="J65" s="31"/>
      <c r="K65" s="35"/>
    </row>
    <row r="66" spans="2:11" x14ac:dyDescent="0.3">
      <c r="B66" s="8" t="s">
        <v>2126</v>
      </c>
      <c r="C66" s="61" t="s">
        <v>2127</v>
      </c>
      <c r="D66" s="55" t="s">
        <v>2128</v>
      </c>
      <c r="E66" s="6" t="s">
        <v>470</v>
      </c>
      <c r="F66" s="19">
        <v>30051</v>
      </c>
      <c r="G66" s="24">
        <v>667.13</v>
      </c>
      <c r="H66" s="24">
        <v>0.69</v>
      </c>
      <c r="I66" s="31"/>
      <c r="J66" s="31"/>
      <c r="K66" s="35"/>
    </row>
    <row r="67" spans="2:11" x14ac:dyDescent="0.3">
      <c r="B67" s="8" t="s">
        <v>2358</v>
      </c>
      <c r="C67" s="61" t="s">
        <v>2359</v>
      </c>
      <c r="D67" s="55" t="s">
        <v>2360</v>
      </c>
      <c r="E67" s="6" t="s">
        <v>61</v>
      </c>
      <c r="F67" s="19">
        <v>28993</v>
      </c>
      <c r="G67" s="24">
        <v>665.82</v>
      </c>
      <c r="H67" s="24">
        <v>0.69</v>
      </c>
      <c r="I67" s="31"/>
      <c r="J67" s="31"/>
      <c r="K67" s="35"/>
    </row>
    <row r="68" spans="2:11" x14ac:dyDescent="0.3">
      <c r="B68" s="8" t="s">
        <v>2393</v>
      </c>
      <c r="C68" s="61" t="s">
        <v>2394</v>
      </c>
      <c r="D68" s="55" t="s">
        <v>2395</v>
      </c>
      <c r="E68" s="6" t="s">
        <v>101</v>
      </c>
      <c r="F68" s="19">
        <v>24356</v>
      </c>
      <c r="G68" s="24">
        <v>659.88</v>
      </c>
      <c r="H68" s="24">
        <v>0.68</v>
      </c>
      <c r="I68" s="31"/>
      <c r="J68" s="31"/>
      <c r="K68" s="35"/>
    </row>
    <row r="69" spans="2:11" x14ac:dyDescent="0.3">
      <c r="B69" s="8" t="s">
        <v>157</v>
      </c>
      <c r="C69" s="61" t="s">
        <v>158</v>
      </c>
      <c r="D69" s="55" t="s">
        <v>159</v>
      </c>
      <c r="E69" s="6" t="s">
        <v>146</v>
      </c>
      <c r="F69" s="19">
        <v>37923</v>
      </c>
      <c r="G69" s="24">
        <v>656.45</v>
      </c>
      <c r="H69" s="24">
        <v>0.68</v>
      </c>
      <c r="I69" s="31"/>
      <c r="J69" s="31"/>
      <c r="K69" s="35"/>
    </row>
    <row r="70" spans="2:11" x14ac:dyDescent="0.3">
      <c r="B70" s="8" t="s">
        <v>110</v>
      </c>
      <c r="C70" s="61" t="s">
        <v>111</v>
      </c>
      <c r="D70" s="55" t="s">
        <v>112</v>
      </c>
      <c r="E70" s="6" t="s">
        <v>113</v>
      </c>
      <c r="F70" s="19">
        <v>99891</v>
      </c>
      <c r="G70" s="24">
        <v>653.79</v>
      </c>
      <c r="H70" s="24">
        <v>0.68</v>
      </c>
      <c r="I70" s="31"/>
      <c r="J70" s="31"/>
      <c r="K70" s="35"/>
    </row>
    <row r="71" spans="2:11" x14ac:dyDescent="0.3">
      <c r="B71" s="8" t="s">
        <v>2067</v>
      </c>
      <c r="C71" s="61" t="s">
        <v>2068</v>
      </c>
      <c r="D71" s="55" t="s">
        <v>2069</v>
      </c>
      <c r="E71" s="6" t="s">
        <v>109</v>
      </c>
      <c r="F71" s="19">
        <v>16398</v>
      </c>
      <c r="G71" s="24">
        <v>651.85</v>
      </c>
      <c r="H71" s="24">
        <v>0.68</v>
      </c>
      <c r="I71" s="31"/>
      <c r="J71" s="31"/>
      <c r="K71" s="35"/>
    </row>
    <row r="72" spans="2:11" x14ac:dyDescent="0.3">
      <c r="B72" s="8" t="s">
        <v>1017</v>
      </c>
      <c r="C72" s="61" t="s">
        <v>1018</v>
      </c>
      <c r="D72" s="55" t="s">
        <v>1019</v>
      </c>
      <c r="E72" s="6" t="s">
        <v>120</v>
      </c>
      <c r="F72" s="19">
        <v>28759</v>
      </c>
      <c r="G72" s="24">
        <v>646.39</v>
      </c>
      <c r="H72" s="24">
        <v>0.67</v>
      </c>
      <c r="I72" s="31"/>
      <c r="J72" s="31"/>
      <c r="K72" s="35"/>
    </row>
    <row r="73" spans="2:11" x14ac:dyDescent="0.3">
      <c r="B73" s="8" t="s">
        <v>2097</v>
      </c>
      <c r="C73" s="61" t="s">
        <v>2098</v>
      </c>
      <c r="D73" s="55" t="s">
        <v>2099</v>
      </c>
      <c r="E73" s="6" t="s">
        <v>470</v>
      </c>
      <c r="F73" s="19">
        <v>20597</v>
      </c>
      <c r="G73" s="24">
        <v>642.07000000000005</v>
      </c>
      <c r="H73" s="24">
        <v>0.67</v>
      </c>
      <c r="I73" s="31"/>
      <c r="J73" s="31"/>
      <c r="K73" s="35"/>
    </row>
    <row r="74" spans="2:11" x14ac:dyDescent="0.3">
      <c r="B74" s="8" t="s">
        <v>357</v>
      </c>
      <c r="C74" s="61" t="s">
        <v>358</v>
      </c>
      <c r="D74" s="55" t="s">
        <v>359</v>
      </c>
      <c r="E74" s="6" t="s">
        <v>87</v>
      </c>
      <c r="F74" s="19">
        <v>32993</v>
      </c>
      <c r="G74" s="24">
        <v>640.46</v>
      </c>
      <c r="H74" s="24">
        <v>0.66</v>
      </c>
      <c r="I74" s="31"/>
      <c r="J74" s="31"/>
      <c r="K74" s="35"/>
    </row>
    <row r="75" spans="2:11" x14ac:dyDescent="0.3">
      <c r="B75" s="8" t="s">
        <v>624</v>
      </c>
      <c r="C75" s="61" t="s">
        <v>625</v>
      </c>
      <c r="D75" s="55" t="s">
        <v>626</v>
      </c>
      <c r="E75" s="6" t="s">
        <v>153</v>
      </c>
      <c r="F75" s="19">
        <v>541071</v>
      </c>
      <c r="G75" s="24">
        <v>637.27</v>
      </c>
      <c r="H75" s="24">
        <v>0.66</v>
      </c>
      <c r="I75" s="31"/>
      <c r="J75" s="31"/>
      <c r="K75" s="35"/>
    </row>
    <row r="76" spans="2:11" x14ac:dyDescent="0.3">
      <c r="B76" s="8" t="s">
        <v>2117</v>
      </c>
      <c r="C76" s="61" t="s">
        <v>2118</v>
      </c>
      <c r="D76" s="55" t="s">
        <v>2119</v>
      </c>
      <c r="E76" s="6" t="s">
        <v>207</v>
      </c>
      <c r="F76" s="19">
        <v>81272</v>
      </c>
      <c r="G76" s="24">
        <v>630.96</v>
      </c>
      <c r="H76" s="24">
        <v>0.65</v>
      </c>
      <c r="I76" s="31"/>
      <c r="J76" s="31"/>
      <c r="K76" s="35"/>
    </row>
    <row r="77" spans="2:11" x14ac:dyDescent="0.3">
      <c r="B77" s="8" t="s">
        <v>412</v>
      </c>
      <c r="C77" s="61" t="s">
        <v>413</v>
      </c>
      <c r="D77" s="55" t="s">
        <v>414</v>
      </c>
      <c r="E77" s="6" t="s">
        <v>72</v>
      </c>
      <c r="F77" s="19">
        <v>168184</v>
      </c>
      <c r="G77" s="24">
        <v>629.51</v>
      </c>
      <c r="H77" s="24">
        <v>0.65</v>
      </c>
      <c r="I77" s="31"/>
      <c r="J77" s="31"/>
      <c r="K77" s="35"/>
    </row>
    <row r="78" spans="2:11" x14ac:dyDescent="0.3">
      <c r="B78" s="8" t="s">
        <v>446</v>
      </c>
      <c r="C78" s="61" t="s">
        <v>447</v>
      </c>
      <c r="D78" s="55" t="s">
        <v>448</v>
      </c>
      <c r="E78" s="6" t="s">
        <v>384</v>
      </c>
      <c r="F78" s="19">
        <v>190553</v>
      </c>
      <c r="G78" s="24">
        <v>616.25</v>
      </c>
      <c r="H78" s="24">
        <v>0.64</v>
      </c>
      <c r="I78" s="31"/>
      <c r="J78" s="31"/>
      <c r="K78" s="35"/>
    </row>
    <row r="79" spans="2:11" x14ac:dyDescent="0.3">
      <c r="B79" s="8" t="s">
        <v>136</v>
      </c>
      <c r="C79" s="61" t="s">
        <v>137</v>
      </c>
      <c r="D79" s="55" t="s">
        <v>138</v>
      </c>
      <c r="E79" s="6" t="s">
        <v>128</v>
      </c>
      <c r="F79" s="19">
        <v>113958</v>
      </c>
      <c r="G79" s="24">
        <v>609.11</v>
      </c>
      <c r="H79" s="24">
        <v>0.63</v>
      </c>
      <c r="I79" s="31"/>
      <c r="J79" s="31"/>
      <c r="K79" s="35"/>
    </row>
    <row r="80" spans="2:11" x14ac:dyDescent="0.3">
      <c r="B80" s="8" t="s">
        <v>306</v>
      </c>
      <c r="C80" s="61" t="s">
        <v>307</v>
      </c>
      <c r="D80" s="55" t="s">
        <v>308</v>
      </c>
      <c r="E80" s="6" t="s">
        <v>207</v>
      </c>
      <c r="F80" s="19">
        <v>367536</v>
      </c>
      <c r="G80" s="24">
        <v>609.04</v>
      </c>
      <c r="H80" s="24">
        <v>0.63</v>
      </c>
      <c r="I80" s="31"/>
      <c r="J80" s="31"/>
      <c r="K80" s="35"/>
    </row>
    <row r="81" spans="2:11" x14ac:dyDescent="0.3">
      <c r="B81" s="8" t="s">
        <v>2370</v>
      </c>
      <c r="C81" s="61" t="s">
        <v>2371</v>
      </c>
      <c r="D81" s="55" t="s">
        <v>2372</v>
      </c>
      <c r="E81" s="6" t="s">
        <v>234</v>
      </c>
      <c r="F81" s="19">
        <v>804331</v>
      </c>
      <c r="G81" s="24">
        <v>605.9</v>
      </c>
      <c r="H81" s="24">
        <v>0.63</v>
      </c>
      <c r="I81" s="31"/>
      <c r="J81" s="31"/>
      <c r="K81" s="35"/>
    </row>
    <row r="82" spans="2:11" x14ac:dyDescent="0.3">
      <c r="B82" s="8" t="s">
        <v>2079</v>
      </c>
      <c r="C82" s="61" t="s">
        <v>2080</v>
      </c>
      <c r="D82" s="55" t="s">
        <v>2081</v>
      </c>
      <c r="E82" s="6" t="s">
        <v>76</v>
      </c>
      <c r="F82" s="19">
        <v>10642</v>
      </c>
      <c r="G82" s="24">
        <v>601.91</v>
      </c>
      <c r="H82" s="24">
        <v>0.62</v>
      </c>
      <c r="I82" s="31"/>
      <c r="J82" s="31"/>
      <c r="K82" s="35"/>
    </row>
    <row r="83" spans="2:11" x14ac:dyDescent="0.3">
      <c r="B83" s="8" t="s">
        <v>2379</v>
      </c>
      <c r="C83" s="61" t="s">
        <v>2380</v>
      </c>
      <c r="D83" s="55" t="s">
        <v>2381</v>
      </c>
      <c r="E83" s="6" t="s">
        <v>146</v>
      </c>
      <c r="F83" s="19">
        <v>42880</v>
      </c>
      <c r="G83" s="24">
        <v>597.32000000000005</v>
      </c>
      <c r="H83" s="24">
        <v>0.62</v>
      </c>
      <c r="I83" s="31"/>
      <c r="J83" s="31"/>
      <c r="K83" s="35"/>
    </row>
    <row r="84" spans="2:11" x14ac:dyDescent="0.3">
      <c r="B84" s="8" t="s">
        <v>2385</v>
      </c>
      <c r="C84" s="61" t="s">
        <v>2386</v>
      </c>
      <c r="D84" s="55" t="s">
        <v>2387</v>
      </c>
      <c r="E84" s="6" t="s">
        <v>72</v>
      </c>
      <c r="F84" s="19">
        <v>207927</v>
      </c>
      <c r="G84" s="24">
        <v>590.41</v>
      </c>
      <c r="H84" s="24">
        <v>0.61</v>
      </c>
      <c r="I84" s="31"/>
      <c r="J84" s="31"/>
      <c r="K84" s="35"/>
    </row>
    <row r="85" spans="2:11" x14ac:dyDescent="0.3">
      <c r="B85" s="8" t="s">
        <v>3700</v>
      </c>
      <c r="C85" s="61" t="s">
        <v>3701</v>
      </c>
      <c r="D85" s="55" t="s">
        <v>3702</v>
      </c>
      <c r="E85" s="6" t="s">
        <v>72</v>
      </c>
      <c r="F85" s="19">
        <v>76207</v>
      </c>
      <c r="G85" s="24">
        <v>590.15</v>
      </c>
      <c r="H85" s="24">
        <v>0.61</v>
      </c>
      <c r="I85" s="31"/>
      <c r="J85" s="31"/>
      <c r="K85" s="35"/>
    </row>
    <row r="86" spans="2:11" x14ac:dyDescent="0.3">
      <c r="B86" s="8" t="s">
        <v>281</v>
      </c>
      <c r="C86" s="61" t="s">
        <v>282</v>
      </c>
      <c r="D86" s="55" t="s">
        <v>283</v>
      </c>
      <c r="E86" s="6" t="s">
        <v>128</v>
      </c>
      <c r="F86" s="19">
        <v>46083</v>
      </c>
      <c r="G86" s="24">
        <v>547.70000000000005</v>
      </c>
      <c r="H86" s="24">
        <v>0.56999999999999995</v>
      </c>
      <c r="I86" s="31"/>
      <c r="J86" s="31"/>
      <c r="K86" s="35"/>
    </row>
    <row r="87" spans="2:11" x14ac:dyDescent="0.3">
      <c r="B87" s="8" t="s">
        <v>339</v>
      </c>
      <c r="C87" s="61" t="s">
        <v>340</v>
      </c>
      <c r="D87" s="55" t="s">
        <v>341</v>
      </c>
      <c r="E87" s="6" t="s">
        <v>44</v>
      </c>
      <c r="F87" s="19">
        <v>308946</v>
      </c>
      <c r="G87" s="24">
        <v>543.9</v>
      </c>
      <c r="H87" s="24">
        <v>0.56000000000000005</v>
      </c>
      <c r="I87" s="31"/>
      <c r="J87" s="31"/>
      <c r="K87" s="35"/>
    </row>
    <row r="88" spans="2:11" x14ac:dyDescent="0.3">
      <c r="B88" s="8" t="s">
        <v>3703</v>
      </c>
      <c r="C88" s="61" t="s">
        <v>3704</v>
      </c>
      <c r="D88" s="55" t="s">
        <v>3705</v>
      </c>
      <c r="E88" s="6" t="s">
        <v>120</v>
      </c>
      <c r="F88" s="19">
        <v>35338</v>
      </c>
      <c r="G88" s="24">
        <v>540.28</v>
      </c>
      <c r="H88" s="24">
        <v>0.56000000000000005</v>
      </c>
      <c r="I88" s="31"/>
      <c r="J88" s="31"/>
      <c r="K88" s="35"/>
    </row>
    <row r="89" spans="2:11" x14ac:dyDescent="0.3">
      <c r="B89" s="8" t="s">
        <v>621</v>
      </c>
      <c r="C89" s="61" t="s">
        <v>622</v>
      </c>
      <c r="D89" s="55" t="s">
        <v>623</v>
      </c>
      <c r="E89" s="6" t="s">
        <v>109</v>
      </c>
      <c r="F89" s="19">
        <v>31151</v>
      </c>
      <c r="G89" s="24">
        <v>519.57000000000005</v>
      </c>
      <c r="H89" s="24">
        <v>0.54</v>
      </c>
      <c r="I89" s="31"/>
      <c r="J89" s="31"/>
      <c r="K89" s="35"/>
    </row>
    <row r="90" spans="2:11" x14ac:dyDescent="0.3">
      <c r="B90" s="8" t="s">
        <v>160</v>
      </c>
      <c r="C90" s="61" t="s">
        <v>161</v>
      </c>
      <c r="D90" s="55" t="s">
        <v>162</v>
      </c>
      <c r="E90" s="6" t="s">
        <v>132</v>
      </c>
      <c r="F90" s="19">
        <v>99509</v>
      </c>
      <c r="G90" s="24">
        <v>517.35</v>
      </c>
      <c r="H90" s="24">
        <v>0.54</v>
      </c>
      <c r="I90" s="31"/>
      <c r="J90" s="31"/>
      <c r="K90" s="35"/>
    </row>
    <row r="91" spans="2:11" x14ac:dyDescent="0.3">
      <c r="B91" s="8" t="s">
        <v>139</v>
      </c>
      <c r="C91" s="61" t="s">
        <v>140</v>
      </c>
      <c r="D91" s="55" t="s">
        <v>141</v>
      </c>
      <c r="E91" s="6" t="s">
        <v>142</v>
      </c>
      <c r="F91" s="19">
        <v>1604</v>
      </c>
      <c r="G91" s="24">
        <v>515.04</v>
      </c>
      <c r="H91" s="24">
        <v>0.53</v>
      </c>
      <c r="I91" s="31"/>
      <c r="J91" s="31"/>
      <c r="K91" s="35"/>
    </row>
    <row r="92" spans="2:11" x14ac:dyDescent="0.3">
      <c r="B92" s="8" t="s">
        <v>238</v>
      </c>
      <c r="C92" s="61" t="s">
        <v>239</v>
      </c>
      <c r="D92" s="55" t="s">
        <v>240</v>
      </c>
      <c r="E92" s="6" t="s">
        <v>128</v>
      </c>
      <c r="F92" s="19">
        <v>20358</v>
      </c>
      <c r="G92" s="24">
        <v>485.31</v>
      </c>
      <c r="H92" s="24">
        <v>0.5</v>
      </c>
      <c r="I92" s="31"/>
      <c r="J92" s="31"/>
      <c r="K92" s="35"/>
    </row>
    <row r="93" spans="2:11" x14ac:dyDescent="0.3">
      <c r="B93" s="8" t="s">
        <v>3706</v>
      </c>
      <c r="C93" s="61" t="s">
        <v>3707</v>
      </c>
      <c r="D93" s="55" t="s">
        <v>3708</v>
      </c>
      <c r="E93" s="6" t="s">
        <v>101</v>
      </c>
      <c r="F93" s="19">
        <v>4295</v>
      </c>
      <c r="G93" s="24">
        <v>480.2</v>
      </c>
      <c r="H93" s="24">
        <v>0.5</v>
      </c>
      <c r="I93" s="31"/>
      <c r="J93" s="31"/>
      <c r="K93" s="35"/>
    </row>
    <row r="94" spans="2:11" x14ac:dyDescent="0.3">
      <c r="B94" s="8" t="s">
        <v>440</v>
      </c>
      <c r="C94" s="61" t="s">
        <v>441</v>
      </c>
      <c r="D94" s="55" t="s">
        <v>442</v>
      </c>
      <c r="E94" s="6" t="s">
        <v>251</v>
      </c>
      <c r="F94" s="19">
        <v>29858</v>
      </c>
      <c r="G94" s="24">
        <v>476.98</v>
      </c>
      <c r="H94" s="24">
        <v>0.49</v>
      </c>
      <c r="I94" s="31"/>
      <c r="J94" s="31"/>
      <c r="K94" s="35"/>
    </row>
    <row r="95" spans="2:11" x14ac:dyDescent="0.3">
      <c r="B95" s="8" t="s">
        <v>3709</v>
      </c>
      <c r="C95" s="61" t="s">
        <v>3710</v>
      </c>
      <c r="D95" s="55" t="s">
        <v>3711</v>
      </c>
      <c r="E95" s="6" t="s">
        <v>57</v>
      </c>
      <c r="F95" s="19">
        <v>144318</v>
      </c>
      <c r="G95" s="24">
        <v>456.55</v>
      </c>
      <c r="H95" s="24">
        <v>0.47</v>
      </c>
      <c r="I95" s="31"/>
      <c r="J95" s="31"/>
      <c r="K95" s="35"/>
    </row>
    <row r="96" spans="2:11" x14ac:dyDescent="0.3">
      <c r="B96" s="8" t="s">
        <v>143</v>
      </c>
      <c r="C96" s="61" t="s">
        <v>144</v>
      </c>
      <c r="D96" s="55" t="s">
        <v>145</v>
      </c>
      <c r="E96" s="6" t="s">
        <v>146</v>
      </c>
      <c r="F96" s="19">
        <v>29921</v>
      </c>
      <c r="G96" s="24">
        <v>455.64</v>
      </c>
      <c r="H96" s="24">
        <v>0.47</v>
      </c>
      <c r="I96" s="31"/>
      <c r="J96" s="31"/>
      <c r="K96" s="35"/>
    </row>
    <row r="97" spans="2:11" x14ac:dyDescent="0.3">
      <c r="B97" s="8" t="s">
        <v>125</v>
      </c>
      <c r="C97" s="61" t="s">
        <v>126</v>
      </c>
      <c r="D97" s="55" t="s">
        <v>127</v>
      </c>
      <c r="E97" s="6" t="s">
        <v>128</v>
      </c>
      <c r="F97" s="19">
        <v>10227</v>
      </c>
      <c r="G97" s="24">
        <v>445.61</v>
      </c>
      <c r="H97" s="24">
        <v>0.46</v>
      </c>
      <c r="I97" s="31"/>
      <c r="J97" s="31"/>
      <c r="K97" s="35"/>
    </row>
    <row r="98" spans="2:11" x14ac:dyDescent="0.3">
      <c r="B98" s="8" t="s">
        <v>2286</v>
      </c>
      <c r="C98" s="61" t="s">
        <v>2287</v>
      </c>
      <c r="D98" s="55" t="s">
        <v>2288</v>
      </c>
      <c r="E98" s="6" t="s">
        <v>539</v>
      </c>
      <c r="F98" s="19">
        <v>86459</v>
      </c>
      <c r="G98" s="24">
        <v>439.21</v>
      </c>
      <c r="H98" s="24">
        <v>0.46</v>
      </c>
      <c r="I98" s="31"/>
      <c r="J98" s="31"/>
      <c r="K98" s="35"/>
    </row>
    <row r="99" spans="2:11" x14ac:dyDescent="0.3">
      <c r="B99" s="8" t="s">
        <v>2888</v>
      </c>
      <c r="C99" s="61" t="s">
        <v>2889</v>
      </c>
      <c r="D99" s="55" t="s">
        <v>2890</v>
      </c>
      <c r="E99" s="6" t="s">
        <v>132</v>
      </c>
      <c r="F99" s="19">
        <v>76689</v>
      </c>
      <c r="G99" s="24">
        <v>436.78</v>
      </c>
      <c r="H99" s="24">
        <v>0.45</v>
      </c>
      <c r="I99" s="31"/>
      <c r="J99" s="31"/>
      <c r="K99" s="35"/>
    </row>
    <row r="100" spans="2:11" x14ac:dyDescent="0.3">
      <c r="B100" s="8" t="s">
        <v>2313</v>
      </c>
      <c r="C100" s="61" t="s">
        <v>2314</v>
      </c>
      <c r="D100" s="55" t="s">
        <v>2315</v>
      </c>
      <c r="E100" s="6" t="s">
        <v>209</v>
      </c>
      <c r="F100" s="19">
        <v>87770</v>
      </c>
      <c r="G100" s="24">
        <v>435.03</v>
      </c>
      <c r="H100" s="24">
        <v>0.45</v>
      </c>
      <c r="I100" s="31"/>
      <c r="J100" s="31"/>
      <c r="K100" s="35"/>
    </row>
    <row r="101" spans="2:11" x14ac:dyDescent="0.3">
      <c r="B101" s="8" t="s">
        <v>3712</v>
      </c>
      <c r="C101" s="61" t="s">
        <v>3713</v>
      </c>
      <c r="D101" s="55" t="s">
        <v>3714</v>
      </c>
      <c r="E101" s="6" t="s">
        <v>244</v>
      </c>
      <c r="F101" s="19">
        <v>45189</v>
      </c>
      <c r="G101" s="24">
        <v>420.8</v>
      </c>
      <c r="H101" s="24">
        <v>0.44</v>
      </c>
      <c r="I101" s="31"/>
      <c r="J101" s="31"/>
      <c r="K101" s="35"/>
    </row>
    <row r="102" spans="2:11" x14ac:dyDescent="0.3">
      <c r="B102" s="8" t="s">
        <v>2373</v>
      </c>
      <c r="C102" s="61" t="s">
        <v>2374</v>
      </c>
      <c r="D102" s="55" t="s">
        <v>2375</v>
      </c>
      <c r="E102" s="6" t="s">
        <v>61</v>
      </c>
      <c r="F102" s="19">
        <v>6051</v>
      </c>
      <c r="G102" s="24">
        <v>419.46</v>
      </c>
      <c r="H102" s="24">
        <v>0.44</v>
      </c>
      <c r="I102" s="31"/>
      <c r="J102" s="31"/>
      <c r="K102" s="35"/>
    </row>
    <row r="103" spans="2:11" x14ac:dyDescent="0.3">
      <c r="B103" s="8" t="s">
        <v>3715</v>
      </c>
      <c r="C103" s="61" t="s">
        <v>3716</v>
      </c>
      <c r="D103" s="55" t="s">
        <v>3717</v>
      </c>
      <c r="E103" s="6" t="s">
        <v>132</v>
      </c>
      <c r="F103" s="19">
        <v>237040</v>
      </c>
      <c r="G103" s="24">
        <v>417.33</v>
      </c>
      <c r="H103" s="24">
        <v>0.43</v>
      </c>
      <c r="I103" s="31"/>
      <c r="J103" s="31"/>
      <c r="K103" s="35"/>
    </row>
    <row r="104" spans="2:11" x14ac:dyDescent="0.3">
      <c r="B104" s="8" t="s">
        <v>2272</v>
      </c>
      <c r="C104" s="61" t="s">
        <v>702</v>
      </c>
      <c r="D104" s="55" t="s">
        <v>2273</v>
      </c>
      <c r="E104" s="6" t="s">
        <v>72</v>
      </c>
      <c r="F104" s="19">
        <v>76451</v>
      </c>
      <c r="G104" s="24">
        <v>411.12</v>
      </c>
      <c r="H104" s="24">
        <v>0.43</v>
      </c>
      <c r="I104" s="31"/>
      <c r="J104" s="31"/>
      <c r="K104" s="35"/>
    </row>
    <row r="105" spans="2:11" x14ac:dyDescent="0.3">
      <c r="B105" s="8" t="s">
        <v>3718</v>
      </c>
      <c r="C105" s="61" t="s">
        <v>3719</v>
      </c>
      <c r="D105" s="55" t="s">
        <v>3720</v>
      </c>
      <c r="E105" s="6" t="s">
        <v>1082</v>
      </c>
      <c r="F105" s="19">
        <v>32945</v>
      </c>
      <c r="G105" s="24">
        <v>406.21</v>
      </c>
      <c r="H105" s="24">
        <v>0.42</v>
      </c>
      <c r="I105" s="31"/>
      <c r="J105" s="31"/>
      <c r="K105" s="35"/>
    </row>
    <row r="106" spans="2:11" x14ac:dyDescent="0.3">
      <c r="B106" s="8" t="s">
        <v>2082</v>
      </c>
      <c r="C106" s="61" t="s">
        <v>2083</v>
      </c>
      <c r="D106" s="55" t="s">
        <v>2084</v>
      </c>
      <c r="E106" s="6" t="s">
        <v>76</v>
      </c>
      <c r="F106" s="19">
        <v>20251</v>
      </c>
      <c r="G106" s="24">
        <v>403.6</v>
      </c>
      <c r="H106" s="24">
        <v>0.42</v>
      </c>
      <c r="I106" s="31"/>
      <c r="J106" s="31"/>
      <c r="K106" s="35"/>
    </row>
    <row r="107" spans="2:11" x14ac:dyDescent="0.3">
      <c r="B107" s="8" t="s">
        <v>2298</v>
      </c>
      <c r="C107" s="61" t="s">
        <v>2299</v>
      </c>
      <c r="D107" s="55" t="s">
        <v>2300</v>
      </c>
      <c r="E107" s="6" t="s">
        <v>87</v>
      </c>
      <c r="F107" s="19">
        <v>97889</v>
      </c>
      <c r="G107" s="24">
        <v>401.44</v>
      </c>
      <c r="H107" s="24">
        <v>0.42</v>
      </c>
      <c r="I107" s="31"/>
      <c r="J107" s="31"/>
      <c r="K107" s="35"/>
    </row>
    <row r="108" spans="2:11" x14ac:dyDescent="0.3">
      <c r="B108" s="8" t="s">
        <v>2407</v>
      </c>
      <c r="C108" s="61" t="s">
        <v>2408</v>
      </c>
      <c r="D108" s="55" t="s">
        <v>2409</v>
      </c>
      <c r="E108" s="6" t="s">
        <v>61</v>
      </c>
      <c r="F108" s="19">
        <v>8749</v>
      </c>
      <c r="G108" s="24">
        <v>394.84</v>
      </c>
      <c r="H108" s="24">
        <v>0.41</v>
      </c>
      <c r="I108" s="31"/>
      <c r="J108" s="31"/>
      <c r="K108" s="35"/>
    </row>
    <row r="109" spans="2:11" x14ac:dyDescent="0.3">
      <c r="B109" s="8" t="s">
        <v>3721</v>
      </c>
      <c r="C109" s="61" t="s">
        <v>3722</v>
      </c>
      <c r="D109" s="55" t="s">
        <v>3723</v>
      </c>
      <c r="E109" s="6" t="s">
        <v>44</v>
      </c>
      <c r="F109" s="19">
        <v>517541</v>
      </c>
      <c r="G109" s="24">
        <v>386.91</v>
      </c>
      <c r="H109" s="24">
        <v>0.4</v>
      </c>
      <c r="I109" s="31"/>
      <c r="J109" s="31"/>
      <c r="K109" s="35"/>
    </row>
    <row r="110" spans="2:11" x14ac:dyDescent="0.3">
      <c r="B110" s="8" t="s">
        <v>2310</v>
      </c>
      <c r="C110" s="61" t="s">
        <v>2311</v>
      </c>
      <c r="D110" s="55" t="s">
        <v>2312</v>
      </c>
      <c r="E110" s="6" t="s">
        <v>128</v>
      </c>
      <c r="F110" s="19">
        <v>115673</v>
      </c>
      <c r="G110" s="24">
        <v>386.69</v>
      </c>
      <c r="H110" s="24">
        <v>0.4</v>
      </c>
      <c r="I110" s="31"/>
      <c r="J110" s="31"/>
      <c r="K110" s="35"/>
    </row>
    <row r="111" spans="2:11" x14ac:dyDescent="0.3">
      <c r="B111" s="8" t="s">
        <v>290</v>
      </c>
      <c r="C111" s="61" t="s">
        <v>291</v>
      </c>
      <c r="D111" s="55" t="s">
        <v>292</v>
      </c>
      <c r="E111" s="6" t="s">
        <v>109</v>
      </c>
      <c r="F111" s="19">
        <v>9874</v>
      </c>
      <c r="G111" s="24">
        <v>380.31</v>
      </c>
      <c r="H111" s="24">
        <v>0.39</v>
      </c>
      <c r="I111" s="31"/>
      <c r="J111" s="31"/>
      <c r="K111" s="35"/>
    </row>
    <row r="112" spans="2:11" x14ac:dyDescent="0.3">
      <c r="B112" s="8" t="s">
        <v>3724</v>
      </c>
      <c r="C112" s="61" t="s">
        <v>3725</v>
      </c>
      <c r="D112" s="55" t="s">
        <v>3726</v>
      </c>
      <c r="E112" s="6" t="s">
        <v>128</v>
      </c>
      <c r="F112" s="19">
        <v>82227</v>
      </c>
      <c r="G112" s="24">
        <v>373.35</v>
      </c>
      <c r="H112" s="24">
        <v>0.39</v>
      </c>
      <c r="I112" s="31"/>
      <c r="J112" s="31"/>
      <c r="K112" s="35"/>
    </row>
    <row r="113" spans="2:11" x14ac:dyDescent="0.3">
      <c r="B113" s="8" t="s">
        <v>3727</v>
      </c>
      <c r="C113" s="61" t="s">
        <v>3728</v>
      </c>
      <c r="D113" s="55" t="s">
        <v>3729</v>
      </c>
      <c r="E113" s="6" t="s">
        <v>105</v>
      </c>
      <c r="F113" s="19">
        <v>10718</v>
      </c>
      <c r="G113" s="24">
        <v>373.34</v>
      </c>
      <c r="H113" s="24">
        <v>0.39</v>
      </c>
      <c r="I113" s="31"/>
      <c r="J113" s="31"/>
      <c r="K113" s="35"/>
    </row>
    <row r="114" spans="2:11" x14ac:dyDescent="0.3">
      <c r="B114" s="8" t="s">
        <v>3730</v>
      </c>
      <c r="C114" s="61" t="s">
        <v>3731</v>
      </c>
      <c r="D114" s="55" t="s">
        <v>3732</v>
      </c>
      <c r="E114" s="6" t="s">
        <v>384</v>
      </c>
      <c r="F114" s="19">
        <v>70525</v>
      </c>
      <c r="G114" s="24">
        <v>361.09</v>
      </c>
      <c r="H114" s="24">
        <v>0.37</v>
      </c>
      <c r="I114" s="31"/>
      <c r="J114" s="31"/>
      <c r="K114" s="35"/>
    </row>
    <row r="115" spans="2:11" x14ac:dyDescent="0.3">
      <c r="B115" s="8" t="s">
        <v>3733</v>
      </c>
      <c r="C115" s="61" t="s">
        <v>3734</v>
      </c>
      <c r="D115" s="55" t="s">
        <v>3735</v>
      </c>
      <c r="E115" s="6" t="s">
        <v>105</v>
      </c>
      <c r="F115" s="19">
        <v>5349</v>
      </c>
      <c r="G115" s="24">
        <v>359.99</v>
      </c>
      <c r="H115" s="24">
        <v>0.37</v>
      </c>
      <c r="I115" s="31"/>
      <c r="J115" s="31"/>
      <c r="K115" s="35"/>
    </row>
    <row r="116" spans="2:11" x14ac:dyDescent="0.3">
      <c r="B116" s="8" t="s">
        <v>235</v>
      </c>
      <c r="C116" s="61" t="s">
        <v>236</v>
      </c>
      <c r="D116" s="55" t="s">
        <v>237</v>
      </c>
      <c r="E116" s="6" t="s">
        <v>120</v>
      </c>
      <c r="F116" s="19">
        <v>1326</v>
      </c>
      <c r="G116" s="24">
        <v>351.79</v>
      </c>
      <c r="H116" s="24">
        <v>0.36</v>
      </c>
      <c r="I116" s="31"/>
      <c r="J116" s="31"/>
      <c r="K116" s="35"/>
    </row>
    <row r="117" spans="2:11" x14ac:dyDescent="0.3">
      <c r="B117" s="8" t="s">
        <v>175</v>
      </c>
      <c r="C117" s="61" t="s">
        <v>176</v>
      </c>
      <c r="D117" s="55" t="s">
        <v>177</v>
      </c>
      <c r="E117" s="6" t="s">
        <v>87</v>
      </c>
      <c r="F117" s="19">
        <v>72371</v>
      </c>
      <c r="G117" s="24">
        <v>330.08</v>
      </c>
      <c r="H117" s="24">
        <v>0.34</v>
      </c>
      <c r="I117" s="31"/>
      <c r="J117" s="31"/>
      <c r="K117" s="35"/>
    </row>
    <row r="118" spans="2:11" x14ac:dyDescent="0.3">
      <c r="B118" s="8" t="s">
        <v>2418</v>
      </c>
      <c r="C118" s="61" t="s">
        <v>2419</v>
      </c>
      <c r="D118" s="55" t="s">
        <v>2420</v>
      </c>
      <c r="E118" s="6" t="s">
        <v>61</v>
      </c>
      <c r="F118" s="19">
        <v>41640</v>
      </c>
      <c r="G118" s="24">
        <v>321.08999999999997</v>
      </c>
      <c r="H118" s="24">
        <v>0.33</v>
      </c>
      <c r="I118" s="31"/>
      <c r="J118" s="31"/>
      <c r="K118" s="35"/>
    </row>
    <row r="119" spans="2:11" x14ac:dyDescent="0.3">
      <c r="B119" s="8" t="s">
        <v>3736</v>
      </c>
      <c r="C119" s="61" t="s">
        <v>3737</v>
      </c>
      <c r="D119" s="55" t="s">
        <v>3738</v>
      </c>
      <c r="E119" s="6" t="s">
        <v>174</v>
      </c>
      <c r="F119" s="19">
        <v>21521</v>
      </c>
      <c r="G119" s="24">
        <v>321.02999999999997</v>
      </c>
      <c r="H119" s="24">
        <v>0.33</v>
      </c>
      <c r="I119" s="31"/>
      <c r="J119" s="31"/>
      <c r="K119" s="35"/>
    </row>
    <row r="120" spans="2:11" x14ac:dyDescent="0.3">
      <c r="B120" s="8" t="s">
        <v>1035</v>
      </c>
      <c r="C120" s="61" t="s">
        <v>1036</v>
      </c>
      <c r="D120" s="55" t="s">
        <v>1037</v>
      </c>
      <c r="E120" s="6" t="s">
        <v>120</v>
      </c>
      <c r="F120" s="19">
        <v>10711</v>
      </c>
      <c r="G120" s="24">
        <v>320.68</v>
      </c>
      <c r="H120" s="24">
        <v>0.33</v>
      </c>
      <c r="I120" s="31"/>
      <c r="J120" s="31"/>
      <c r="K120" s="35"/>
    </row>
    <row r="121" spans="2:11" x14ac:dyDescent="0.3">
      <c r="B121" s="8" t="s">
        <v>3739</v>
      </c>
      <c r="C121" s="61" t="s">
        <v>3740</v>
      </c>
      <c r="D121" s="55" t="s">
        <v>3741</v>
      </c>
      <c r="E121" s="6" t="s">
        <v>251</v>
      </c>
      <c r="F121" s="19">
        <v>19122</v>
      </c>
      <c r="G121" s="24">
        <v>307.27</v>
      </c>
      <c r="H121" s="24">
        <v>0.32</v>
      </c>
      <c r="I121" s="31"/>
      <c r="J121" s="31"/>
      <c r="K121" s="35"/>
    </row>
    <row r="122" spans="2:11" x14ac:dyDescent="0.3">
      <c r="B122" s="8" t="s">
        <v>133</v>
      </c>
      <c r="C122" s="61" t="s">
        <v>134</v>
      </c>
      <c r="D122" s="55" t="s">
        <v>135</v>
      </c>
      <c r="E122" s="6" t="s">
        <v>101</v>
      </c>
      <c r="F122" s="19">
        <v>9852</v>
      </c>
      <c r="G122" s="24">
        <v>307.17</v>
      </c>
      <c r="H122" s="24">
        <v>0.32</v>
      </c>
      <c r="I122" s="31"/>
      <c r="J122" s="31"/>
      <c r="K122" s="35"/>
    </row>
    <row r="123" spans="2:11" x14ac:dyDescent="0.3">
      <c r="B123" s="8" t="s">
        <v>2683</v>
      </c>
      <c r="C123" s="61" t="s">
        <v>2684</v>
      </c>
      <c r="D123" s="55" t="s">
        <v>2685</v>
      </c>
      <c r="E123" s="6" t="s">
        <v>384</v>
      </c>
      <c r="F123" s="19">
        <v>178342</v>
      </c>
      <c r="G123" s="24">
        <v>304.72000000000003</v>
      </c>
      <c r="H123" s="24">
        <v>0.32</v>
      </c>
      <c r="I123" s="31"/>
      <c r="J123" s="31"/>
      <c r="K123" s="35"/>
    </row>
    <row r="124" spans="2:11" x14ac:dyDescent="0.3">
      <c r="B124" s="8" t="s">
        <v>2677</v>
      </c>
      <c r="C124" s="61" t="s">
        <v>2678</v>
      </c>
      <c r="D124" s="55" t="s">
        <v>2679</v>
      </c>
      <c r="E124" s="6" t="s">
        <v>113</v>
      </c>
      <c r="F124" s="19">
        <v>78612</v>
      </c>
      <c r="G124" s="24">
        <v>301.12</v>
      </c>
      <c r="H124" s="24">
        <v>0.31</v>
      </c>
      <c r="I124" s="31"/>
      <c r="J124" s="31"/>
      <c r="K124" s="35"/>
    </row>
    <row r="125" spans="2:11" x14ac:dyDescent="0.3">
      <c r="B125" s="8" t="s">
        <v>1860</v>
      </c>
      <c r="C125" s="61" t="s">
        <v>1861</v>
      </c>
      <c r="D125" s="55" t="s">
        <v>1862</v>
      </c>
      <c r="E125" s="6" t="s">
        <v>218</v>
      </c>
      <c r="F125" s="19">
        <v>8451</v>
      </c>
      <c r="G125" s="24">
        <v>297.36</v>
      </c>
      <c r="H125" s="24">
        <v>0.31</v>
      </c>
      <c r="I125" s="31"/>
      <c r="J125" s="31"/>
      <c r="K125" s="35"/>
    </row>
    <row r="126" spans="2:11" x14ac:dyDescent="0.3">
      <c r="B126" s="8" t="s">
        <v>3742</v>
      </c>
      <c r="C126" s="61" t="s">
        <v>3743</v>
      </c>
      <c r="D126" s="55" t="s">
        <v>3744</v>
      </c>
      <c r="E126" s="6" t="s">
        <v>580</v>
      </c>
      <c r="F126" s="19">
        <v>23433</v>
      </c>
      <c r="G126" s="24">
        <v>296.47000000000003</v>
      </c>
      <c r="H126" s="24">
        <v>0.31</v>
      </c>
      <c r="I126" s="31"/>
      <c r="J126" s="31"/>
      <c r="K126" s="35"/>
    </row>
    <row r="127" spans="2:11" x14ac:dyDescent="0.3">
      <c r="B127" s="8" t="s">
        <v>252</v>
      </c>
      <c r="C127" s="61" t="s">
        <v>253</v>
      </c>
      <c r="D127" s="55" t="s">
        <v>254</v>
      </c>
      <c r="E127" s="6" t="s">
        <v>255</v>
      </c>
      <c r="F127" s="19">
        <v>18364</v>
      </c>
      <c r="G127" s="24">
        <v>294.74</v>
      </c>
      <c r="H127" s="24">
        <v>0.31</v>
      </c>
      <c r="I127" s="31"/>
      <c r="J127" s="31"/>
      <c r="K127" s="35"/>
    </row>
    <row r="128" spans="2:11" x14ac:dyDescent="0.3">
      <c r="B128" s="8" t="s">
        <v>3745</v>
      </c>
      <c r="C128" s="61" t="s">
        <v>3746</v>
      </c>
      <c r="D128" s="55" t="s">
        <v>3747</v>
      </c>
      <c r="E128" s="6" t="s">
        <v>244</v>
      </c>
      <c r="F128" s="19">
        <v>39404</v>
      </c>
      <c r="G128" s="24">
        <v>285.74</v>
      </c>
      <c r="H128" s="24">
        <v>0.3</v>
      </c>
      <c r="I128" s="31"/>
      <c r="J128" s="31"/>
      <c r="K128" s="35"/>
    </row>
    <row r="129" spans="2:11" x14ac:dyDescent="0.3">
      <c r="B129" s="8" t="s">
        <v>3748</v>
      </c>
      <c r="C129" s="61" t="s">
        <v>3749</v>
      </c>
      <c r="D129" s="55" t="s">
        <v>3750</v>
      </c>
      <c r="E129" s="6" t="s">
        <v>105</v>
      </c>
      <c r="F129" s="19">
        <v>17466</v>
      </c>
      <c r="G129" s="24">
        <v>276.08999999999997</v>
      </c>
      <c r="H129" s="24">
        <v>0.28999999999999998</v>
      </c>
      <c r="I129" s="31"/>
      <c r="J129" s="31"/>
      <c r="K129" s="35"/>
    </row>
    <row r="130" spans="2:11" x14ac:dyDescent="0.3">
      <c r="B130" s="8" t="s">
        <v>636</v>
      </c>
      <c r="C130" s="61" t="s">
        <v>637</v>
      </c>
      <c r="D130" s="55" t="s">
        <v>638</v>
      </c>
      <c r="E130" s="6" t="s">
        <v>181</v>
      </c>
      <c r="F130" s="19">
        <v>2406</v>
      </c>
      <c r="G130" s="24">
        <v>273.11</v>
      </c>
      <c r="H130" s="24">
        <v>0.28000000000000003</v>
      </c>
      <c r="I130" s="31"/>
      <c r="J130" s="31"/>
      <c r="K130" s="35"/>
    </row>
    <row r="131" spans="2:11" x14ac:dyDescent="0.3">
      <c r="B131" s="8" t="s">
        <v>2062</v>
      </c>
      <c r="C131" s="61" t="s">
        <v>2063</v>
      </c>
      <c r="D131" s="55" t="s">
        <v>2064</v>
      </c>
      <c r="E131" s="6" t="s">
        <v>72</v>
      </c>
      <c r="F131" s="19">
        <v>6198</v>
      </c>
      <c r="G131" s="24">
        <v>271.25</v>
      </c>
      <c r="H131" s="24">
        <v>0.28000000000000003</v>
      </c>
      <c r="I131" s="31"/>
      <c r="J131" s="31"/>
      <c r="K131" s="35"/>
    </row>
    <row r="132" spans="2:11" x14ac:dyDescent="0.3">
      <c r="B132" s="8" t="s">
        <v>3751</v>
      </c>
      <c r="C132" s="61" t="s">
        <v>3752</v>
      </c>
      <c r="D132" s="55" t="s">
        <v>3753</v>
      </c>
      <c r="E132" s="6" t="s">
        <v>400</v>
      </c>
      <c r="F132" s="19">
        <v>722</v>
      </c>
      <c r="G132" s="24">
        <v>270.79000000000002</v>
      </c>
      <c r="H132" s="24">
        <v>0.28000000000000003</v>
      </c>
      <c r="I132" s="31"/>
      <c r="J132" s="31"/>
      <c r="K132" s="35"/>
    </row>
    <row r="133" spans="2:11" x14ac:dyDescent="0.3">
      <c r="B133" s="8" t="s">
        <v>2088</v>
      </c>
      <c r="C133" s="61" t="s">
        <v>2089</v>
      </c>
      <c r="D133" s="55" t="s">
        <v>2090</v>
      </c>
      <c r="E133" s="6" t="s">
        <v>120</v>
      </c>
      <c r="F133" s="19">
        <v>10518</v>
      </c>
      <c r="G133" s="24">
        <v>270.48</v>
      </c>
      <c r="H133" s="24">
        <v>0.28000000000000003</v>
      </c>
      <c r="I133" s="31"/>
      <c r="J133" s="31"/>
      <c r="K133" s="35"/>
    </row>
    <row r="134" spans="2:11" x14ac:dyDescent="0.3">
      <c r="B134" s="8" t="s">
        <v>1086</v>
      </c>
      <c r="C134" s="61" t="s">
        <v>1087</v>
      </c>
      <c r="D134" s="55" t="s">
        <v>1088</v>
      </c>
      <c r="E134" s="6" t="s">
        <v>142</v>
      </c>
      <c r="F134" s="19">
        <v>29326</v>
      </c>
      <c r="G134" s="24">
        <v>263.29000000000002</v>
      </c>
      <c r="H134" s="24">
        <v>0.27</v>
      </c>
      <c r="I134" s="31"/>
      <c r="J134" s="31"/>
      <c r="K134" s="35"/>
    </row>
    <row r="135" spans="2:11" x14ac:dyDescent="0.3">
      <c r="B135" s="8" t="s">
        <v>2181</v>
      </c>
      <c r="C135" s="61" t="s">
        <v>2182</v>
      </c>
      <c r="D135" s="55" t="s">
        <v>2183</v>
      </c>
      <c r="E135" s="6" t="s">
        <v>166</v>
      </c>
      <c r="F135" s="19">
        <v>43625</v>
      </c>
      <c r="G135" s="24">
        <v>255.4</v>
      </c>
      <c r="H135" s="24">
        <v>0.26</v>
      </c>
      <c r="I135" s="31"/>
      <c r="J135" s="31"/>
      <c r="K135" s="35"/>
    </row>
    <row r="136" spans="2:11" x14ac:dyDescent="0.3">
      <c r="B136" s="8" t="s">
        <v>3754</v>
      </c>
      <c r="C136" s="61" t="s">
        <v>3755</v>
      </c>
      <c r="D136" s="55" t="s">
        <v>3756</v>
      </c>
      <c r="E136" s="6" t="s">
        <v>72</v>
      </c>
      <c r="F136" s="19">
        <v>202267</v>
      </c>
      <c r="G136" s="24">
        <v>247.27</v>
      </c>
      <c r="H136" s="24">
        <v>0.26</v>
      </c>
      <c r="I136" s="31"/>
      <c r="J136" s="31"/>
      <c r="K136" s="35"/>
    </row>
    <row r="137" spans="2:11" x14ac:dyDescent="0.3">
      <c r="B137" s="8" t="s">
        <v>324</v>
      </c>
      <c r="C137" s="61" t="s">
        <v>325</v>
      </c>
      <c r="D137" s="55" t="s">
        <v>326</v>
      </c>
      <c r="E137" s="6" t="s">
        <v>76</v>
      </c>
      <c r="F137" s="19">
        <v>15512</v>
      </c>
      <c r="G137" s="24">
        <v>247.01</v>
      </c>
      <c r="H137" s="24">
        <v>0.26</v>
      </c>
      <c r="I137" s="31"/>
      <c r="J137" s="31"/>
      <c r="K137" s="35"/>
    </row>
    <row r="138" spans="2:11" x14ac:dyDescent="0.3">
      <c r="B138" s="8" t="s">
        <v>163</v>
      </c>
      <c r="C138" s="61" t="s">
        <v>164</v>
      </c>
      <c r="D138" s="55" t="s">
        <v>165</v>
      </c>
      <c r="E138" s="6" t="s">
        <v>166</v>
      </c>
      <c r="F138" s="19">
        <v>7004</v>
      </c>
      <c r="G138" s="24">
        <v>246.01</v>
      </c>
      <c r="H138" s="24">
        <v>0.26</v>
      </c>
      <c r="I138" s="31"/>
      <c r="J138" s="31"/>
      <c r="K138" s="35"/>
    </row>
    <row r="139" spans="2:11" x14ac:dyDescent="0.3">
      <c r="B139" s="8" t="s">
        <v>3757</v>
      </c>
      <c r="C139" s="61" t="s">
        <v>3758</v>
      </c>
      <c r="D139" s="55" t="s">
        <v>3759</v>
      </c>
      <c r="E139" s="6" t="s">
        <v>170</v>
      </c>
      <c r="F139" s="19">
        <v>21525</v>
      </c>
      <c r="G139" s="24">
        <v>245.13</v>
      </c>
      <c r="H139" s="24">
        <v>0.25</v>
      </c>
      <c r="I139" s="31"/>
      <c r="J139" s="31"/>
      <c r="K139" s="35"/>
    </row>
    <row r="140" spans="2:11" x14ac:dyDescent="0.3">
      <c r="B140" s="8" t="s">
        <v>3103</v>
      </c>
      <c r="C140" s="61" t="s">
        <v>3104</v>
      </c>
      <c r="D140" s="55" t="s">
        <v>3105</v>
      </c>
      <c r="E140" s="6" t="s">
        <v>128</v>
      </c>
      <c r="F140" s="19">
        <v>8967</v>
      </c>
      <c r="G140" s="24">
        <v>238.67</v>
      </c>
      <c r="H140" s="24">
        <v>0.25</v>
      </c>
      <c r="I140" s="31"/>
      <c r="J140" s="31"/>
      <c r="K140" s="35"/>
    </row>
    <row r="141" spans="2:11" x14ac:dyDescent="0.3">
      <c r="B141" s="8" t="s">
        <v>2402</v>
      </c>
      <c r="C141" s="61" t="s">
        <v>2403</v>
      </c>
      <c r="D141" s="55" t="s">
        <v>2404</v>
      </c>
      <c r="E141" s="6" t="s">
        <v>72</v>
      </c>
      <c r="F141" s="19">
        <v>127585</v>
      </c>
      <c r="G141" s="24">
        <v>238.26</v>
      </c>
      <c r="H141" s="24">
        <v>0.25</v>
      </c>
      <c r="I141" s="31"/>
      <c r="J141" s="31"/>
      <c r="K141" s="35"/>
    </row>
    <row r="142" spans="2:11" x14ac:dyDescent="0.3">
      <c r="B142" s="8" t="s">
        <v>3760</v>
      </c>
      <c r="C142" s="61" t="s">
        <v>3761</v>
      </c>
      <c r="D142" s="55" t="s">
        <v>3762</v>
      </c>
      <c r="E142" s="6" t="s">
        <v>539</v>
      </c>
      <c r="F142" s="19">
        <v>118374</v>
      </c>
      <c r="G142" s="24">
        <v>223.85</v>
      </c>
      <c r="H142" s="24">
        <v>0.23</v>
      </c>
      <c r="I142" s="31"/>
      <c r="J142" s="31"/>
      <c r="K142" s="35"/>
    </row>
    <row r="143" spans="2:11" x14ac:dyDescent="0.3">
      <c r="B143" s="8" t="s">
        <v>3763</v>
      </c>
      <c r="C143" s="61" t="s">
        <v>3764</v>
      </c>
      <c r="D143" s="55" t="s">
        <v>3765</v>
      </c>
      <c r="E143" s="6" t="s">
        <v>1856</v>
      </c>
      <c r="F143" s="19">
        <v>10359</v>
      </c>
      <c r="G143" s="24">
        <v>219.13</v>
      </c>
      <c r="H143" s="24">
        <v>0.23</v>
      </c>
      <c r="I143" s="31"/>
      <c r="J143" s="31"/>
      <c r="K143" s="35"/>
    </row>
    <row r="144" spans="2:11" x14ac:dyDescent="0.3">
      <c r="B144" s="8" t="s">
        <v>3766</v>
      </c>
      <c r="C144" s="61" t="s">
        <v>3767</v>
      </c>
      <c r="D144" s="55" t="s">
        <v>3768</v>
      </c>
      <c r="E144" s="6" t="s">
        <v>72</v>
      </c>
      <c r="F144" s="19">
        <v>33045</v>
      </c>
      <c r="G144" s="24">
        <v>217.67</v>
      </c>
      <c r="H144" s="24">
        <v>0.23</v>
      </c>
      <c r="I144" s="31"/>
      <c r="J144" s="31"/>
      <c r="K144" s="35"/>
    </row>
    <row r="145" spans="2:11" x14ac:dyDescent="0.3">
      <c r="B145" s="8" t="s">
        <v>3769</v>
      </c>
      <c r="C145" s="61" t="s">
        <v>3770</v>
      </c>
      <c r="D145" s="55" t="s">
        <v>3771</v>
      </c>
      <c r="E145" s="6" t="s">
        <v>234</v>
      </c>
      <c r="F145" s="19">
        <v>82924</v>
      </c>
      <c r="G145" s="24">
        <v>215.64</v>
      </c>
      <c r="H145" s="24">
        <v>0.22</v>
      </c>
      <c r="I145" s="31"/>
      <c r="J145" s="31"/>
      <c r="K145" s="35"/>
    </row>
    <row r="146" spans="2:11" x14ac:dyDescent="0.3">
      <c r="B146" s="8" t="s">
        <v>2346</v>
      </c>
      <c r="C146" s="61" t="s">
        <v>2347</v>
      </c>
      <c r="D146" s="55" t="s">
        <v>2348</v>
      </c>
      <c r="E146" s="6" t="s">
        <v>101</v>
      </c>
      <c r="F146" s="19">
        <v>29341</v>
      </c>
      <c r="G146" s="24">
        <v>214.48</v>
      </c>
      <c r="H146" s="24">
        <v>0.22</v>
      </c>
      <c r="I146" s="31"/>
      <c r="J146" s="31"/>
      <c r="K146" s="35"/>
    </row>
    <row r="147" spans="2:11" x14ac:dyDescent="0.3">
      <c r="B147" s="8" t="s">
        <v>3772</v>
      </c>
      <c r="C147" s="61" t="s">
        <v>3773</v>
      </c>
      <c r="D147" s="55" t="s">
        <v>3774</v>
      </c>
      <c r="E147" s="6" t="s">
        <v>234</v>
      </c>
      <c r="F147" s="19">
        <v>236150</v>
      </c>
      <c r="G147" s="24">
        <v>212.87</v>
      </c>
      <c r="H147" s="24">
        <v>0.22</v>
      </c>
      <c r="I147" s="31"/>
      <c r="J147" s="31"/>
      <c r="K147" s="35"/>
    </row>
    <row r="148" spans="2:11" x14ac:dyDescent="0.3">
      <c r="B148" s="8" t="s">
        <v>3775</v>
      </c>
      <c r="C148" s="61" t="s">
        <v>3776</v>
      </c>
      <c r="D148" s="55" t="s">
        <v>3777</v>
      </c>
      <c r="E148" s="6" t="s">
        <v>57</v>
      </c>
      <c r="F148" s="19">
        <v>504351</v>
      </c>
      <c r="G148" s="24">
        <v>210.36</v>
      </c>
      <c r="H148" s="24">
        <v>0.22</v>
      </c>
      <c r="I148" s="31"/>
      <c r="J148" s="31"/>
      <c r="K148" s="35"/>
    </row>
    <row r="149" spans="2:11" x14ac:dyDescent="0.3">
      <c r="B149" s="8" t="s">
        <v>3778</v>
      </c>
      <c r="C149" s="61" t="s">
        <v>3779</v>
      </c>
      <c r="D149" s="55" t="s">
        <v>3780</v>
      </c>
      <c r="E149" s="6" t="s">
        <v>611</v>
      </c>
      <c r="F149" s="19">
        <v>82220</v>
      </c>
      <c r="G149" s="24">
        <v>209.5</v>
      </c>
      <c r="H149" s="24">
        <v>0.22</v>
      </c>
      <c r="I149" s="31"/>
      <c r="J149" s="31"/>
      <c r="K149" s="35"/>
    </row>
    <row r="150" spans="2:11" x14ac:dyDescent="0.3">
      <c r="B150" s="8" t="s">
        <v>2343</v>
      </c>
      <c r="C150" s="61" t="s">
        <v>2344</v>
      </c>
      <c r="D150" s="55" t="s">
        <v>2345</v>
      </c>
      <c r="E150" s="6" t="s">
        <v>170</v>
      </c>
      <c r="F150" s="19">
        <v>48237</v>
      </c>
      <c r="G150" s="24">
        <v>203.66</v>
      </c>
      <c r="H150" s="24">
        <v>0.21</v>
      </c>
      <c r="I150" s="31"/>
      <c r="J150" s="31"/>
      <c r="K150" s="35"/>
    </row>
    <row r="151" spans="2:11" x14ac:dyDescent="0.3">
      <c r="B151" s="8" t="s">
        <v>268</v>
      </c>
      <c r="C151" s="61" t="s">
        <v>269</v>
      </c>
      <c r="D151" s="55" t="s">
        <v>270</v>
      </c>
      <c r="E151" s="6" t="s">
        <v>61</v>
      </c>
      <c r="F151" s="19">
        <v>37734</v>
      </c>
      <c r="G151" s="24">
        <v>178.67</v>
      </c>
      <c r="H151" s="24">
        <v>0.19</v>
      </c>
      <c r="I151" s="31"/>
      <c r="J151" s="31"/>
      <c r="K151" s="35"/>
    </row>
    <row r="152" spans="2:11" x14ac:dyDescent="0.3">
      <c r="B152" s="8" t="s">
        <v>2689</v>
      </c>
      <c r="C152" s="61" t="s">
        <v>2690</v>
      </c>
      <c r="D152" s="55" t="s">
        <v>2691</v>
      </c>
      <c r="E152" s="6" t="s">
        <v>384</v>
      </c>
      <c r="F152" s="19">
        <v>43836</v>
      </c>
      <c r="G152" s="24">
        <v>178.59</v>
      </c>
      <c r="H152" s="24">
        <v>0.19</v>
      </c>
      <c r="I152" s="31"/>
      <c r="J152" s="31"/>
      <c r="K152" s="35"/>
    </row>
    <row r="153" spans="2:11" x14ac:dyDescent="0.3">
      <c r="B153" s="8" t="s">
        <v>171</v>
      </c>
      <c r="C153" s="61" t="s">
        <v>172</v>
      </c>
      <c r="D153" s="55" t="s">
        <v>173</v>
      </c>
      <c r="E153" s="6" t="s">
        <v>174</v>
      </c>
      <c r="F153" s="19">
        <v>561</v>
      </c>
      <c r="G153" s="24">
        <v>173.77</v>
      </c>
      <c r="H153" s="24">
        <v>0.18</v>
      </c>
      <c r="I153" s="31"/>
      <c r="J153" s="31"/>
      <c r="K153" s="35"/>
    </row>
    <row r="154" spans="2:11" x14ac:dyDescent="0.3">
      <c r="B154" s="8" t="s">
        <v>3781</v>
      </c>
      <c r="C154" s="61" t="s">
        <v>1703</v>
      </c>
      <c r="D154" s="55" t="s">
        <v>3782</v>
      </c>
      <c r="E154" s="6" t="s">
        <v>44</v>
      </c>
      <c r="F154" s="19">
        <v>142519</v>
      </c>
      <c r="G154" s="24">
        <v>165.34</v>
      </c>
      <c r="H154" s="24">
        <v>0.17</v>
      </c>
      <c r="I154" s="31"/>
      <c r="J154" s="31"/>
      <c r="K154" s="35"/>
    </row>
    <row r="155" spans="2:11" x14ac:dyDescent="0.3">
      <c r="B155" s="8" t="s">
        <v>3783</v>
      </c>
      <c r="C155" s="61" t="s">
        <v>1494</v>
      </c>
      <c r="D155" s="55" t="s">
        <v>3784</v>
      </c>
      <c r="E155" s="6" t="s">
        <v>44</v>
      </c>
      <c r="F155" s="19">
        <v>371226</v>
      </c>
      <c r="G155" s="24">
        <v>135.31</v>
      </c>
      <c r="H155" s="24">
        <v>0.14000000000000001</v>
      </c>
      <c r="I155" s="31"/>
      <c r="J155" s="31"/>
      <c r="K155" s="35"/>
    </row>
    <row r="156" spans="2:11" x14ac:dyDescent="0.3">
      <c r="B156" s="8" t="s">
        <v>3785</v>
      </c>
      <c r="C156" s="61" t="s">
        <v>3786</v>
      </c>
      <c r="D156" s="55" t="s">
        <v>3787</v>
      </c>
      <c r="E156" s="6" t="s">
        <v>234</v>
      </c>
      <c r="F156" s="19">
        <v>181853</v>
      </c>
      <c r="G156" s="24">
        <v>132.81</v>
      </c>
      <c r="H156" s="24">
        <v>0.14000000000000001</v>
      </c>
      <c r="I156" s="31"/>
      <c r="J156" s="31"/>
      <c r="K156" s="35"/>
    </row>
    <row r="157" spans="2:11" x14ac:dyDescent="0.3">
      <c r="B157" s="8" t="s">
        <v>3788</v>
      </c>
      <c r="C157" s="61" t="s">
        <v>3789</v>
      </c>
      <c r="D157" s="55" t="s">
        <v>3790</v>
      </c>
      <c r="E157" s="6" t="s">
        <v>470</v>
      </c>
      <c r="F157" s="19">
        <v>15838</v>
      </c>
      <c r="G157" s="24">
        <v>117.75</v>
      </c>
      <c r="H157" s="24">
        <v>0.12</v>
      </c>
      <c r="I157" s="31"/>
      <c r="J157" s="31"/>
      <c r="K157" s="35"/>
    </row>
    <row r="158" spans="2:11" x14ac:dyDescent="0.3">
      <c r="B158" s="8" t="s">
        <v>3791</v>
      </c>
      <c r="C158" s="61" t="s">
        <v>1890</v>
      </c>
      <c r="D158" s="55" t="s">
        <v>3792</v>
      </c>
      <c r="E158" s="6" t="s">
        <v>400</v>
      </c>
      <c r="F158" s="19">
        <v>10976</v>
      </c>
      <c r="G158" s="24">
        <v>109</v>
      </c>
      <c r="H158" s="24">
        <v>0.11</v>
      </c>
      <c r="I158" s="31"/>
      <c r="J158" s="31"/>
      <c r="K158" s="35"/>
    </row>
    <row r="159" spans="2:11" x14ac:dyDescent="0.3">
      <c r="B159" s="8" t="s">
        <v>3793</v>
      </c>
      <c r="C159" s="61" t="s">
        <v>3794</v>
      </c>
      <c r="D159" s="55" t="s">
        <v>3795</v>
      </c>
      <c r="E159" s="6" t="s">
        <v>113</v>
      </c>
      <c r="F159" s="19">
        <v>61179</v>
      </c>
      <c r="G159" s="24">
        <v>90.12</v>
      </c>
      <c r="H159" s="24">
        <v>0.09</v>
      </c>
      <c r="I159" s="31"/>
      <c r="J159" s="31"/>
      <c r="K159" s="35"/>
    </row>
    <row r="160" spans="2:11" x14ac:dyDescent="0.3">
      <c r="B160" s="8" t="s">
        <v>3796</v>
      </c>
      <c r="C160" s="61" t="s">
        <v>1689</v>
      </c>
      <c r="D160" s="55" t="s">
        <v>3797</v>
      </c>
      <c r="E160" s="6" t="s">
        <v>44</v>
      </c>
      <c r="F160" s="19">
        <v>289267</v>
      </c>
      <c r="G160" s="24">
        <v>85.68</v>
      </c>
      <c r="H160" s="24">
        <v>0.09</v>
      </c>
      <c r="I160" s="31"/>
      <c r="J160" s="31"/>
      <c r="K160" s="35"/>
    </row>
    <row r="161" spans="3:11" x14ac:dyDescent="0.3">
      <c r="C161" s="59" t="s">
        <v>182</v>
      </c>
      <c r="D161" s="55"/>
      <c r="E161" s="6"/>
      <c r="F161" s="19"/>
      <c r="G161" s="25">
        <v>96248.97</v>
      </c>
      <c r="H161" s="25">
        <v>99.86</v>
      </c>
      <c r="I161" s="31"/>
      <c r="J161" s="31"/>
      <c r="K161" s="35"/>
    </row>
    <row r="162" spans="3:11" x14ac:dyDescent="0.3">
      <c r="C162" s="58"/>
      <c r="D162" s="55"/>
      <c r="E162" s="6"/>
      <c r="F162" s="19"/>
      <c r="G162" s="24"/>
      <c r="H162" s="24"/>
      <c r="I162" s="31"/>
      <c r="J162" s="31"/>
      <c r="K162" s="35"/>
    </row>
    <row r="163" spans="3:11" x14ac:dyDescent="0.3">
      <c r="C163" s="59" t="s">
        <v>3</v>
      </c>
      <c r="D163" s="55"/>
      <c r="E163" s="6"/>
      <c r="F163" s="19"/>
      <c r="G163" s="24" t="s">
        <v>2</v>
      </c>
      <c r="H163" s="24" t="s">
        <v>2</v>
      </c>
      <c r="I163" s="31"/>
      <c r="J163" s="31"/>
      <c r="K163" s="35"/>
    </row>
    <row r="164" spans="3:11" x14ac:dyDescent="0.3">
      <c r="C164" s="58"/>
      <c r="D164" s="55"/>
      <c r="E164" s="6"/>
      <c r="F164" s="19"/>
      <c r="G164" s="24"/>
      <c r="H164" s="24"/>
      <c r="I164" s="31"/>
      <c r="J164" s="31"/>
      <c r="K164" s="35"/>
    </row>
    <row r="165" spans="3:11" x14ac:dyDescent="0.3">
      <c r="C165" s="59" t="s">
        <v>4</v>
      </c>
      <c r="D165" s="55"/>
      <c r="E165" s="6"/>
      <c r="F165" s="19"/>
      <c r="G165" s="24" t="s">
        <v>2</v>
      </c>
      <c r="H165" s="24" t="s">
        <v>2</v>
      </c>
      <c r="I165" s="31"/>
      <c r="J165" s="31"/>
      <c r="K165" s="35"/>
    </row>
    <row r="166" spans="3:11" x14ac:dyDescent="0.3">
      <c r="C166" s="58"/>
      <c r="D166" s="55"/>
      <c r="E166" s="6"/>
      <c r="F166" s="19"/>
      <c r="G166" s="24"/>
      <c r="H166" s="24"/>
      <c r="I166" s="31"/>
      <c r="J166" s="31"/>
      <c r="K166" s="35"/>
    </row>
    <row r="167" spans="3:11" x14ac:dyDescent="0.3">
      <c r="C167" s="59" t="s">
        <v>5</v>
      </c>
      <c r="D167" s="55"/>
      <c r="E167" s="6"/>
      <c r="F167" s="19"/>
      <c r="G167" s="24"/>
      <c r="H167" s="24"/>
      <c r="I167" s="31"/>
      <c r="J167" s="31"/>
      <c r="K167" s="35"/>
    </row>
    <row r="168" spans="3:11" x14ac:dyDescent="0.3">
      <c r="C168" s="58"/>
      <c r="D168" s="55"/>
      <c r="E168" s="6"/>
      <c r="F168" s="19"/>
      <c r="G168" s="24"/>
      <c r="H168" s="24"/>
      <c r="I168" s="31"/>
      <c r="J168" s="31"/>
      <c r="K168" s="35"/>
    </row>
    <row r="169" spans="3:11" x14ac:dyDescent="0.3">
      <c r="C169" s="59" t="s">
        <v>6</v>
      </c>
      <c r="D169" s="55"/>
      <c r="E169" s="6"/>
      <c r="F169" s="19"/>
      <c r="G169" s="24" t="s">
        <v>2</v>
      </c>
      <c r="H169" s="24" t="s">
        <v>2</v>
      </c>
      <c r="I169" s="31"/>
      <c r="J169" s="31"/>
      <c r="K169" s="35"/>
    </row>
    <row r="170" spans="3:11" x14ac:dyDescent="0.3">
      <c r="C170" s="58"/>
      <c r="D170" s="55"/>
      <c r="E170" s="6"/>
      <c r="F170" s="19"/>
      <c r="G170" s="24"/>
      <c r="H170" s="24"/>
      <c r="I170" s="31"/>
      <c r="J170" s="31"/>
      <c r="K170" s="35"/>
    </row>
    <row r="171" spans="3:11" x14ac:dyDescent="0.3">
      <c r="C171" s="59" t="s">
        <v>7</v>
      </c>
      <c r="D171" s="55"/>
      <c r="E171" s="6"/>
      <c r="F171" s="19"/>
      <c r="G171" s="24" t="s">
        <v>2</v>
      </c>
      <c r="H171" s="24" t="s">
        <v>2</v>
      </c>
      <c r="I171" s="31"/>
      <c r="J171" s="31"/>
      <c r="K171" s="35"/>
    </row>
    <row r="172" spans="3:11" x14ac:dyDescent="0.3">
      <c r="C172" s="58"/>
      <c r="D172" s="55"/>
      <c r="E172" s="6"/>
      <c r="F172" s="19"/>
      <c r="G172" s="24"/>
      <c r="H172" s="24"/>
      <c r="I172" s="31"/>
      <c r="J172" s="31"/>
      <c r="K172" s="35"/>
    </row>
    <row r="173" spans="3:11" x14ac:dyDescent="0.3">
      <c r="C173" s="59" t="s">
        <v>8</v>
      </c>
      <c r="D173" s="55"/>
      <c r="E173" s="6"/>
      <c r="F173" s="19"/>
      <c r="G173" s="24" t="s">
        <v>2</v>
      </c>
      <c r="H173" s="24" t="s">
        <v>2</v>
      </c>
      <c r="I173" s="31"/>
      <c r="J173" s="31"/>
      <c r="K173" s="35"/>
    </row>
    <row r="174" spans="3:11" x14ac:dyDescent="0.3">
      <c r="C174" s="58"/>
      <c r="D174" s="55"/>
      <c r="E174" s="6"/>
      <c r="F174" s="19"/>
      <c r="G174" s="24"/>
      <c r="H174" s="24"/>
      <c r="I174" s="31"/>
      <c r="J174" s="31"/>
      <c r="K174" s="35"/>
    </row>
    <row r="175" spans="3:11" x14ac:dyDescent="0.3">
      <c r="C175" s="59" t="s">
        <v>9</v>
      </c>
      <c r="D175" s="55"/>
      <c r="E175" s="6"/>
      <c r="F175" s="19"/>
      <c r="G175" s="24" t="s">
        <v>2</v>
      </c>
      <c r="H175" s="24" t="s">
        <v>2</v>
      </c>
      <c r="I175" s="31"/>
      <c r="J175" s="31"/>
      <c r="K175" s="35"/>
    </row>
    <row r="176" spans="3:11" x14ac:dyDescent="0.3">
      <c r="C176" s="58"/>
      <c r="D176" s="55"/>
      <c r="E176" s="6"/>
      <c r="F176" s="19"/>
      <c r="G176" s="24"/>
      <c r="H176" s="24"/>
      <c r="I176" s="31"/>
      <c r="J176" s="31"/>
      <c r="K176" s="35"/>
    </row>
    <row r="177" spans="3:11" x14ac:dyDescent="0.3">
      <c r="C177" s="59" t="s">
        <v>10</v>
      </c>
      <c r="D177" s="55"/>
      <c r="E177" s="6"/>
      <c r="F177" s="19"/>
      <c r="G177" s="24" t="s">
        <v>2</v>
      </c>
      <c r="H177" s="24" t="s">
        <v>2</v>
      </c>
      <c r="I177" s="31"/>
      <c r="J177" s="31"/>
      <c r="K177" s="35"/>
    </row>
    <row r="178" spans="3:11" x14ac:dyDescent="0.3">
      <c r="C178" s="58"/>
      <c r="D178" s="55"/>
      <c r="E178" s="6"/>
      <c r="F178" s="19"/>
      <c r="G178" s="24"/>
      <c r="H178" s="24"/>
      <c r="I178" s="31"/>
      <c r="J178" s="31"/>
      <c r="K178" s="35"/>
    </row>
    <row r="179" spans="3:11" x14ac:dyDescent="0.3">
      <c r="C179" s="59" t="s">
        <v>11</v>
      </c>
      <c r="D179" s="55"/>
      <c r="E179" s="6"/>
      <c r="F179" s="19"/>
      <c r="G179" s="24" t="s">
        <v>2</v>
      </c>
      <c r="H179" s="24" t="s">
        <v>2</v>
      </c>
      <c r="I179" s="31"/>
      <c r="J179" s="31"/>
      <c r="K179" s="35"/>
    </row>
    <row r="180" spans="3:11" x14ac:dyDescent="0.3">
      <c r="C180" s="58"/>
      <c r="D180" s="55"/>
      <c r="E180" s="6"/>
      <c r="F180" s="19"/>
      <c r="G180" s="24"/>
      <c r="H180" s="24"/>
      <c r="I180" s="31"/>
      <c r="J180" s="31"/>
      <c r="K180" s="35"/>
    </row>
    <row r="181" spans="3:11" x14ac:dyDescent="0.3">
      <c r="C181" s="59" t="s">
        <v>13</v>
      </c>
      <c r="D181" s="55"/>
      <c r="E181" s="6"/>
      <c r="F181" s="19"/>
      <c r="G181" s="24"/>
      <c r="H181" s="24"/>
      <c r="I181" s="31"/>
      <c r="J181" s="31"/>
      <c r="K181" s="35"/>
    </row>
    <row r="182" spans="3:11" x14ac:dyDescent="0.3">
      <c r="C182" s="58"/>
      <c r="D182" s="55"/>
      <c r="E182" s="6"/>
      <c r="F182" s="19"/>
      <c r="G182" s="24"/>
      <c r="H182" s="24"/>
      <c r="I182" s="31"/>
      <c r="J182" s="31"/>
      <c r="K182" s="35"/>
    </row>
    <row r="183" spans="3:11" x14ac:dyDescent="0.3">
      <c r="C183" s="59" t="s">
        <v>14</v>
      </c>
      <c r="D183" s="55"/>
      <c r="E183" s="6"/>
      <c r="F183" s="19"/>
      <c r="G183" s="24" t="s">
        <v>2</v>
      </c>
      <c r="H183" s="24" t="s">
        <v>2</v>
      </c>
      <c r="I183" s="31"/>
      <c r="J183" s="31"/>
      <c r="K183" s="35"/>
    </row>
    <row r="184" spans="3:11" x14ac:dyDescent="0.3">
      <c r="C184" s="58"/>
      <c r="D184" s="55"/>
      <c r="E184" s="6"/>
      <c r="F184" s="19"/>
      <c r="G184" s="24"/>
      <c r="H184" s="24"/>
      <c r="I184" s="31"/>
      <c r="J184" s="31"/>
      <c r="K184" s="35"/>
    </row>
    <row r="185" spans="3:11" x14ac:dyDescent="0.3">
      <c r="C185" s="59" t="s">
        <v>15</v>
      </c>
      <c r="D185" s="55"/>
      <c r="E185" s="6"/>
      <c r="F185" s="19"/>
      <c r="G185" s="24" t="s">
        <v>2</v>
      </c>
      <c r="H185" s="24" t="s">
        <v>2</v>
      </c>
      <c r="I185" s="31"/>
      <c r="J185" s="31"/>
      <c r="K185" s="35"/>
    </row>
    <row r="186" spans="3:11" x14ac:dyDescent="0.3">
      <c r="C186" s="58"/>
      <c r="D186" s="55"/>
      <c r="E186" s="6"/>
      <c r="F186" s="19"/>
      <c r="G186" s="24"/>
      <c r="H186" s="24"/>
      <c r="I186" s="31"/>
      <c r="J186" s="31"/>
      <c r="K186" s="35"/>
    </row>
    <row r="187" spans="3:11" x14ac:dyDescent="0.3">
      <c r="C187" s="59" t="s">
        <v>16</v>
      </c>
      <c r="D187" s="55"/>
      <c r="E187" s="6"/>
      <c r="F187" s="19"/>
      <c r="G187" s="24" t="s">
        <v>2</v>
      </c>
      <c r="H187" s="24" t="s">
        <v>2</v>
      </c>
      <c r="I187" s="31"/>
      <c r="J187" s="31"/>
      <c r="K187" s="35"/>
    </row>
    <row r="188" spans="3:11" x14ac:dyDescent="0.3">
      <c r="C188" s="58"/>
      <c r="D188" s="55"/>
      <c r="E188" s="6"/>
      <c r="F188" s="19"/>
      <c r="G188" s="24"/>
      <c r="H188" s="24"/>
      <c r="I188" s="31"/>
      <c r="J188" s="31"/>
      <c r="K188" s="35"/>
    </row>
    <row r="189" spans="3:11" x14ac:dyDescent="0.3">
      <c r="C189" s="59" t="s">
        <v>17</v>
      </c>
      <c r="D189" s="55"/>
      <c r="E189" s="6"/>
      <c r="F189" s="19"/>
      <c r="G189" s="24" t="s">
        <v>2</v>
      </c>
      <c r="H189" s="24" t="s">
        <v>2</v>
      </c>
      <c r="I189" s="31"/>
      <c r="J189" s="31"/>
      <c r="K189" s="35"/>
    </row>
    <row r="190" spans="3:11" x14ac:dyDescent="0.3">
      <c r="C190" s="58"/>
      <c r="D190" s="55"/>
      <c r="E190" s="6"/>
      <c r="F190" s="19"/>
      <c r="G190" s="24"/>
      <c r="H190" s="24"/>
      <c r="I190" s="31"/>
      <c r="J190" s="31"/>
      <c r="K190" s="35"/>
    </row>
    <row r="191" spans="3:11" x14ac:dyDescent="0.3">
      <c r="C191" s="59" t="s">
        <v>18</v>
      </c>
      <c r="D191" s="55"/>
      <c r="E191" s="6"/>
      <c r="F191" s="19"/>
      <c r="G191" s="24" t="s">
        <v>2</v>
      </c>
      <c r="H191" s="24" t="s">
        <v>2</v>
      </c>
      <c r="I191" s="31"/>
      <c r="J191" s="31"/>
      <c r="K191" s="35"/>
    </row>
    <row r="192" spans="3:11" x14ac:dyDescent="0.3">
      <c r="C192" s="58"/>
      <c r="D192" s="55"/>
      <c r="E192" s="6"/>
      <c r="F192" s="19"/>
      <c r="G192" s="24"/>
      <c r="H192" s="24"/>
      <c r="I192" s="31"/>
      <c r="J192" s="31"/>
      <c r="K192" s="35"/>
    </row>
    <row r="193" spans="1:54" x14ac:dyDescent="0.3">
      <c r="A193" s="10"/>
      <c r="B193" s="28"/>
      <c r="C193" s="59" t="s">
        <v>19</v>
      </c>
      <c r="D193" s="55"/>
      <c r="E193" s="6"/>
      <c r="F193" s="19"/>
      <c r="G193" s="24"/>
      <c r="H193" s="24"/>
      <c r="I193" s="31"/>
      <c r="J193" s="31"/>
      <c r="K193" s="35"/>
    </row>
    <row r="194" spans="1:54" x14ac:dyDescent="0.3">
      <c r="A194" s="28"/>
      <c r="B194" s="28"/>
      <c r="C194" s="59" t="s">
        <v>20</v>
      </c>
      <c r="D194" s="55"/>
      <c r="E194" s="6"/>
      <c r="F194" s="19"/>
      <c r="G194" s="24" t="s">
        <v>2</v>
      </c>
      <c r="H194" s="24" t="s">
        <v>2</v>
      </c>
      <c r="I194" s="31"/>
      <c r="J194" s="31"/>
      <c r="K194" s="35"/>
    </row>
    <row r="195" spans="1:54" x14ac:dyDescent="0.3">
      <c r="A195" s="28"/>
      <c r="B195" s="28"/>
      <c r="C195" s="59"/>
      <c r="D195" s="55"/>
      <c r="E195" s="6"/>
      <c r="F195" s="19"/>
      <c r="G195" s="24"/>
      <c r="H195" s="24"/>
      <c r="I195" s="31"/>
      <c r="J195" s="31"/>
      <c r="K195" s="35"/>
    </row>
    <row r="196" spans="1:54" x14ac:dyDescent="0.3">
      <c r="A196" s="28"/>
      <c r="B196" s="28"/>
      <c r="C196" s="59" t="s">
        <v>21</v>
      </c>
      <c r="D196" s="55"/>
      <c r="E196" s="6"/>
      <c r="F196" s="19"/>
      <c r="G196" s="24" t="s">
        <v>2</v>
      </c>
      <c r="H196" s="24" t="s">
        <v>2</v>
      </c>
      <c r="I196" s="31"/>
      <c r="J196" s="31"/>
      <c r="K196" s="35"/>
    </row>
    <row r="197" spans="1:54" x14ac:dyDescent="0.3">
      <c r="A197" s="28"/>
      <c r="B197" s="28"/>
      <c r="C197" s="59"/>
      <c r="D197" s="55"/>
      <c r="E197" s="6"/>
      <c r="F197" s="19"/>
      <c r="G197" s="24"/>
      <c r="H197" s="24"/>
      <c r="I197" s="31"/>
      <c r="J197" s="31"/>
      <c r="K197" s="35"/>
    </row>
    <row r="198" spans="1:54" x14ac:dyDescent="0.3">
      <c r="A198" s="28"/>
      <c r="B198" s="28"/>
      <c r="C198" s="59" t="s">
        <v>22</v>
      </c>
      <c r="D198" s="55"/>
      <c r="E198" s="6"/>
      <c r="F198" s="19"/>
      <c r="G198" s="24" t="s">
        <v>2</v>
      </c>
      <c r="H198" s="24" t="s">
        <v>2</v>
      </c>
      <c r="I198" s="31"/>
      <c r="J198" s="31"/>
      <c r="K198" s="35"/>
    </row>
    <row r="199" spans="1:54" x14ac:dyDescent="0.3">
      <c r="A199" s="28"/>
      <c r="B199" s="28"/>
      <c r="C199" s="59"/>
      <c r="D199" s="55"/>
      <c r="E199" s="6"/>
      <c r="F199" s="19"/>
      <c r="G199" s="24"/>
      <c r="H199" s="24"/>
      <c r="I199" s="31"/>
      <c r="J199" s="31"/>
      <c r="K199" s="35"/>
    </row>
    <row r="200" spans="1:54" x14ac:dyDescent="0.3">
      <c r="A200" s="28"/>
      <c r="B200" s="28"/>
      <c r="C200" s="59" t="s">
        <v>23</v>
      </c>
      <c r="D200" s="55"/>
      <c r="E200" s="6"/>
      <c r="F200" s="19"/>
      <c r="G200" s="24" t="s">
        <v>2</v>
      </c>
      <c r="H200" s="24" t="s">
        <v>2</v>
      </c>
      <c r="I200" s="31"/>
      <c r="J200" s="31"/>
      <c r="K200" s="35"/>
    </row>
    <row r="201" spans="1:54" x14ac:dyDescent="0.3">
      <c r="A201" s="28"/>
      <c r="B201" s="28"/>
      <c r="C201" s="59"/>
      <c r="D201" s="55"/>
      <c r="E201" s="6"/>
      <c r="F201" s="19"/>
      <c r="G201" s="24"/>
      <c r="H201" s="24"/>
      <c r="I201" s="31"/>
      <c r="J201" s="31"/>
      <c r="K201" s="35"/>
    </row>
    <row r="202" spans="1:54" x14ac:dyDescent="0.3">
      <c r="C202" s="60" t="s">
        <v>24</v>
      </c>
      <c r="D202" s="55"/>
      <c r="E202" s="6"/>
      <c r="F202" s="19"/>
      <c r="G202" s="24"/>
      <c r="H202" s="24"/>
      <c r="I202" s="31"/>
      <c r="J202" s="31"/>
      <c r="K202" s="35"/>
    </row>
    <row r="203" spans="1:54" x14ac:dyDescent="0.3">
      <c r="B203" s="8" t="s">
        <v>197</v>
      </c>
      <c r="C203" s="61" t="s">
        <v>198</v>
      </c>
      <c r="D203" s="55"/>
      <c r="E203" s="6"/>
      <c r="F203" s="19"/>
      <c r="G203" s="24">
        <v>206.29</v>
      </c>
      <c r="H203" s="24">
        <v>0.21</v>
      </c>
      <c r="I203" s="31"/>
      <c r="J203" s="31"/>
      <c r="K203" s="35"/>
    </row>
    <row r="204" spans="1:54" x14ac:dyDescent="0.3">
      <c r="C204" s="59" t="s">
        <v>182</v>
      </c>
      <c r="D204" s="55"/>
      <c r="E204" s="6"/>
      <c r="F204" s="19"/>
      <c r="G204" s="25">
        <v>206.29</v>
      </c>
      <c r="H204" s="25">
        <v>0.21</v>
      </c>
      <c r="I204" s="31"/>
      <c r="J204" s="31"/>
      <c r="K204" s="35"/>
    </row>
    <row r="205" spans="1:54" x14ac:dyDescent="0.3">
      <c r="C205" s="58"/>
      <c r="D205" s="55"/>
      <c r="E205" s="6"/>
      <c r="F205" s="19"/>
      <c r="G205" s="24"/>
      <c r="H205" s="24"/>
      <c r="I205" s="31"/>
      <c r="J205" s="31"/>
      <c r="K205" s="35"/>
    </row>
    <row r="206" spans="1:54" x14ac:dyDescent="0.3">
      <c r="A206" s="10"/>
      <c r="B206" s="28"/>
      <c r="C206" s="59" t="s">
        <v>25</v>
      </c>
      <c r="D206" s="55"/>
      <c r="E206" s="6"/>
      <c r="F206" s="19"/>
      <c r="G206" s="24"/>
      <c r="H206" s="24"/>
      <c r="I206" s="31"/>
      <c r="J206" s="31"/>
      <c r="K206" s="35"/>
    </row>
    <row r="207" spans="1:54" s="2" customFormat="1" ht="13.8" x14ac:dyDescent="0.3">
      <c r="A207" s="28"/>
      <c r="B207" s="28"/>
      <c r="C207" s="58" t="s">
        <v>4955</v>
      </c>
      <c r="D207" s="55"/>
      <c r="E207" s="6"/>
      <c r="F207" s="19"/>
      <c r="G207" s="24" t="s">
        <v>2</v>
      </c>
      <c r="H207" s="24" t="s">
        <v>2</v>
      </c>
      <c r="I207" s="31"/>
      <c r="J207" s="31"/>
      <c r="K207" s="35"/>
      <c r="L207" s="3"/>
      <c r="AI207" s="3"/>
      <c r="AV207" s="3"/>
      <c r="AX207" s="3"/>
      <c r="BB207" s="3"/>
    </row>
    <row r="208" spans="1:54" x14ac:dyDescent="0.3">
      <c r="B208" s="8"/>
      <c r="C208" s="61" t="s">
        <v>199</v>
      </c>
      <c r="D208" s="55"/>
      <c r="E208" s="6"/>
      <c r="F208" s="19"/>
      <c r="G208" s="24">
        <v>-65.540000000000006</v>
      </c>
      <c r="H208" s="24">
        <v>-7.0000000000000007E-2</v>
      </c>
      <c r="I208" s="31"/>
      <c r="J208" s="31"/>
      <c r="K208" s="35"/>
    </row>
    <row r="209" spans="3:11" x14ac:dyDescent="0.3">
      <c r="C209" s="59" t="s">
        <v>182</v>
      </c>
      <c r="D209" s="55"/>
      <c r="E209" s="6"/>
      <c r="F209" s="19"/>
      <c r="G209" s="25">
        <v>-65.540000000000006</v>
      </c>
      <c r="H209" s="25">
        <v>-7.0000000000000007E-2</v>
      </c>
      <c r="I209" s="31"/>
      <c r="J209" s="31"/>
      <c r="K209" s="35"/>
    </row>
    <row r="210" spans="3:11" x14ac:dyDescent="0.3">
      <c r="C210" s="58"/>
      <c r="D210" s="55"/>
      <c r="E210" s="6"/>
      <c r="F210" s="19"/>
      <c r="G210" s="24"/>
      <c r="H210" s="24"/>
      <c r="I210" s="31"/>
      <c r="J210" s="31"/>
      <c r="K210" s="35"/>
    </row>
    <row r="211" spans="3:11" x14ac:dyDescent="0.3">
      <c r="C211" s="62" t="s">
        <v>200</v>
      </c>
      <c r="D211" s="56"/>
      <c r="E211" s="5"/>
      <c r="F211" s="20"/>
      <c r="G211" s="26">
        <v>96389.72</v>
      </c>
      <c r="H211" s="26">
        <v>100</v>
      </c>
      <c r="I211" s="32"/>
      <c r="J211" s="32"/>
      <c r="K211" s="36"/>
    </row>
    <row r="214" spans="3:11" x14ac:dyDescent="0.3">
      <c r="C214" s="1" t="s">
        <v>201</v>
      </c>
    </row>
    <row r="215" spans="3:11" x14ac:dyDescent="0.3">
      <c r="C215" s="37" t="s">
        <v>202</v>
      </c>
      <c r="D215" s="37"/>
      <c r="E215" s="37"/>
      <c r="F215" s="37"/>
      <c r="G215" s="37"/>
      <c r="H215" s="37"/>
      <c r="I215" s="37"/>
      <c r="J215" s="37"/>
      <c r="K215" s="37"/>
    </row>
    <row r="216" spans="3:11" x14ac:dyDescent="0.3">
      <c r="C216" s="2" t="s">
        <v>203</v>
      </c>
    </row>
    <row r="217" spans="3:11" x14ac:dyDescent="0.3">
      <c r="C217" s="2" t="s">
        <v>204</v>
      </c>
    </row>
    <row r="218" spans="3:11" ht="30" customHeight="1" x14ac:dyDescent="0.3">
      <c r="C218" s="87" t="s">
        <v>205</v>
      </c>
      <c r="D218" s="88"/>
      <c r="E218" s="88"/>
      <c r="F218" s="88"/>
      <c r="G218" s="88"/>
      <c r="H218" s="88"/>
      <c r="I218" s="88"/>
      <c r="J218" s="88"/>
      <c r="K218" s="88"/>
    </row>
    <row r="219" spans="3:11" x14ac:dyDescent="0.3">
      <c r="C219" s="2" t="s">
        <v>206</v>
      </c>
    </row>
    <row r="221" spans="3:11" x14ac:dyDescent="0.3">
      <c r="C221" s="1" t="s">
        <v>5109</v>
      </c>
      <c r="E221" s="85" t="s">
        <v>5110</v>
      </c>
    </row>
    <row r="222" spans="3:11" x14ac:dyDescent="0.3">
      <c r="E222" s="2" t="s">
        <v>5129</v>
      </c>
    </row>
  </sheetData>
  <mergeCells count="1">
    <mergeCell ref="C218:K218"/>
  </mergeCells>
  <hyperlinks>
    <hyperlink ref="J2" location="'Index'!A1" display="'Index'!A1" xr:uid="{73AC6133-8AD5-4863-A94B-0BE693A9EE83}"/>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1583-D562-42A3-B9A2-6CA43A798225}">
  <sheetPr codeName="Sheet190"/>
  <dimension ref="A1:IV322"/>
  <sheetViews>
    <sheetView showGridLines="0" zoomScale="90" zoomScaleNormal="90" workbookViewId="0">
      <pane ySplit="6" topLeftCell="A30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3798</v>
      </c>
      <c r="J2" s="38" t="s">
        <v>4603</v>
      </c>
    </row>
    <row r="3" spans="1:54" ht="16.2" x14ac:dyDescent="0.35">
      <c r="C3" s="1" t="s">
        <v>28</v>
      </c>
      <c r="D3" s="21" t="s">
        <v>3799</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A8" s="10"/>
      <c r="B8" s="28"/>
      <c r="C8" s="59" t="s">
        <v>0</v>
      </c>
      <c r="D8" s="55"/>
      <c r="E8" s="6"/>
      <c r="F8" s="19"/>
      <c r="G8" s="24"/>
      <c r="H8" s="24"/>
      <c r="I8" s="31"/>
      <c r="J8" s="31"/>
      <c r="K8" s="35"/>
    </row>
    <row r="9" spans="1:54" x14ac:dyDescent="0.3">
      <c r="C9" s="60" t="s">
        <v>1</v>
      </c>
      <c r="D9" s="55"/>
      <c r="E9" s="6"/>
      <c r="F9" s="19"/>
      <c r="G9" s="24"/>
      <c r="H9" s="24"/>
      <c r="I9" s="31"/>
      <c r="J9" s="31"/>
      <c r="K9" s="35"/>
    </row>
    <row r="10" spans="1:54" x14ac:dyDescent="0.3">
      <c r="C10" s="60" t="s">
        <v>40</v>
      </c>
      <c r="D10" s="55"/>
      <c r="E10" s="6"/>
      <c r="F10" s="19"/>
      <c r="G10" s="24"/>
      <c r="H10" s="24"/>
      <c r="I10" s="31"/>
      <c r="J10" s="31"/>
      <c r="K10" s="35"/>
    </row>
    <row r="11" spans="1:54" x14ac:dyDescent="0.3">
      <c r="B11" s="8" t="s">
        <v>504</v>
      </c>
      <c r="C11" s="61" t="s">
        <v>505</v>
      </c>
      <c r="D11" s="55" t="s">
        <v>506</v>
      </c>
      <c r="E11" s="6" t="s">
        <v>244</v>
      </c>
      <c r="F11" s="19">
        <v>190009</v>
      </c>
      <c r="G11" s="24">
        <v>4642.49</v>
      </c>
      <c r="H11" s="24">
        <v>3.26</v>
      </c>
      <c r="I11" s="31"/>
      <c r="J11" s="31"/>
      <c r="K11" s="35"/>
    </row>
    <row r="12" spans="1:54" x14ac:dyDescent="0.3">
      <c r="B12" s="8" t="s">
        <v>1011</v>
      </c>
      <c r="C12" s="61" t="s">
        <v>1012</v>
      </c>
      <c r="D12" s="55" t="s">
        <v>1013</v>
      </c>
      <c r="E12" s="6" t="s">
        <v>120</v>
      </c>
      <c r="F12" s="19">
        <v>289361</v>
      </c>
      <c r="G12" s="24">
        <v>3112.95</v>
      </c>
      <c r="H12" s="24">
        <v>2.19</v>
      </c>
      <c r="I12" s="31"/>
      <c r="J12" s="31"/>
      <c r="K12" s="35"/>
    </row>
    <row r="13" spans="1:54" x14ac:dyDescent="0.3">
      <c r="B13" s="8" t="s">
        <v>3800</v>
      </c>
      <c r="C13" s="61" t="s">
        <v>3801</v>
      </c>
      <c r="D13" s="55" t="s">
        <v>3802</v>
      </c>
      <c r="E13" s="6" t="s">
        <v>44</v>
      </c>
      <c r="F13" s="19">
        <v>703372</v>
      </c>
      <c r="G13" s="24">
        <v>2294.4</v>
      </c>
      <c r="H13" s="24">
        <v>1.61</v>
      </c>
      <c r="I13" s="31"/>
      <c r="J13" s="31"/>
      <c r="K13" s="35"/>
    </row>
    <row r="14" spans="1:54" x14ac:dyDescent="0.3">
      <c r="B14" s="8" t="s">
        <v>303</v>
      </c>
      <c r="C14" s="61" t="s">
        <v>304</v>
      </c>
      <c r="D14" s="55" t="s">
        <v>305</v>
      </c>
      <c r="E14" s="6" t="s">
        <v>209</v>
      </c>
      <c r="F14" s="19">
        <v>405558</v>
      </c>
      <c r="G14" s="24">
        <v>1757.69</v>
      </c>
      <c r="H14" s="24">
        <v>1.23</v>
      </c>
      <c r="I14" s="31"/>
      <c r="J14" s="31"/>
      <c r="K14" s="35"/>
    </row>
    <row r="15" spans="1:54" x14ac:dyDescent="0.3">
      <c r="B15" s="8" t="s">
        <v>540</v>
      </c>
      <c r="C15" s="61" t="s">
        <v>541</v>
      </c>
      <c r="D15" s="55" t="s">
        <v>542</v>
      </c>
      <c r="E15" s="6" t="s">
        <v>105</v>
      </c>
      <c r="F15" s="19">
        <v>27381</v>
      </c>
      <c r="G15" s="24">
        <v>1713.09</v>
      </c>
      <c r="H15" s="24">
        <v>1.2</v>
      </c>
      <c r="I15" s="31"/>
      <c r="J15" s="31"/>
      <c r="K15" s="35"/>
    </row>
    <row r="16" spans="1:54" x14ac:dyDescent="0.3">
      <c r="B16" s="8" t="s">
        <v>2361</v>
      </c>
      <c r="C16" s="61" t="s">
        <v>2362</v>
      </c>
      <c r="D16" s="55" t="s">
        <v>2363</v>
      </c>
      <c r="E16" s="6" t="s">
        <v>244</v>
      </c>
      <c r="F16" s="19">
        <v>132677</v>
      </c>
      <c r="G16" s="24">
        <v>1687.92</v>
      </c>
      <c r="H16" s="24">
        <v>1.19</v>
      </c>
      <c r="I16" s="31"/>
      <c r="J16" s="31"/>
      <c r="K16" s="35"/>
    </row>
    <row r="17" spans="2:11" x14ac:dyDescent="0.3">
      <c r="B17" s="8" t="s">
        <v>3803</v>
      </c>
      <c r="C17" s="61" t="s">
        <v>3804</v>
      </c>
      <c r="D17" s="55" t="s">
        <v>3805</v>
      </c>
      <c r="E17" s="6" t="s">
        <v>255</v>
      </c>
      <c r="F17" s="19">
        <v>58297</v>
      </c>
      <c r="G17" s="24">
        <v>1544.58</v>
      </c>
      <c r="H17" s="24">
        <v>1.0900000000000001</v>
      </c>
      <c r="I17" s="31"/>
      <c r="J17" s="31"/>
      <c r="K17" s="35"/>
    </row>
    <row r="18" spans="2:11" x14ac:dyDescent="0.3">
      <c r="B18" s="8" t="s">
        <v>2701</v>
      </c>
      <c r="C18" s="61" t="s">
        <v>2702</v>
      </c>
      <c r="D18" s="55" t="s">
        <v>2703</v>
      </c>
      <c r="E18" s="6" t="s">
        <v>44</v>
      </c>
      <c r="F18" s="19">
        <v>537508</v>
      </c>
      <c r="G18" s="24">
        <v>1521.42</v>
      </c>
      <c r="H18" s="24">
        <v>1.07</v>
      </c>
      <c r="I18" s="31"/>
      <c r="J18" s="31"/>
      <c r="K18" s="35"/>
    </row>
    <row r="19" spans="2:11" x14ac:dyDescent="0.3">
      <c r="B19" s="8" t="s">
        <v>2304</v>
      </c>
      <c r="C19" s="61" t="s">
        <v>2305</v>
      </c>
      <c r="D19" s="55" t="s">
        <v>2306</v>
      </c>
      <c r="E19" s="6" t="s">
        <v>44</v>
      </c>
      <c r="F19" s="19">
        <v>448402</v>
      </c>
      <c r="G19" s="24">
        <v>1433.77</v>
      </c>
      <c r="H19" s="24">
        <v>1.01</v>
      </c>
      <c r="I19" s="31"/>
      <c r="J19" s="31"/>
      <c r="K19" s="35"/>
    </row>
    <row r="20" spans="2:11" x14ac:dyDescent="0.3">
      <c r="B20" s="8" t="s">
        <v>3806</v>
      </c>
      <c r="C20" s="61" t="s">
        <v>3807</v>
      </c>
      <c r="D20" s="55" t="s">
        <v>3808</v>
      </c>
      <c r="E20" s="6" t="s">
        <v>80</v>
      </c>
      <c r="F20" s="19">
        <v>244416</v>
      </c>
      <c r="G20" s="24">
        <v>1384.13</v>
      </c>
      <c r="H20" s="24">
        <v>0.97</v>
      </c>
      <c r="I20" s="31"/>
      <c r="J20" s="31"/>
      <c r="K20" s="35"/>
    </row>
    <row r="21" spans="2:11" x14ac:dyDescent="0.3">
      <c r="B21" s="8" t="s">
        <v>1020</v>
      </c>
      <c r="C21" s="61" t="s">
        <v>1021</v>
      </c>
      <c r="D21" s="55" t="s">
        <v>1022</v>
      </c>
      <c r="E21" s="6" t="s">
        <v>170</v>
      </c>
      <c r="F21" s="19">
        <v>183927</v>
      </c>
      <c r="G21" s="24">
        <v>1370.35</v>
      </c>
      <c r="H21" s="24">
        <v>0.96</v>
      </c>
      <c r="I21" s="31"/>
      <c r="J21" s="31"/>
      <c r="K21" s="35"/>
    </row>
    <row r="22" spans="2:11" x14ac:dyDescent="0.3">
      <c r="B22" s="8" t="s">
        <v>2396</v>
      </c>
      <c r="C22" s="61" t="s">
        <v>2397</v>
      </c>
      <c r="D22" s="55" t="s">
        <v>2398</v>
      </c>
      <c r="E22" s="6" t="s">
        <v>87</v>
      </c>
      <c r="F22" s="19">
        <v>16220</v>
      </c>
      <c r="G22" s="24">
        <v>1293.3800000000001</v>
      </c>
      <c r="H22" s="24">
        <v>0.91</v>
      </c>
      <c r="I22" s="31"/>
      <c r="J22" s="31"/>
      <c r="K22" s="35"/>
    </row>
    <row r="23" spans="2:11" x14ac:dyDescent="0.3">
      <c r="B23" s="8" t="s">
        <v>3809</v>
      </c>
      <c r="C23" s="61" t="s">
        <v>3810</v>
      </c>
      <c r="D23" s="55" t="s">
        <v>3811</v>
      </c>
      <c r="E23" s="6" t="s">
        <v>120</v>
      </c>
      <c r="F23" s="19">
        <v>60904</v>
      </c>
      <c r="G23" s="24">
        <v>1250.6600000000001</v>
      </c>
      <c r="H23" s="24">
        <v>0.88</v>
      </c>
      <c r="I23" s="31"/>
      <c r="J23" s="31"/>
      <c r="K23" s="35"/>
    </row>
    <row r="24" spans="2:11" x14ac:dyDescent="0.3">
      <c r="B24" s="8" t="s">
        <v>3812</v>
      </c>
      <c r="C24" s="61" t="s">
        <v>3813</v>
      </c>
      <c r="D24" s="55" t="s">
        <v>3814</v>
      </c>
      <c r="E24" s="6" t="s">
        <v>942</v>
      </c>
      <c r="F24" s="19">
        <v>442506</v>
      </c>
      <c r="G24" s="24">
        <v>1241.01</v>
      </c>
      <c r="H24" s="24">
        <v>0.87</v>
      </c>
      <c r="I24" s="31"/>
      <c r="J24" s="31"/>
      <c r="K24" s="35"/>
    </row>
    <row r="25" spans="2:11" x14ac:dyDescent="0.3">
      <c r="B25" s="8" t="s">
        <v>2283</v>
      </c>
      <c r="C25" s="61" t="s">
        <v>2284</v>
      </c>
      <c r="D25" s="55" t="s">
        <v>2285</v>
      </c>
      <c r="E25" s="6" t="s">
        <v>87</v>
      </c>
      <c r="F25" s="19">
        <v>478550</v>
      </c>
      <c r="G25" s="24">
        <v>1233.94</v>
      </c>
      <c r="H25" s="24">
        <v>0.87</v>
      </c>
      <c r="I25" s="31"/>
      <c r="J25" s="31"/>
      <c r="K25" s="35"/>
    </row>
    <row r="26" spans="2:11" x14ac:dyDescent="0.3">
      <c r="B26" s="8" t="s">
        <v>2388</v>
      </c>
      <c r="C26" s="61" t="s">
        <v>2389</v>
      </c>
      <c r="D26" s="55" t="s">
        <v>2390</v>
      </c>
      <c r="E26" s="6" t="s">
        <v>244</v>
      </c>
      <c r="F26" s="19">
        <v>178847</v>
      </c>
      <c r="G26" s="24">
        <v>1211.8699999999999</v>
      </c>
      <c r="H26" s="24">
        <v>0.85</v>
      </c>
      <c r="I26" s="31"/>
      <c r="J26" s="31"/>
      <c r="K26" s="35"/>
    </row>
    <row r="27" spans="2:11" x14ac:dyDescent="0.3">
      <c r="B27" s="8" t="s">
        <v>318</v>
      </c>
      <c r="C27" s="61" t="s">
        <v>319</v>
      </c>
      <c r="D27" s="55" t="s">
        <v>320</v>
      </c>
      <c r="E27" s="6" t="s">
        <v>72</v>
      </c>
      <c r="F27" s="19">
        <v>73792</v>
      </c>
      <c r="G27" s="24">
        <v>1205.8399999999999</v>
      </c>
      <c r="H27" s="24">
        <v>0.85</v>
      </c>
      <c r="I27" s="31"/>
      <c r="J27" s="31"/>
      <c r="K27" s="35"/>
    </row>
    <row r="28" spans="2:11" x14ac:dyDescent="0.3">
      <c r="B28" s="8" t="s">
        <v>1073</v>
      </c>
      <c r="C28" s="61" t="s">
        <v>1074</v>
      </c>
      <c r="D28" s="55" t="s">
        <v>1075</v>
      </c>
      <c r="E28" s="6" t="s">
        <v>44</v>
      </c>
      <c r="F28" s="19">
        <v>657087</v>
      </c>
      <c r="G28" s="24">
        <v>1195.77</v>
      </c>
      <c r="H28" s="24">
        <v>0.84</v>
      </c>
      <c r="I28" s="31"/>
      <c r="J28" s="31"/>
      <c r="K28" s="35"/>
    </row>
    <row r="29" spans="2:11" x14ac:dyDescent="0.3">
      <c r="B29" s="8" t="s">
        <v>2280</v>
      </c>
      <c r="C29" s="61" t="s">
        <v>2281</v>
      </c>
      <c r="D29" s="55" t="s">
        <v>2282</v>
      </c>
      <c r="E29" s="6" t="s">
        <v>72</v>
      </c>
      <c r="F29" s="19">
        <v>408753</v>
      </c>
      <c r="G29" s="24">
        <v>1157.79</v>
      </c>
      <c r="H29" s="24">
        <v>0.81</v>
      </c>
      <c r="I29" s="31"/>
      <c r="J29" s="31"/>
      <c r="K29" s="35"/>
    </row>
    <row r="30" spans="2:11" x14ac:dyDescent="0.3">
      <c r="B30" s="8" t="s">
        <v>2307</v>
      </c>
      <c r="C30" s="61" t="s">
        <v>2308</v>
      </c>
      <c r="D30" s="55" t="s">
        <v>2309</v>
      </c>
      <c r="E30" s="6" t="s">
        <v>72</v>
      </c>
      <c r="F30" s="19">
        <v>139976</v>
      </c>
      <c r="G30" s="24">
        <v>1154.45</v>
      </c>
      <c r="H30" s="24">
        <v>0.81</v>
      </c>
      <c r="I30" s="31"/>
      <c r="J30" s="31"/>
      <c r="K30" s="35"/>
    </row>
    <row r="31" spans="2:11" x14ac:dyDescent="0.3">
      <c r="B31" s="8" t="s">
        <v>1008</v>
      </c>
      <c r="C31" s="61" t="s">
        <v>1009</v>
      </c>
      <c r="D31" s="55" t="s">
        <v>1010</v>
      </c>
      <c r="E31" s="6" t="s">
        <v>170</v>
      </c>
      <c r="F31" s="19">
        <v>173095</v>
      </c>
      <c r="G31" s="24">
        <v>1133.08</v>
      </c>
      <c r="H31" s="24">
        <v>0.8</v>
      </c>
      <c r="I31" s="31"/>
      <c r="J31" s="31"/>
      <c r="K31" s="35"/>
    </row>
    <row r="32" spans="2:11" x14ac:dyDescent="0.3">
      <c r="B32" s="8" t="s">
        <v>360</v>
      </c>
      <c r="C32" s="61" t="s">
        <v>361</v>
      </c>
      <c r="D32" s="55" t="s">
        <v>362</v>
      </c>
      <c r="E32" s="6" t="s">
        <v>244</v>
      </c>
      <c r="F32" s="19">
        <v>480070</v>
      </c>
      <c r="G32" s="24">
        <v>1119.52</v>
      </c>
      <c r="H32" s="24">
        <v>0.79</v>
      </c>
      <c r="I32" s="31"/>
      <c r="J32" s="31"/>
      <c r="K32" s="35"/>
    </row>
    <row r="33" spans="2:11" x14ac:dyDescent="0.3">
      <c r="B33" s="8" t="s">
        <v>256</v>
      </c>
      <c r="C33" s="61" t="s">
        <v>257</v>
      </c>
      <c r="D33" s="55" t="s">
        <v>258</v>
      </c>
      <c r="E33" s="6" t="s">
        <v>120</v>
      </c>
      <c r="F33" s="19">
        <v>59273</v>
      </c>
      <c r="G33" s="24">
        <v>1080.07</v>
      </c>
      <c r="H33" s="24">
        <v>0.76</v>
      </c>
      <c r="I33" s="31"/>
      <c r="J33" s="31"/>
      <c r="K33" s="35"/>
    </row>
    <row r="34" spans="2:11" x14ac:dyDescent="0.3">
      <c r="B34" s="8" t="s">
        <v>300</v>
      </c>
      <c r="C34" s="61" t="s">
        <v>301</v>
      </c>
      <c r="D34" s="55" t="s">
        <v>302</v>
      </c>
      <c r="E34" s="6" t="s">
        <v>76</v>
      </c>
      <c r="F34" s="19">
        <v>94092</v>
      </c>
      <c r="G34" s="24">
        <v>1063.05</v>
      </c>
      <c r="H34" s="24">
        <v>0.75</v>
      </c>
      <c r="I34" s="31"/>
      <c r="J34" s="31"/>
      <c r="K34" s="35"/>
    </row>
    <row r="35" spans="2:11" x14ac:dyDescent="0.3">
      <c r="B35" s="8" t="s">
        <v>2178</v>
      </c>
      <c r="C35" s="61" t="s">
        <v>2179</v>
      </c>
      <c r="D35" s="55" t="s">
        <v>2180</v>
      </c>
      <c r="E35" s="6" t="s">
        <v>57</v>
      </c>
      <c r="F35" s="19">
        <v>84568</v>
      </c>
      <c r="G35" s="24">
        <v>1048.73</v>
      </c>
      <c r="H35" s="24">
        <v>0.74</v>
      </c>
      <c r="I35" s="31"/>
      <c r="J35" s="31"/>
      <c r="K35" s="35"/>
    </row>
    <row r="36" spans="2:11" x14ac:dyDescent="0.3">
      <c r="B36" s="8" t="s">
        <v>1032</v>
      </c>
      <c r="C36" s="61" t="s">
        <v>1033</v>
      </c>
      <c r="D36" s="55" t="s">
        <v>1034</v>
      </c>
      <c r="E36" s="6" t="s">
        <v>120</v>
      </c>
      <c r="F36" s="19">
        <v>102123</v>
      </c>
      <c r="G36" s="24">
        <v>1019.44</v>
      </c>
      <c r="H36" s="24">
        <v>0.72</v>
      </c>
      <c r="I36" s="31"/>
      <c r="J36" s="31"/>
      <c r="K36" s="35"/>
    </row>
    <row r="37" spans="2:11" x14ac:dyDescent="0.3">
      <c r="B37" s="8" t="s">
        <v>3815</v>
      </c>
      <c r="C37" s="61" t="s">
        <v>208</v>
      </c>
      <c r="D37" s="55" t="s">
        <v>3816</v>
      </c>
      <c r="E37" s="6" t="s">
        <v>209</v>
      </c>
      <c r="F37" s="19">
        <v>73853</v>
      </c>
      <c r="G37" s="24">
        <v>988.82</v>
      </c>
      <c r="H37" s="24">
        <v>0.69</v>
      </c>
      <c r="I37" s="31"/>
      <c r="J37" s="31"/>
      <c r="K37" s="35"/>
    </row>
    <row r="38" spans="2:11" x14ac:dyDescent="0.3">
      <c r="B38" s="8" t="s">
        <v>2712</v>
      </c>
      <c r="C38" s="61" t="s">
        <v>2713</v>
      </c>
      <c r="D38" s="55" t="s">
        <v>2714</v>
      </c>
      <c r="E38" s="6" t="s">
        <v>244</v>
      </c>
      <c r="F38" s="19">
        <v>31713</v>
      </c>
      <c r="G38" s="24">
        <v>975.46</v>
      </c>
      <c r="H38" s="24">
        <v>0.69</v>
      </c>
      <c r="I38" s="31"/>
      <c r="J38" s="31"/>
      <c r="K38" s="35"/>
    </row>
    <row r="39" spans="2:11" x14ac:dyDescent="0.3">
      <c r="B39" s="8" t="s">
        <v>3817</v>
      </c>
      <c r="C39" s="61" t="s">
        <v>3818</v>
      </c>
      <c r="D39" s="55" t="s">
        <v>3819</v>
      </c>
      <c r="E39" s="6" t="s">
        <v>72</v>
      </c>
      <c r="F39" s="19">
        <v>214191</v>
      </c>
      <c r="G39" s="24">
        <v>974.14</v>
      </c>
      <c r="H39" s="24">
        <v>0.68</v>
      </c>
      <c r="I39" s="31"/>
      <c r="J39" s="31"/>
      <c r="K39" s="35"/>
    </row>
    <row r="40" spans="2:11" x14ac:dyDescent="0.3">
      <c r="B40" s="8" t="s">
        <v>3820</v>
      </c>
      <c r="C40" s="61" t="s">
        <v>3821</v>
      </c>
      <c r="D40" s="55" t="s">
        <v>3822</v>
      </c>
      <c r="E40" s="6" t="s">
        <v>72</v>
      </c>
      <c r="F40" s="19">
        <v>197281</v>
      </c>
      <c r="G40" s="24">
        <v>950.6</v>
      </c>
      <c r="H40" s="24">
        <v>0.67</v>
      </c>
      <c r="I40" s="31"/>
      <c r="J40" s="31"/>
      <c r="K40" s="35"/>
    </row>
    <row r="41" spans="2:11" x14ac:dyDescent="0.3">
      <c r="B41" s="8" t="s">
        <v>2421</v>
      </c>
      <c r="C41" s="61" t="s">
        <v>2422</v>
      </c>
      <c r="D41" s="55" t="s">
        <v>2423</v>
      </c>
      <c r="E41" s="6" t="s">
        <v>244</v>
      </c>
      <c r="F41" s="19">
        <v>99282</v>
      </c>
      <c r="G41" s="24">
        <v>949.83</v>
      </c>
      <c r="H41" s="24">
        <v>0.67</v>
      </c>
      <c r="I41" s="31"/>
      <c r="J41" s="31"/>
      <c r="K41" s="35"/>
    </row>
    <row r="42" spans="2:11" x14ac:dyDescent="0.3">
      <c r="B42" s="8" t="s">
        <v>106</v>
      </c>
      <c r="C42" s="61" t="s">
        <v>107</v>
      </c>
      <c r="D42" s="55" t="s">
        <v>108</v>
      </c>
      <c r="E42" s="6" t="s">
        <v>109</v>
      </c>
      <c r="F42" s="19">
        <v>26743</v>
      </c>
      <c r="G42" s="24">
        <v>928.76</v>
      </c>
      <c r="H42" s="24">
        <v>0.65</v>
      </c>
      <c r="I42" s="31"/>
      <c r="J42" s="31"/>
      <c r="K42" s="35"/>
    </row>
    <row r="43" spans="2:11" x14ac:dyDescent="0.3">
      <c r="B43" s="8" t="s">
        <v>3823</v>
      </c>
      <c r="C43" s="61" t="s">
        <v>3824</v>
      </c>
      <c r="D43" s="55" t="s">
        <v>3825</v>
      </c>
      <c r="E43" s="6" t="s">
        <v>170</v>
      </c>
      <c r="F43" s="19">
        <v>50577</v>
      </c>
      <c r="G43" s="24">
        <v>926.01</v>
      </c>
      <c r="H43" s="24">
        <v>0.65</v>
      </c>
      <c r="I43" s="31"/>
      <c r="J43" s="31"/>
      <c r="K43" s="35"/>
    </row>
    <row r="44" spans="2:11" x14ac:dyDescent="0.3">
      <c r="B44" s="8" t="s">
        <v>2367</v>
      </c>
      <c r="C44" s="61" t="s">
        <v>2368</v>
      </c>
      <c r="D44" s="55" t="s">
        <v>2369</v>
      </c>
      <c r="E44" s="6" t="s">
        <v>174</v>
      </c>
      <c r="F44" s="19">
        <v>23297</v>
      </c>
      <c r="G44" s="24">
        <v>898.45</v>
      </c>
      <c r="H44" s="24">
        <v>0.63</v>
      </c>
      <c r="I44" s="31"/>
      <c r="J44" s="31"/>
      <c r="K44" s="35"/>
    </row>
    <row r="45" spans="2:11" x14ac:dyDescent="0.3">
      <c r="B45" s="8" t="s">
        <v>3826</v>
      </c>
      <c r="C45" s="61" t="s">
        <v>3827</v>
      </c>
      <c r="D45" s="55" t="s">
        <v>3828</v>
      </c>
      <c r="E45" s="6" t="s">
        <v>65</v>
      </c>
      <c r="F45" s="19">
        <v>3587</v>
      </c>
      <c r="G45" s="24">
        <v>873.11</v>
      </c>
      <c r="H45" s="24">
        <v>0.61</v>
      </c>
      <c r="I45" s="31"/>
      <c r="J45" s="31"/>
      <c r="K45" s="35"/>
    </row>
    <row r="46" spans="2:11" x14ac:dyDescent="0.3">
      <c r="B46" s="8" t="s">
        <v>3829</v>
      </c>
      <c r="C46" s="61" t="s">
        <v>3830</v>
      </c>
      <c r="D46" s="55" t="s">
        <v>3831</v>
      </c>
      <c r="E46" s="6" t="s">
        <v>109</v>
      </c>
      <c r="F46" s="19">
        <v>61986</v>
      </c>
      <c r="G46" s="24">
        <v>863.59</v>
      </c>
      <c r="H46" s="24">
        <v>0.61</v>
      </c>
      <c r="I46" s="31"/>
      <c r="J46" s="31"/>
      <c r="K46" s="35"/>
    </row>
    <row r="47" spans="2:11" x14ac:dyDescent="0.3">
      <c r="B47" s="8" t="s">
        <v>2289</v>
      </c>
      <c r="C47" s="61" t="s">
        <v>2290</v>
      </c>
      <c r="D47" s="55" t="s">
        <v>2291</v>
      </c>
      <c r="E47" s="6" t="s">
        <v>72</v>
      </c>
      <c r="F47" s="19">
        <v>574872</v>
      </c>
      <c r="G47" s="24">
        <v>861.79</v>
      </c>
      <c r="H47" s="24">
        <v>0.61</v>
      </c>
      <c r="I47" s="31"/>
      <c r="J47" s="31"/>
      <c r="K47" s="35"/>
    </row>
    <row r="48" spans="2:11" x14ac:dyDescent="0.3">
      <c r="B48" s="8" t="s">
        <v>3832</v>
      </c>
      <c r="C48" s="61" t="s">
        <v>3833</v>
      </c>
      <c r="D48" s="55" t="s">
        <v>3834</v>
      </c>
      <c r="E48" s="6" t="s">
        <v>72</v>
      </c>
      <c r="F48" s="19">
        <v>173074</v>
      </c>
      <c r="G48" s="24">
        <v>858.79</v>
      </c>
      <c r="H48" s="24">
        <v>0.6</v>
      </c>
      <c r="I48" s="31"/>
      <c r="J48" s="31"/>
      <c r="K48" s="35"/>
    </row>
    <row r="49" spans="2:11" x14ac:dyDescent="0.3">
      <c r="B49" s="8" t="s">
        <v>2471</v>
      </c>
      <c r="C49" s="61" t="s">
        <v>2472</v>
      </c>
      <c r="D49" s="55" t="s">
        <v>2473</v>
      </c>
      <c r="E49" s="6" t="s">
        <v>109</v>
      </c>
      <c r="F49" s="19">
        <v>160339</v>
      </c>
      <c r="G49" s="24">
        <v>857.41</v>
      </c>
      <c r="H49" s="24">
        <v>0.6</v>
      </c>
      <c r="I49" s="31"/>
      <c r="J49" s="31"/>
      <c r="K49" s="35"/>
    </row>
    <row r="50" spans="2:11" x14ac:dyDescent="0.3">
      <c r="B50" s="8" t="s">
        <v>275</v>
      </c>
      <c r="C50" s="61" t="s">
        <v>276</v>
      </c>
      <c r="D50" s="55" t="s">
        <v>277</v>
      </c>
      <c r="E50" s="6" t="s">
        <v>128</v>
      </c>
      <c r="F50" s="19">
        <v>5623</v>
      </c>
      <c r="G50" s="24">
        <v>852.67</v>
      </c>
      <c r="H50" s="24">
        <v>0.6</v>
      </c>
      <c r="I50" s="31"/>
      <c r="J50" s="31"/>
      <c r="K50" s="35"/>
    </row>
    <row r="51" spans="2:11" x14ac:dyDescent="0.3">
      <c r="B51" s="8" t="s">
        <v>3835</v>
      </c>
      <c r="C51" s="61" t="s">
        <v>3836</v>
      </c>
      <c r="D51" s="55" t="s">
        <v>3837</v>
      </c>
      <c r="E51" s="6" t="s">
        <v>105</v>
      </c>
      <c r="F51" s="19">
        <v>174760</v>
      </c>
      <c r="G51" s="24">
        <v>847.32</v>
      </c>
      <c r="H51" s="24">
        <v>0.6</v>
      </c>
      <c r="I51" s="31"/>
      <c r="J51" s="31"/>
      <c r="K51" s="35"/>
    </row>
    <row r="52" spans="2:11" x14ac:dyDescent="0.3">
      <c r="B52" s="8" t="s">
        <v>3838</v>
      </c>
      <c r="C52" s="61" t="s">
        <v>3839</v>
      </c>
      <c r="D52" s="55" t="s">
        <v>3840</v>
      </c>
      <c r="E52" s="6" t="s">
        <v>120</v>
      </c>
      <c r="F52" s="19">
        <v>61521</v>
      </c>
      <c r="G52" s="24">
        <v>837.85</v>
      </c>
      <c r="H52" s="24">
        <v>0.59</v>
      </c>
      <c r="I52" s="31"/>
      <c r="J52" s="31"/>
      <c r="K52" s="35"/>
    </row>
    <row r="53" spans="2:11" x14ac:dyDescent="0.3">
      <c r="B53" s="8" t="s">
        <v>3841</v>
      </c>
      <c r="C53" s="61" t="s">
        <v>2492</v>
      </c>
      <c r="D53" s="55" t="s">
        <v>3842</v>
      </c>
      <c r="E53" s="6" t="s">
        <v>105</v>
      </c>
      <c r="F53" s="19">
        <v>116534</v>
      </c>
      <c r="G53" s="24">
        <v>836.01</v>
      </c>
      <c r="H53" s="24">
        <v>0.59</v>
      </c>
      <c r="I53" s="31"/>
      <c r="J53" s="31"/>
      <c r="K53" s="35"/>
    </row>
    <row r="54" spans="2:11" x14ac:dyDescent="0.3">
      <c r="B54" s="8" t="s">
        <v>3843</v>
      </c>
      <c r="C54" s="61" t="s">
        <v>3844</v>
      </c>
      <c r="D54" s="55" t="s">
        <v>3845</v>
      </c>
      <c r="E54" s="6" t="s">
        <v>120</v>
      </c>
      <c r="F54" s="19">
        <v>6380</v>
      </c>
      <c r="G54" s="24">
        <v>818.24</v>
      </c>
      <c r="H54" s="24">
        <v>0.56999999999999995</v>
      </c>
      <c r="I54" s="31"/>
      <c r="J54" s="31"/>
      <c r="K54" s="35"/>
    </row>
    <row r="55" spans="2:11" x14ac:dyDescent="0.3">
      <c r="B55" s="8" t="s">
        <v>354</v>
      </c>
      <c r="C55" s="61" t="s">
        <v>355</v>
      </c>
      <c r="D55" s="55" t="s">
        <v>356</v>
      </c>
      <c r="E55" s="6" t="s">
        <v>128</v>
      </c>
      <c r="F55" s="19">
        <v>1893552</v>
      </c>
      <c r="G55" s="24">
        <v>818.01</v>
      </c>
      <c r="H55" s="24">
        <v>0.56999999999999995</v>
      </c>
      <c r="I55" s="31"/>
      <c r="J55" s="31"/>
      <c r="K55" s="35"/>
    </row>
    <row r="56" spans="2:11" x14ac:dyDescent="0.3">
      <c r="B56" s="8" t="s">
        <v>2091</v>
      </c>
      <c r="C56" s="61" t="s">
        <v>2092</v>
      </c>
      <c r="D56" s="55" t="s">
        <v>2093</v>
      </c>
      <c r="E56" s="6" t="s">
        <v>113</v>
      </c>
      <c r="F56" s="19">
        <v>174769</v>
      </c>
      <c r="G56" s="24">
        <v>813.55</v>
      </c>
      <c r="H56" s="24">
        <v>0.56999999999999995</v>
      </c>
      <c r="I56" s="31"/>
      <c r="J56" s="31"/>
      <c r="K56" s="35"/>
    </row>
    <row r="57" spans="2:11" x14ac:dyDescent="0.3">
      <c r="B57" s="8" t="s">
        <v>3066</v>
      </c>
      <c r="C57" s="61" t="s">
        <v>3067</v>
      </c>
      <c r="D57" s="55" t="s">
        <v>3068</v>
      </c>
      <c r="E57" s="6" t="s">
        <v>128</v>
      </c>
      <c r="F57" s="19">
        <v>90267</v>
      </c>
      <c r="G57" s="24">
        <v>813.03</v>
      </c>
      <c r="H57" s="24">
        <v>0.56999999999999995</v>
      </c>
      <c r="I57" s="31"/>
      <c r="J57" s="31"/>
      <c r="K57" s="35"/>
    </row>
    <row r="58" spans="2:11" x14ac:dyDescent="0.3">
      <c r="B58" s="8" t="s">
        <v>3846</v>
      </c>
      <c r="C58" s="61" t="s">
        <v>3847</v>
      </c>
      <c r="D58" s="55" t="s">
        <v>3848</v>
      </c>
      <c r="E58" s="6" t="s">
        <v>109</v>
      </c>
      <c r="F58" s="19">
        <v>4507</v>
      </c>
      <c r="G58" s="24">
        <v>808.38</v>
      </c>
      <c r="H58" s="24">
        <v>0.56999999999999995</v>
      </c>
      <c r="I58" s="31"/>
      <c r="J58" s="31"/>
      <c r="K58" s="35"/>
    </row>
    <row r="59" spans="2:11" x14ac:dyDescent="0.3">
      <c r="B59" s="8" t="s">
        <v>167</v>
      </c>
      <c r="C59" s="61" t="s">
        <v>168</v>
      </c>
      <c r="D59" s="55" t="s">
        <v>169</v>
      </c>
      <c r="E59" s="6" t="s">
        <v>170</v>
      </c>
      <c r="F59" s="19">
        <v>57662</v>
      </c>
      <c r="G59" s="24">
        <v>807.21</v>
      </c>
      <c r="H59" s="24">
        <v>0.56999999999999995</v>
      </c>
      <c r="I59" s="31"/>
      <c r="J59" s="31"/>
      <c r="K59" s="35"/>
    </row>
    <row r="60" spans="2:11" x14ac:dyDescent="0.3">
      <c r="B60" s="8" t="s">
        <v>3849</v>
      </c>
      <c r="C60" s="61" t="s">
        <v>3850</v>
      </c>
      <c r="D60" s="55" t="s">
        <v>3851</v>
      </c>
      <c r="E60" s="6" t="s">
        <v>109</v>
      </c>
      <c r="F60" s="19">
        <v>97360</v>
      </c>
      <c r="G60" s="24">
        <v>803.46</v>
      </c>
      <c r="H60" s="24">
        <v>0.56000000000000005</v>
      </c>
      <c r="I60" s="31"/>
      <c r="J60" s="31"/>
      <c r="K60" s="35"/>
    </row>
    <row r="61" spans="2:11" x14ac:dyDescent="0.3">
      <c r="B61" s="8" t="s">
        <v>3852</v>
      </c>
      <c r="C61" s="61" t="s">
        <v>3853</v>
      </c>
      <c r="D61" s="55" t="s">
        <v>3854</v>
      </c>
      <c r="E61" s="6" t="s">
        <v>105</v>
      </c>
      <c r="F61" s="19">
        <v>11864</v>
      </c>
      <c r="G61" s="24">
        <v>791.8</v>
      </c>
      <c r="H61" s="24">
        <v>0.56000000000000005</v>
      </c>
      <c r="I61" s="31"/>
      <c r="J61" s="31"/>
      <c r="K61" s="35"/>
    </row>
    <row r="62" spans="2:11" x14ac:dyDescent="0.3">
      <c r="B62" s="8" t="s">
        <v>3855</v>
      </c>
      <c r="C62" s="61" t="s">
        <v>3856</v>
      </c>
      <c r="D62" s="55" t="s">
        <v>3857</v>
      </c>
      <c r="E62" s="6" t="s">
        <v>128</v>
      </c>
      <c r="F62" s="19">
        <v>91238</v>
      </c>
      <c r="G62" s="24">
        <v>770.92</v>
      </c>
      <c r="H62" s="24">
        <v>0.54</v>
      </c>
      <c r="I62" s="31"/>
      <c r="J62" s="31"/>
      <c r="K62" s="35"/>
    </row>
    <row r="63" spans="2:11" x14ac:dyDescent="0.3">
      <c r="B63" s="8" t="s">
        <v>2698</v>
      </c>
      <c r="C63" s="61" t="s">
        <v>2699</v>
      </c>
      <c r="D63" s="55" t="s">
        <v>2700</v>
      </c>
      <c r="E63" s="6" t="s">
        <v>65</v>
      </c>
      <c r="F63" s="19">
        <v>105881</v>
      </c>
      <c r="G63" s="24">
        <v>752.71</v>
      </c>
      <c r="H63" s="24">
        <v>0.53</v>
      </c>
      <c r="I63" s="31"/>
      <c r="J63" s="31"/>
      <c r="K63" s="35"/>
    </row>
    <row r="64" spans="2:11" x14ac:dyDescent="0.3">
      <c r="B64" s="8" t="s">
        <v>2410</v>
      </c>
      <c r="C64" s="61" t="s">
        <v>2411</v>
      </c>
      <c r="D64" s="55" t="s">
        <v>2412</v>
      </c>
      <c r="E64" s="6" t="s">
        <v>87</v>
      </c>
      <c r="F64" s="19">
        <v>119727</v>
      </c>
      <c r="G64" s="24">
        <v>751.77</v>
      </c>
      <c r="H64" s="24">
        <v>0.53</v>
      </c>
      <c r="I64" s="31"/>
      <c r="J64" s="31"/>
      <c r="K64" s="35"/>
    </row>
    <row r="65" spans="2:11" x14ac:dyDescent="0.3">
      <c r="B65" s="8" t="s">
        <v>1092</v>
      </c>
      <c r="C65" s="61" t="s">
        <v>1093</v>
      </c>
      <c r="D65" s="55" t="s">
        <v>1094</v>
      </c>
      <c r="E65" s="6" t="s">
        <v>244</v>
      </c>
      <c r="F65" s="19">
        <v>591905</v>
      </c>
      <c r="G65" s="24">
        <v>743.67</v>
      </c>
      <c r="H65" s="24">
        <v>0.52</v>
      </c>
      <c r="I65" s="31"/>
      <c r="J65" s="31"/>
      <c r="K65" s="35"/>
    </row>
    <row r="66" spans="2:11" x14ac:dyDescent="0.3">
      <c r="B66" s="8" t="s">
        <v>1067</v>
      </c>
      <c r="C66" s="61" t="s">
        <v>1068</v>
      </c>
      <c r="D66" s="55" t="s">
        <v>1069</v>
      </c>
      <c r="E66" s="6" t="s">
        <v>234</v>
      </c>
      <c r="F66" s="19">
        <v>469538</v>
      </c>
      <c r="G66" s="24">
        <v>742.57</v>
      </c>
      <c r="H66" s="24">
        <v>0.52</v>
      </c>
      <c r="I66" s="31"/>
      <c r="J66" s="31"/>
      <c r="K66" s="35"/>
    </row>
    <row r="67" spans="2:11" x14ac:dyDescent="0.3">
      <c r="B67" s="8" t="s">
        <v>3858</v>
      </c>
      <c r="C67" s="61" t="s">
        <v>3859</v>
      </c>
      <c r="D67" s="55" t="s">
        <v>3860</v>
      </c>
      <c r="E67" s="6" t="s">
        <v>72</v>
      </c>
      <c r="F67" s="19">
        <v>67181</v>
      </c>
      <c r="G67" s="24">
        <v>727.64</v>
      </c>
      <c r="H67" s="24">
        <v>0.51</v>
      </c>
      <c r="I67" s="31"/>
      <c r="J67" s="31"/>
      <c r="K67" s="35"/>
    </row>
    <row r="68" spans="2:11" x14ac:dyDescent="0.3">
      <c r="B68" s="8" t="s">
        <v>3861</v>
      </c>
      <c r="C68" s="61" t="s">
        <v>3862</v>
      </c>
      <c r="D68" s="55" t="s">
        <v>3863</v>
      </c>
      <c r="E68" s="6" t="s">
        <v>120</v>
      </c>
      <c r="F68" s="19">
        <v>460803</v>
      </c>
      <c r="G68" s="24">
        <v>719.45</v>
      </c>
      <c r="H68" s="24">
        <v>0.51</v>
      </c>
      <c r="I68" s="31"/>
      <c r="J68" s="31"/>
      <c r="K68" s="35"/>
    </row>
    <row r="69" spans="2:11" x14ac:dyDescent="0.3">
      <c r="B69" s="8" t="s">
        <v>284</v>
      </c>
      <c r="C69" s="61" t="s">
        <v>285</v>
      </c>
      <c r="D69" s="55" t="s">
        <v>286</v>
      </c>
      <c r="E69" s="6" t="s">
        <v>128</v>
      </c>
      <c r="F69" s="19">
        <v>82316</v>
      </c>
      <c r="G69" s="24">
        <v>718.74</v>
      </c>
      <c r="H69" s="24">
        <v>0.5</v>
      </c>
      <c r="I69" s="31"/>
      <c r="J69" s="31"/>
      <c r="K69" s="35"/>
    </row>
    <row r="70" spans="2:11" x14ac:dyDescent="0.3">
      <c r="B70" s="8" t="s">
        <v>2738</v>
      </c>
      <c r="C70" s="61" t="s">
        <v>2739</v>
      </c>
      <c r="D70" s="55" t="s">
        <v>2740</v>
      </c>
      <c r="E70" s="6" t="s">
        <v>146</v>
      </c>
      <c r="F70" s="19">
        <v>103444</v>
      </c>
      <c r="G70" s="24">
        <v>717.95</v>
      </c>
      <c r="H70" s="24">
        <v>0.5</v>
      </c>
      <c r="I70" s="31"/>
      <c r="J70" s="31"/>
      <c r="K70" s="35"/>
    </row>
    <row r="71" spans="2:11" x14ac:dyDescent="0.3">
      <c r="B71" s="8" t="s">
        <v>2340</v>
      </c>
      <c r="C71" s="61" t="s">
        <v>2341</v>
      </c>
      <c r="D71" s="55" t="s">
        <v>2342</v>
      </c>
      <c r="E71" s="6" t="s">
        <v>57</v>
      </c>
      <c r="F71" s="19">
        <v>771114</v>
      </c>
      <c r="G71" s="24">
        <v>714.59</v>
      </c>
      <c r="H71" s="24">
        <v>0.5</v>
      </c>
      <c r="I71" s="31"/>
      <c r="J71" s="31"/>
      <c r="K71" s="35"/>
    </row>
    <row r="72" spans="2:11" x14ac:dyDescent="0.3">
      <c r="B72" s="8" t="s">
        <v>3864</v>
      </c>
      <c r="C72" s="61" t="s">
        <v>3865</v>
      </c>
      <c r="D72" s="55" t="s">
        <v>3866</v>
      </c>
      <c r="E72" s="6" t="s">
        <v>580</v>
      </c>
      <c r="F72" s="19">
        <v>22052</v>
      </c>
      <c r="G72" s="24">
        <v>707.91</v>
      </c>
      <c r="H72" s="24">
        <v>0.5</v>
      </c>
      <c r="I72" s="31"/>
      <c r="J72" s="31"/>
      <c r="K72" s="35"/>
    </row>
    <row r="73" spans="2:11" x14ac:dyDescent="0.3">
      <c r="B73" s="8" t="s">
        <v>1104</v>
      </c>
      <c r="C73" s="61" t="s">
        <v>1105</v>
      </c>
      <c r="D73" s="55" t="s">
        <v>1106</v>
      </c>
      <c r="E73" s="6" t="s">
        <v>109</v>
      </c>
      <c r="F73" s="19">
        <v>85930</v>
      </c>
      <c r="G73" s="24">
        <v>707.42</v>
      </c>
      <c r="H73" s="24">
        <v>0.5</v>
      </c>
      <c r="I73" s="31"/>
      <c r="J73" s="31"/>
      <c r="K73" s="35"/>
    </row>
    <row r="74" spans="2:11" x14ac:dyDescent="0.3">
      <c r="B74" s="8" t="s">
        <v>2413</v>
      </c>
      <c r="C74" s="61" t="s">
        <v>2414</v>
      </c>
      <c r="D74" s="55" t="s">
        <v>2415</v>
      </c>
      <c r="E74" s="6" t="s">
        <v>244</v>
      </c>
      <c r="F74" s="19">
        <v>56602</v>
      </c>
      <c r="G74" s="24">
        <v>704.64</v>
      </c>
      <c r="H74" s="24">
        <v>0.5</v>
      </c>
      <c r="I74" s="31"/>
      <c r="J74" s="31"/>
      <c r="K74" s="35"/>
    </row>
    <row r="75" spans="2:11" x14ac:dyDescent="0.3">
      <c r="B75" s="8" t="s">
        <v>3867</v>
      </c>
      <c r="C75" s="61" t="s">
        <v>3868</v>
      </c>
      <c r="D75" s="55" t="s">
        <v>3869</v>
      </c>
      <c r="E75" s="6" t="s">
        <v>128</v>
      </c>
      <c r="F75" s="19">
        <v>9143</v>
      </c>
      <c r="G75" s="24">
        <v>688.1</v>
      </c>
      <c r="H75" s="24">
        <v>0.48</v>
      </c>
      <c r="I75" s="31"/>
      <c r="J75" s="31"/>
      <c r="K75" s="35"/>
    </row>
    <row r="76" spans="2:11" x14ac:dyDescent="0.3">
      <c r="B76" s="8" t="s">
        <v>3870</v>
      </c>
      <c r="C76" s="61" t="s">
        <v>3871</v>
      </c>
      <c r="D76" s="55" t="s">
        <v>3872</v>
      </c>
      <c r="E76" s="6" t="s">
        <v>105</v>
      </c>
      <c r="F76" s="19">
        <v>152961</v>
      </c>
      <c r="G76" s="24">
        <v>683.97</v>
      </c>
      <c r="H76" s="24">
        <v>0.48</v>
      </c>
      <c r="I76" s="31"/>
      <c r="J76" s="31"/>
      <c r="K76" s="35"/>
    </row>
    <row r="77" spans="2:11" x14ac:dyDescent="0.3">
      <c r="B77" s="8" t="s">
        <v>309</v>
      </c>
      <c r="C77" s="61" t="s">
        <v>310</v>
      </c>
      <c r="D77" s="55" t="s">
        <v>311</v>
      </c>
      <c r="E77" s="6" t="s">
        <v>181</v>
      </c>
      <c r="F77" s="19">
        <v>146730</v>
      </c>
      <c r="G77" s="24">
        <v>678.77</v>
      </c>
      <c r="H77" s="24">
        <v>0.48</v>
      </c>
      <c r="I77" s="31"/>
      <c r="J77" s="31"/>
      <c r="K77" s="35"/>
    </row>
    <row r="78" spans="2:11" x14ac:dyDescent="0.3">
      <c r="B78" s="8" t="s">
        <v>3873</v>
      </c>
      <c r="C78" s="61" t="s">
        <v>3874</v>
      </c>
      <c r="D78" s="55" t="s">
        <v>3875</v>
      </c>
      <c r="E78" s="6" t="s">
        <v>91</v>
      </c>
      <c r="F78" s="19">
        <v>359740</v>
      </c>
      <c r="G78" s="24">
        <v>672.39</v>
      </c>
      <c r="H78" s="24">
        <v>0.47</v>
      </c>
      <c r="I78" s="31"/>
      <c r="J78" s="31"/>
      <c r="K78" s="35"/>
    </row>
    <row r="79" spans="2:11" x14ac:dyDescent="0.3">
      <c r="B79" s="8" t="s">
        <v>1095</v>
      </c>
      <c r="C79" s="61" t="s">
        <v>1096</v>
      </c>
      <c r="D79" s="55" t="s">
        <v>1097</v>
      </c>
      <c r="E79" s="6" t="s">
        <v>124</v>
      </c>
      <c r="F79" s="19">
        <v>76610</v>
      </c>
      <c r="G79" s="24">
        <v>662.83</v>
      </c>
      <c r="H79" s="24">
        <v>0.47</v>
      </c>
      <c r="I79" s="31"/>
      <c r="J79" s="31"/>
      <c r="K79" s="35"/>
    </row>
    <row r="80" spans="2:11" x14ac:dyDescent="0.3">
      <c r="B80" s="8" t="s">
        <v>2335</v>
      </c>
      <c r="C80" s="61" t="s">
        <v>2336</v>
      </c>
      <c r="D80" s="55" t="s">
        <v>2337</v>
      </c>
      <c r="E80" s="6" t="s">
        <v>101</v>
      </c>
      <c r="F80" s="19">
        <v>718149</v>
      </c>
      <c r="G80" s="24">
        <v>661.63</v>
      </c>
      <c r="H80" s="24">
        <v>0.46</v>
      </c>
      <c r="I80" s="31"/>
      <c r="J80" s="31"/>
      <c r="K80" s="35"/>
    </row>
    <row r="81" spans="2:11" x14ac:dyDescent="0.3">
      <c r="B81" s="8" t="s">
        <v>3876</v>
      </c>
      <c r="C81" s="61" t="s">
        <v>3877</v>
      </c>
      <c r="D81" s="55" t="s">
        <v>3878</v>
      </c>
      <c r="E81" s="6" t="s">
        <v>120</v>
      </c>
      <c r="F81" s="19">
        <v>66824</v>
      </c>
      <c r="G81" s="24">
        <v>660.56</v>
      </c>
      <c r="H81" s="24">
        <v>0.46</v>
      </c>
      <c r="I81" s="31"/>
      <c r="J81" s="31"/>
      <c r="K81" s="35"/>
    </row>
    <row r="82" spans="2:11" x14ac:dyDescent="0.3">
      <c r="B82" s="8" t="s">
        <v>381</v>
      </c>
      <c r="C82" s="61" t="s">
        <v>382</v>
      </c>
      <c r="D82" s="55" t="s">
        <v>383</v>
      </c>
      <c r="E82" s="6" t="s">
        <v>384</v>
      </c>
      <c r="F82" s="19">
        <v>214424</v>
      </c>
      <c r="G82" s="24">
        <v>653.46</v>
      </c>
      <c r="H82" s="24">
        <v>0.46</v>
      </c>
      <c r="I82" s="31"/>
      <c r="J82" s="31"/>
      <c r="K82" s="35"/>
    </row>
    <row r="83" spans="2:11" x14ac:dyDescent="0.3">
      <c r="B83" s="8" t="s">
        <v>3879</v>
      </c>
      <c r="C83" s="61" t="s">
        <v>3880</v>
      </c>
      <c r="D83" s="55" t="s">
        <v>3881</v>
      </c>
      <c r="E83" s="6" t="s">
        <v>166</v>
      </c>
      <c r="F83" s="19">
        <v>47175</v>
      </c>
      <c r="G83" s="24">
        <v>649.69000000000005</v>
      </c>
      <c r="H83" s="24">
        <v>0.46</v>
      </c>
      <c r="I83" s="31"/>
      <c r="J83" s="31"/>
      <c r="K83" s="35"/>
    </row>
    <row r="84" spans="2:11" x14ac:dyDescent="0.3">
      <c r="B84" s="8" t="s">
        <v>3882</v>
      </c>
      <c r="C84" s="61" t="s">
        <v>3883</v>
      </c>
      <c r="D84" s="55" t="s">
        <v>3884</v>
      </c>
      <c r="E84" s="6" t="s">
        <v>384</v>
      </c>
      <c r="F84" s="19">
        <v>93558</v>
      </c>
      <c r="G84" s="24">
        <v>644.1</v>
      </c>
      <c r="H84" s="24">
        <v>0.45</v>
      </c>
      <c r="I84" s="31"/>
      <c r="J84" s="31"/>
      <c r="K84" s="35"/>
    </row>
    <row r="85" spans="2:11" x14ac:dyDescent="0.3">
      <c r="B85" s="8" t="s">
        <v>1863</v>
      </c>
      <c r="C85" s="61" t="s">
        <v>1864</v>
      </c>
      <c r="D85" s="55" t="s">
        <v>1865</v>
      </c>
      <c r="E85" s="6" t="s">
        <v>72</v>
      </c>
      <c r="F85" s="19">
        <v>263647</v>
      </c>
      <c r="G85" s="24">
        <v>643.29999999999995</v>
      </c>
      <c r="H85" s="24">
        <v>0.45</v>
      </c>
      <c r="I85" s="31"/>
      <c r="J85" s="31"/>
      <c r="K85" s="35"/>
    </row>
    <row r="86" spans="2:11" x14ac:dyDescent="0.3">
      <c r="B86" s="8" t="s">
        <v>3885</v>
      </c>
      <c r="C86" s="61" t="s">
        <v>3886</v>
      </c>
      <c r="D86" s="55" t="s">
        <v>3887</v>
      </c>
      <c r="E86" s="6" t="s">
        <v>120</v>
      </c>
      <c r="F86" s="19">
        <v>108060</v>
      </c>
      <c r="G86" s="24">
        <v>629.17999999999995</v>
      </c>
      <c r="H86" s="24">
        <v>0.44</v>
      </c>
      <c r="I86" s="31"/>
      <c r="J86" s="31"/>
      <c r="K86" s="35"/>
    </row>
    <row r="87" spans="2:11" x14ac:dyDescent="0.3">
      <c r="B87" s="8" t="s">
        <v>3888</v>
      </c>
      <c r="C87" s="61" t="s">
        <v>3889</v>
      </c>
      <c r="D87" s="55" t="s">
        <v>3890</v>
      </c>
      <c r="E87" s="6" t="s">
        <v>234</v>
      </c>
      <c r="F87" s="19">
        <v>103242</v>
      </c>
      <c r="G87" s="24">
        <v>614.91</v>
      </c>
      <c r="H87" s="24">
        <v>0.43</v>
      </c>
      <c r="I87" s="31"/>
      <c r="J87" s="31"/>
      <c r="K87" s="35"/>
    </row>
    <row r="88" spans="2:11" x14ac:dyDescent="0.3">
      <c r="B88" s="8" t="s">
        <v>3891</v>
      </c>
      <c r="C88" s="61" t="s">
        <v>3892</v>
      </c>
      <c r="D88" s="55" t="s">
        <v>3893</v>
      </c>
      <c r="E88" s="6" t="s">
        <v>146</v>
      </c>
      <c r="F88" s="19">
        <v>113830</v>
      </c>
      <c r="G88" s="24">
        <v>603.07000000000005</v>
      </c>
      <c r="H88" s="24">
        <v>0.42</v>
      </c>
      <c r="I88" s="31"/>
      <c r="J88" s="31"/>
      <c r="K88" s="35"/>
    </row>
    <row r="89" spans="2:11" x14ac:dyDescent="0.3">
      <c r="B89" s="8" t="s">
        <v>3894</v>
      </c>
      <c r="C89" s="61" t="s">
        <v>3895</v>
      </c>
      <c r="D89" s="55" t="s">
        <v>3896</v>
      </c>
      <c r="E89" s="6" t="s">
        <v>113</v>
      </c>
      <c r="F89" s="19">
        <v>178754</v>
      </c>
      <c r="G89" s="24">
        <v>600.16999999999996</v>
      </c>
      <c r="H89" s="24">
        <v>0.42</v>
      </c>
      <c r="I89" s="31"/>
      <c r="J89" s="31"/>
      <c r="K89" s="35"/>
    </row>
    <row r="90" spans="2:11" x14ac:dyDescent="0.3">
      <c r="B90" s="8" t="s">
        <v>3897</v>
      </c>
      <c r="C90" s="61" t="s">
        <v>3898</v>
      </c>
      <c r="D90" s="55" t="s">
        <v>3899</v>
      </c>
      <c r="E90" s="6" t="s">
        <v>72</v>
      </c>
      <c r="F90" s="19">
        <v>143804</v>
      </c>
      <c r="G90" s="24">
        <v>599.88</v>
      </c>
      <c r="H90" s="24">
        <v>0.42</v>
      </c>
      <c r="I90" s="31"/>
      <c r="J90" s="31"/>
      <c r="K90" s="35"/>
    </row>
    <row r="91" spans="2:11" x14ac:dyDescent="0.3">
      <c r="B91" s="8" t="s">
        <v>3900</v>
      </c>
      <c r="C91" s="61" t="s">
        <v>3901</v>
      </c>
      <c r="D91" s="55" t="s">
        <v>3902</v>
      </c>
      <c r="E91" s="6" t="s">
        <v>962</v>
      </c>
      <c r="F91" s="19">
        <v>685734</v>
      </c>
      <c r="G91" s="24">
        <v>599.66999999999996</v>
      </c>
      <c r="H91" s="24">
        <v>0.42</v>
      </c>
      <c r="I91" s="31"/>
      <c r="J91" s="31"/>
      <c r="K91" s="35"/>
    </row>
    <row r="92" spans="2:11" x14ac:dyDescent="0.3">
      <c r="B92" s="8" t="s">
        <v>154</v>
      </c>
      <c r="C92" s="61" t="s">
        <v>155</v>
      </c>
      <c r="D92" s="55" t="s">
        <v>156</v>
      </c>
      <c r="E92" s="6" t="s">
        <v>87</v>
      </c>
      <c r="F92" s="19">
        <v>61781</v>
      </c>
      <c r="G92" s="24">
        <v>591.30999999999995</v>
      </c>
      <c r="H92" s="24">
        <v>0.42</v>
      </c>
      <c r="I92" s="31"/>
      <c r="J92" s="31"/>
      <c r="K92" s="35"/>
    </row>
    <row r="93" spans="2:11" x14ac:dyDescent="0.3">
      <c r="B93" s="8" t="s">
        <v>3903</v>
      </c>
      <c r="C93" s="61" t="s">
        <v>3904</v>
      </c>
      <c r="D93" s="55" t="s">
        <v>3905</v>
      </c>
      <c r="E93" s="6" t="s">
        <v>166</v>
      </c>
      <c r="F93" s="19">
        <v>63047</v>
      </c>
      <c r="G93" s="24">
        <v>576.69000000000005</v>
      </c>
      <c r="H93" s="24">
        <v>0.41</v>
      </c>
      <c r="I93" s="31"/>
      <c r="J93" s="31"/>
      <c r="K93" s="35"/>
    </row>
    <row r="94" spans="2:11" x14ac:dyDescent="0.3">
      <c r="B94" s="8" t="s">
        <v>3906</v>
      </c>
      <c r="C94" s="61" t="s">
        <v>3907</v>
      </c>
      <c r="D94" s="55" t="s">
        <v>3908</v>
      </c>
      <c r="E94" s="6" t="s">
        <v>109</v>
      </c>
      <c r="F94" s="19">
        <v>83929</v>
      </c>
      <c r="G94" s="24">
        <v>574.70000000000005</v>
      </c>
      <c r="H94" s="24">
        <v>0.4</v>
      </c>
      <c r="I94" s="31"/>
      <c r="J94" s="31"/>
      <c r="K94" s="35"/>
    </row>
    <row r="95" spans="2:11" x14ac:dyDescent="0.3">
      <c r="B95" s="8" t="s">
        <v>1050</v>
      </c>
      <c r="C95" s="61" t="s">
        <v>1051</v>
      </c>
      <c r="D95" s="55" t="s">
        <v>1052</v>
      </c>
      <c r="E95" s="6" t="s">
        <v>120</v>
      </c>
      <c r="F95" s="19">
        <v>11292</v>
      </c>
      <c r="G95" s="24">
        <v>571.62</v>
      </c>
      <c r="H95" s="24">
        <v>0.4</v>
      </c>
      <c r="I95" s="31"/>
      <c r="J95" s="31"/>
      <c r="K95" s="35"/>
    </row>
    <row r="96" spans="2:11" x14ac:dyDescent="0.3">
      <c r="B96" s="8" t="s">
        <v>3909</v>
      </c>
      <c r="C96" s="61" t="s">
        <v>3910</v>
      </c>
      <c r="D96" s="55" t="s">
        <v>3911</v>
      </c>
      <c r="E96" s="6" t="s">
        <v>57</v>
      </c>
      <c r="F96" s="19">
        <v>96653</v>
      </c>
      <c r="G96" s="24">
        <v>565.71</v>
      </c>
      <c r="H96" s="24">
        <v>0.4</v>
      </c>
      <c r="I96" s="31"/>
      <c r="J96" s="31"/>
      <c r="K96" s="35"/>
    </row>
    <row r="97" spans="2:11" x14ac:dyDescent="0.3">
      <c r="B97" s="8" t="s">
        <v>3912</v>
      </c>
      <c r="C97" s="61" t="s">
        <v>3913</v>
      </c>
      <c r="D97" s="55" t="s">
        <v>3914</v>
      </c>
      <c r="E97" s="6" t="s">
        <v>109</v>
      </c>
      <c r="F97" s="19">
        <v>132986</v>
      </c>
      <c r="G97" s="24">
        <v>556.41</v>
      </c>
      <c r="H97" s="24">
        <v>0.39</v>
      </c>
      <c r="I97" s="31"/>
      <c r="J97" s="31"/>
      <c r="K97" s="35"/>
    </row>
    <row r="98" spans="2:11" x14ac:dyDescent="0.3">
      <c r="B98" s="8" t="s">
        <v>3915</v>
      </c>
      <c r="C98" s="61" t="s">
        <v>3916</v>
      </c>
      <c r="D98" s="55" t="s">
        <v>3917</v>
      </c>
      <c r="E98" s="6" t="s">
        <v>120</v>
      </c>
      <c r="F98" s="19">
        <v>41224</v>
      </c>
      <c r="G98" s="24">
        <v>555.20000000000005</v>
      </c>
      <c r="H98" s="24">
        <v>0.39</v>
      </c>
      <c r="I98" s="31"/>
      <c r="J98" s="31"/>
      <c r="K98" s="35"/>
    </row>
    <row r="99" spans="2:11" x14ac:dyDescent="0.3">
      <c r="B99" s="8" t="s">
        <v>3918</v>
      </c>
      <c r="C99" s="61" t="s">
        <v>3919</v>
      </c>
      <c r="D99" s="55" t="s">
        <v>3920</v>
      </c>
      <c r="E99" s="6" t="s">
        <v>234</v>
      </c>
      <c r="F99" s="19">
        <v>3625731</v>
      </c>
      <c r="G99" s="24">
        <v>552.91999999999996</v>
      </c>
      <c r="H99" s="24">
        <v>0.39</v>
      </c>
      <c r="I99" s="31"/>
      <c r="J99" s="31"/>
      <c r="K99" s="35"/>
    </row>
    <row r="100" spans="2:11" x14ac:dyDescent="0.3">
      <c r="B100" s="8" t="s">
        <v>3921</v>
      </c>
      <c r="C100" s="61" t="s">
        <v>3922</v>
      </c>
      <c r="D100" s="55" t="s">
        <v>3923</v>
      </c>
      <c r="E100" s="6" t="s">
        <v>128</v>
      </c>
      <c r="F100" s="19">
        <v>15629</v>
      </c>
      <c r="G100" s="24">
        <v>551.91999999999996</v>
      </c>
      <c r="H100" s="24">
        <v>0.39</v>
      </c>
      <c r="I100" s="31"/>
      <c r="J100" s="31"/>
      <c r="K100" s="35"/>
    </row>
    <row r="101" spans="2:11" x14ac:dyDescent="0.3">
      <c r="B101" s="8" t="s">
        <v>3924</v>
      </c>
      <c r="C101" s="61" t="s">
        <v>3925</v>
      </c>
      <c r="D101" s="55" t="s">
        <v>3926</v>
      </c>
      <c r="E101" s="6" t="s">
        <v>251</v>
      </c>
      <c r="F101" s="19">
        <v>798038</v>
      </c>
      <c r="G101" s="24">
        <v>546.74</v>
      </c>
      <c r="H101" s="24">
        <v>0.38</v>
      </c>
      <c r="I101" s="31"/>
      <c r="J101" s="31"/>
      <c r="K101" s="35"/>
    </row>
    <row r="102" spans="2:11" x14ac:dyDescent="0.3">
      <c r="B102" s="8" t="s">
        <v>3927</v>
      </c>
      <c r="C102" s="61" t="s">
        <v>1292</v>
      </c>
      <c r="D102" s="55" t="s">
        <v>3928</v>
      </c>
      <c r="E102" s="6" t="s">
        <v>120</v>
      </c>
      <c r="F102" s="19">
        <v>40212</v>
      </c>
      <c r="G102" s="24">
        <v>546.20000000000005</v>
      </c>
      <c r="H102" s="24">
        <v>0.38</v>
      </c>
      <c r="I102" s="31"/>
      <c r="J102" s="31"/>
      <c r="K102" s="35"/>
    </row>
    <row r="103" spans="2:11" x14ac:dyDescent="0.3">
      <c r="B103" s="8" t="s">
        <v>969</v>
      </c>
      <c r="C103" s="61" t="s">
        <v>970</v>
      </c>
      <c r="D103" s="55" t="s">
        <v>971</v>
      </c>
      <c r="E103" s="6" t="s">
        <v>962</v>
      </c>
      <c r="F103" s="19">
        <v>53117</v>
      </c>
      <c r="G103" s="24">
        <v>542.96</v>
      </c>
      <c r="H103" s="24">
        <v>0.38</v>
      </c>
      <c r="I103" s="31"/>
      <c r="J103" s="31"/>
      <c r="K103" s="35"/>
    </row>
    <row r="104" spans="2:11" x14ac:dyDescent="0.3">
      <c r="B104" s="8" t="s">
        <v>3929</v>
      </c>
      <c r="C104" s="61" t="s">
        <v>3930</v>
      </c>
      <c r="D104" s="55" t="s">
        <v>3931</v>
      </c>
      <c r="E104" s="6" t="s">
        <v>72</v>
      </c>
      <c r="F104" s="19">
        <v>4050</v>
      </c>
      <c r="G104" s="24">
        <v>536.99</v>
      </c>
      <c r="H104" s="24">
        <v>0.38</v>
      </c>
      <c r="I104" s="31"/>
      <c r="J104" s="31"/>
      <c r="K104" s="35"/>
    </row>
    <row r="105" spans="2:11" x14ac:dyDescent="0.3">
      <c r="B105" s="8" t="s">
        <v>536</v>
      </c>
      <c r="C105" s="61" t="s">
        <v>537</v>
      </c>
      <c r="D105" s="55" t="s">
        <v>538</v>
      </c>
      <c r="E105" s="6" t="s">
        <v>539</v>
      </c>
      <c r="F105" s="19">
        <v>52538</v>
      </c>
      <c r="G105" s="24">
        <v>533.23</v>
      </c>
      <c r="H105" s="24">
        <v>0.37</v>
      </c>
      <c r="I105" s="31"/>
      <c r="J105" s="31"/>
      <c r="K105" s="35"/>
    </row>
    <row r="106" spans="2:11" x14ac:dyDescent="0.3">
      <c r="B106" s="8" t="s">
        <v>3932</v>
      </c>
      <c r="C106" s="61" t="s">
        <v>3933</v>
      </c>
      <c r="D106" s="55" t="s">
        <v>3934</v>
      </c>
      <c r="E106" s="6" t="s">
        <v>580</v>
      </c>
      <c r="F106" s="19">
        <v>21818</v>
      </c>
      <c r="G106" s="24">
        <v>531.07000000000005</v>
      </c>
      <c r="H106" s="24">
        <v>0.37</v>
      </c>
      <c r="I106" s="31"/>
      <c r="J106" s="31"/>
      <c r="K106" s="35"/>
    </row>
    <row r="107" spans="2:11" x14ac:dyDescent="0.3">
      <c r="B107" s="8" t="s">
        <v>3935</v>
      </c>
      <c r="C107" s="61" t="s">
        <v>3936</v>
      </c>
      <c r="D107" s="55" t="s">
        <v>3937</v>
      </c>
      <c r="E107" s="6" t="s">
        <v>72</v>
      </c>
      <c r="F107" s="19">
        <v>62747</v>
      </c>
      <c r="G107" s="24">
        <v>529.21</v>
      </c>
      <c r="H107" s="24">
        <v>0.37</v>
      </c>
      <c r="I107" s="31"/>
      <c r="J107" s="31"/>
      <c r="K107" s="35"/>
    </row>
    <row r="108" spans="2:11" x14ac:dyDescent="0.3">
      <c r="B108" s="8" t="s">
        <v>3938</v>
      </c>
      <c r="C108" s="61" t="s">
        <v>3939</v>
      </c>
      <c r="D108" s="55" t="s">
        <v>3940</v>
      </c>
      <c r="E108" s="6" t="s">
        <v>470</v>
      </c>
      <c r="F108" s="19">
        <v>112965</v>
      </c>
      <c r="G108" s="24">
        <v>521.04999999999995</v>
      </c>
      <c r="H108" s="24">
        <v>0.37</v>
      </c>
      <c r="I108" s="31"/>
      <c r="J108" s="31"/>
      <c r="K108" s="35"/>
    </row>
    <row r="109" spans="2:11" x14ac:dyDescent="0.3">
      <c r="B109" s="8" t="s">
        <v>3941</v>
      </c>
      <c r="C109" s="61" t="s">
        <v>3942</v>
      </c>
      <c r="D109" s="55" t="s">
        <v>3943</v>
      </c>
      <c r="E109" s="6" t="s">
        <v>174</v>
      </c>
      <c r="F109" s="19">
        <v>63478</v>
      </c>
      <c r="G109" s="24">
        <v>520.80999999999995</v>
      </c>
      <c r="H109" s="24">
        <v>0.37</v>
      </c>
      <c r="I109" s="31"/>
      <c r="J109" s="31"/>
      <c r="K109" s="35"/>
    </row>
    <row r="110" spans="2:11" x14ac:dyDescent="0.3">
      <c r="B110" s="8" t="s">
        <v>3944</v>
      </c>
      <c r="C110" s="61" t="s">
        <v>3945</v>
      </c>
      <c r="D110" s="55" t="s">
        <v>3946</v>
      </c>
      <c r="E110" s="6" t="s">
        <v>120</v>
      </c>
      <c r="F110" s="19">
        <v>59968</v>
      </c>
      <c r="G110" s="24">
        <v>519.5</v>
      </c>
      <c r="H110" s="24">
        <v>0.36</v>
      </c>
      <c r="I110" s="31"/>
      <c r="J110" s="31"/>
      <c r="K110" s="35"/>
    </row>
    <row r="111" spans="2:11" x14ac:dyDescent="0.3">
      <c r="B111" s="8" t="s">
        <v>3947</v>
      </c>
      <c r="C111" s="61" t="s">
        <v>3948</v>
      </c>
      <c r="D111" s="55" t="s">
        <v>3949</v>
      </c>
      <c r="E111" s="6" t="s">
        <v>384</v>
      </c>
      <c r="F111" s="19">
        <v>42413</v>
      </c>
      <c r="G111" s="24">
        <v>517.35</v>
      </c>
      <c r="H111" s="24">
        <v>0.36</v>
      </c>
      <c r="I111" s="31"/>
      <c r="J111" s="31"/>
      <c r="K111" s="35"/>
    </row>
    <row r="112" spans="2:11" x14ac:dyDescent="0.3">
      <c r="B112" s="8" t="s">
        <v>3950</v>
      </c>
      <c r="C112" s="61" t="s">
        <v>3951</v>
      </c>
      <c r="D112" s="55" t="s">
        <v>3952</v>
      </c>
      <c r="E112" s="6" t="s">
        <v>109</v>
      </c>
      <c r="F112" s="19">
        <v>56389</v>
      </c>
      <c r="G112" s="24">
        <v>515.23</v>
      </c>
      <c r="H112" s="24">
        <v>0.36</v>
      </c>
      <c r="I112" s="31"/>
      <c r="J112" s="31"/>
      <c r="K112" s="35"/>
    </row>
    <row r="113" spans="2:11" x14ac:dyDescent="0.3">
      <c r="B113" s="8" t="s">
        <v>3953</v>
      </c>
      <c r="C113" s="61" t="s">
        <v>3954</v>
      </c>
      <c r="D113" s="55" t="s">
        <v>3955</v>
      </c>
      <c r="E113" s="6" t="s">
        <v>234</v>
      </c>
      <c r="F113" s="19">
        <v>2133982</v>
      </c>
      <c r="G113" s="24">
        <v>511.52</v>
      </c>
      <c r="H113" s="24">
        <v>0.36</v>
      </c>
      <c r="I113" s="31"/>
      <c r="J113" s="31"/>
      <c r="K113" s="35"/>
    </row>
    <row r="114" spans="2:11" x14ac:dyDescent="0.3">
      <c r="B114" s="8" t="s">
        <v>3956</v>
      </c>
      <c r="C114" s="61" t="s">
        <v>3957</v>
      </c>
      <c r="D114" s="55" t="s">
        <v>3958</v>
      </c>
      <c r="E114" s="6" t="s">
        <v>72</v>
      </c>
      <c r="F114" s="19">
        <v>40163</v>
      </c>
      <c r="G114" s="24">
        <v>508.14</v>
      </c>
      <c r="H114" s="24">
        <v>0.36</v>
      </c>
      <c r="I114" s="31"/>
      <c r="J114" s="31"/>
      <c r="K114" s="35"/>
    </row>
    <row r="115" spans="2:11" x14ac:dyDescent="0.3">
      <c r="B115" s="8" t="s">
        <v>3959</v>
      </c>
      <c r="C115" s="61" t="s">
        <v>3960</v>
      </c>
      <c r="D115" s="55" t="s">
        <v>3961</v>
      </c>
      <c r="E115" s="6" t="s">
        <v>181</v>
      </c>
      <c r="F115" s="19">
        <v>6058</v>
      </c>
      <c r="G115" s="24">
        <v>505.39</v>
      </c>
      <c r="H115" s="24">
        <v>0.36</v>
      </c>
      <c r="I115" s="31"/>
      <c r="J115" s="31"/>
      <c r="K115" s="35"/>
    </row>
    <row r="116" spans="2:11" x14ac:dyDescent="0.3">
      <c r="B116" s="8" t="s">
        <v>939</v>
      </c>
      <c r="C116" s="61" t="s">
        <v>940</v>
      </c>
      <c r="D116" s="55" t="s">
        <v>941</v>
      </c>
      <c r="E116" s="6" t="s">
        <v>942</v>
      </c>
      <c r="F116" s="19">
        <v>236525</v>
      </c>
      <c r="G116" s="24">
        <v>504.15</v>
      </c>
      <c r="H116" s="24">
        <v>0.35</v>
      </c>
      <c r="I116" s="31"/>
      <c r="J116" s="31"/>
      <c r="K116" s="35"/>
    </row>
    <row r="117" spans="2:11" x14ac:dyDescent="0.3">
      <c r="B117" s="8" t="s">
        <v>3962</v>
      </c>
      <c r="C117" s="61" t="s">
        <v>3963</v>
      </c>
      <c r="D117" s="55" t="s">
        <v>3964</v>
      </c>
      <c r="E117" s="6" t="s">
        <v>942</v>
      </c>
      <c r="F117" s="19">
        <v>15872</v>
      </c>
      <c r="G117" s="24">
        <v>503.52</v>
      </c>
      <c r="H117" s="24">
        <v>0.35</v>
      </c>
      <c r="I117" s="31"/>
      <c r="J117" s="31"/>
      <c r="K117" s="35"/>
    </row>
    <row r="118" spans="2:11" x14ac:dyDescent="0.3">
      <c r="B118" s="8" t="s">
        <v>3965</v>
      </c>
      <c r="C118" s="61" t="s">
        <v>728</v>
      </c>
      <c r="D118" s="55" t="s">
        <v>3966</v>
      </c>
      <c r="E118" s="6" t="s">
        <v>1878</v>
      </c>
      <c r="F118" s="19">
        <v>38982</v>
      </c>
      <c r="G118" s="24">
        <v>502.95</v>
      </c>
      <c r="H118" s="24">
        <v>0.35</v>
      </c>
      <c r="I118" s="31"/>
      <c r="J118" s="31"/>
      <c r="K118" s="35"/>
    </row>
    <row r="119" spans="2:11" x14ac:dyDescent="0.3">
      <c r="B119" s="8" t="s">
        <v>2715</v>
      </c>
      <c r="C119" s="61" t="s">
        <v>2716</v>
      </c>
      <c r="D119" s="55" t="s">
        <v>2717</v>
      </c>
      <c r="E119" s="6" t="s">
        <v>105</v>
      </c>
      <c r="F119" s="19">
        <v>50003</v>
      </c>
      <c r="G119" s="24">
        <v>498.03</v>
      </c>
      <c r="H119" s="24">
        <v>0.35</v>
      </c>
      <c r="I119" s="31"/>
      <c r="J119" s="31"/>
      <c r="K119" s="35"/>
    </row>
    <row r="120" spans="2:11" x14ac:dyDescent="0.3">
      <c r="B120" s="8" t="s">
        <v>3967</v>
      </c>
      <c r="C120" s="61" t="s">
        <v>3968</v>
      </c>
      <c r="D120" s="55" t="s">
        <v>3969</v>
      </c>
      <c r="E120" s="6" t="s">
        <v>166</v>
      </c>
      <c r="F120" s="19">
        <v>36080</v>
      </c>
      <c r="G120" s="24">
        <v>496.39</v>
      </c>
      <c r="H120" s="24">
        <v>0.35</v>
      </c>
      <c r="I120" s="31"/>
      <c r="J120" s="31"/>
      <c r="K120" s="35"/>
    </row>
    <row r="121" spans="2:11" x14ac:dyDescent="0.3">
      <c r="B121" s="8" t="s">
        <v>2762</v>
      </c>
      <c r="C121" s="61" t="s">
        <v>2763</v>
      </c>
      <c r="D121" s="55" t="s">
        <v>2764</v>
      </c>
      <c r="E121" s="6" t="s">
        <v>153</v>
      </c>
      <c r="F121" s="19">
        <v>22771</v>
      </c>
      <c r="G121" s="24">
        <v>485.48</v>
      </c>
      <c r="H121" s="24">
        <v>0.34</v>
      </c>
      <c r="I121" s="31"/>
      <c r="J121" s="31"/>
      <c r="K121" s="35"/>
    </row>
    <row r="122" spans="2:11" x14ac:dyDescent="0.3">
      <c r="B122" s="8" t="s">
        <v>3970</v>
      </c>
      <c r="C122" s="61" t="s">
        <v>3971</v>
      </c>
      <c r="D122" s="55" t="s">
        <v>3972</v>
      </c>
      <c r="E122" s="6" t="s">
        <v>109</v>
      </c>
      <c r="F122" s="19">
        <v>182175</v>
      </c>
      <c r="G122" s="24">
        <v>484.62</v>
      </c>
      <c r="H122" s="24">
        <v>0.34</v>
      </c>
      <c r="I122" s="31"/>
      <c r="J122" s="31"/>
      <c r="K122" s="35"/>
    </row>
    <row r="123" spans="2:11" x14ac:dyDescent="0.3">
      <c r="B123" s="8" t="s">
        <v>3973</v>
      </c>
      <c r="C123" s="61" t="s">
        <v>3974</v>
      </c>
      <c r="D123" s="55" t="s">
        <v>3975</v>
      </c>
      <c r="E123" s="6" t="s">
        <v>244</v>
      </c>
      <c r="F123" s="19">
        <v>54131</v>
      </c>
      <c r="G123" s="24">
        <v>483.71</v>
      </c>
      <c r="H123" s="24">
        <v>0.34</v>
      </c>
      <c r="I123" s="31"/>
      <c r="J123" s="31"/>
      <c r="K123" s="35"/>
    </row>
    <row r="124" spans="2:11" x14ac:dyDescent="0.3">
      <c r="B124" s="8" t="s">
        <v>3976</v>
      </c>
      <c r="C124" s="61" t="s">
        <v>3977</v>
      </c>
      <c r="D124" s="55" t="s">
        <v>3978</v>
      </c>
      <c r="E124" s="6" t="s">
        <v>61</v>
      </c>
      <c r="F124" s="19">
        <v>85410</v>
      </c>
      <c r="G124" s="24">
        <v>482.35</v>
      </c>
      <c r="H124" s="24">
        <v>0.34</v>
      </c>
      <c r="I124" s="31"/>
      <c r="J124" s="31"/>
      <c r="K124" s="35"/>
    </row>
    <row r="125" spans="2:11" x14ac:dyDescent="0.3">
      <c r="B125" s="8" t="s">
        <v>3979</v>
      </c>
      <c r="C125" s="61" t="s">
        <v>3980</v>
      </c>
      <c r="D125" s="55" t="s">
        <v>3981</v>
      </c>
      <c r="E125" s="6" t="s">
        <v>61</v>
      </c>
      <c r="F125" s="19">
        <v>123114</v>
      </c>
      <c r="G125" s="24">
        <v>480.27</v>
      </c>
      <c r="H125" s="24">
        <v>0.34</v>
      </c>
      <c r="I125" s="31"/>
      <c r="J125" s="31"/>
      <c r="K125" s="35"/>
    </row>
    <row r="126" spans="2:11" x14ac:dyDescent="0.3">
      <c r="B126" s="8" t="s">
        <v>3982</v>
      </c>
      <c r="C126" s="61" t="s">
        <v>3983</v>
      </c>
      <c r="D126" s="55" t="s">
        <v>3984</v>
      </c>
      <c r="E126" s="6" t="s">
        <v>218</v>
      </c>
      <c r="F126" s="19">
        <v>28476</v>
      </c>
      <c r="G126" s="24">
        <v>478.68</v>
      </c>
      <c r="H126" s="24">
        <v>0.34</v>
      </c>
      <c r="I126" s="31"/>
      <c r="J126" s="31"/>
      <c r="K126" s="35"/>
    </row>
    <row r="127" spans="2:11" x14ac:dyDescent="0.3">
      <c r="B127" s="8" t="s">
        <v>3985</v>
      </c>
      <c r="C127" s="61" t="s">
        <v>3986</v>
      </c>
      <c r="D127" s="55" t="s">
        <v>3987</v>
      </c>
      <c r="E127" s="6" t="s">
        <v>962</v>
      </c>
      <c r="F127" s="19">
        <v>73574</v>
      </c>
      <c r="G127" s="24">
        <v>476.5</v>
      </c>
      <c r="H127" s="24">
        <v>0.33</v>
      </c>
      <c r="I127" s="31"/>
      <c r="J127" s="31"/>
      <c r="K127" s="35"/>
    </row>
    <row r="128" spans="2:11" x14ac:dyDescent="0.3">
      <c r="B128" s="8" t="s">
        <v>3988</v>
      </c>
      <c r="C128" s="61" t="s">
        <v>3989</v>
      </c>
      <c r="D128" s="55" t="s">
        <v>3990</v>
      </c>
      <c r="E128" s="6" t="s">
        <v>166</v>
      </c>
      <c r="F128" s="19">
        <v>12268</v>
      </c>
      <c r="G128" s="24">
        <v>473.72</v>
      </c>
      <c r="H128" s="24">
        <v>0.33</v>
      </c>
      <c r="I128" s="31"/>
      <c r="J128" s="31"/>
      <c r="K128" s="35"/>
    </row>
    <row r="129" spans="2:11" x14ac:dyDescent="0.3">
      <c r="B129" s="8" t="s">
        <v>3991</v>
      </c>
      <c r="C129" s="61" t="s">
        <v>3992</v>
      </c>
      <c r="D129" s="55" t="s">
        <v>3993</v>
      </c>
      <c r="E129" s="6" t="s">
        <v>174</v>
      </c>
      <c r="F129" s="19">
        <v>56903</v>
      </c>
      <c r="G129" s="24">
        <v>467.88</v>
      </c>
      <c r="H129" s="24">
        <v>0.33</v>
      </c>
      <c r="I129" s="31"/>
      <c r="J129" s="31"/>
      <c r="K129" s="35"/>
    </row>
    <row r="130" spans="2:11" x14ac:dyDescent="0.3">
      <c r="B130" s="8" t="s">
        <v>3994</v>
      </c>
      <c r="C130" s="61" t="s">
        <v>3995</v>
      </c>
      <c r="D130" s="55" t="s">
        <v>3996</v>
      </c>
      <c r="E130" s="6" t="s">
        <v>580</v>
      </c>
      <c r="F130" s="19">
        <v>34325</v>
      </c>
      <c r="G130" s="24">
        <v>466.79</v>
      </c>
      <c r="H130" s="24">
        <v>0.33</v>
      </c>
      <c r="I130" s="31"/>
      <c r="J130" s="31"/>
      <c r="K130" s="35"/>
    </row>
    <row r="131" spans="2:11" x14ac:dyDescent="0.3">
      <c r="B131" s="8" t="s">
        <v>3997</v>
      </c>
      <c r="C131" s="61" t="s">
        <v>3998</v>
      </c>
      <c r="D131" s="55" t="s">
        <v>3999</v>
      </c>
      <c r="E131" s="6" t="s">
        <v>128</v>
      </c>
      <c r="F131" s="19">
        <v>93114</v>
      </c>
      <c r="G131" s="24">
        <v>466.59</v>
      </c>
      <c r="H131" s="24">
        <v>0.33</v>
      </c>
      <c r="I131" s="31"/>
      <c r="J131" s="31"/>
      <c r="K131" s="35"/>
    </row>
    <row r="132" spans="2:11" x14ac:dyDescent="0.3">
      <c r="B132" s="8" t="s">
        <v>4000</v>
      </c>
      <c r="C132" s="61" t="s">
        <v>4001</v>
      </c>
      <c r="D132" s="55" t="s">
        <v>4002</v>
      </c>
      <c r="E132" s="6" t="s">
        <v>61</v>
      </c>
      <c r="F132" s="19">
        <v>66678</v>
      </c>
      <c r="G132" s="24">
        <v>465.15</v>
      </c>
      <c r="H132" s="24">
        <v>0.33</v>
      </c>
      <c r="I132" s="31"/>
      <c r="J132" s="31"/>
      <c r="K132" s="35"/>
    </row>
    <row r="133" spans="2:11" x14ac:dyDescent="0.3">
      <c r="B133" s="8" t="s">
        <v>4003</v>
      </c>
      <c r="C133" s="61" t="s">
        <v>4004</v>
      </c>
      <c r="D133" s="55" t="s">
        <v>4005</v>
      </c>
      <c r="E133" s="6" t="s">
        <v>57</v>
      </c>
      <c r="F133" s="19">
        <v>304629</v>
      </c>
      <c r="G133" s="24">
        <v>464.99</v>
      </c>
      <c r="H133" s="24">
        <v>0.33</v>
      </c>
      <c r="I133" s="31"/>
      <c r="J133" s="31"/>
      <c r="K133" s="35"/>
    </row>
    <row r="134" spans="2:11" x14ac:dyDescent="0.3">
      <c r="B134" s="8" t="s">
        <v>894</v>
      </c>
      <c r="C134" s="61" t="s">
        <v>895</v>
      </c>
      <c r="D134" s="55" t="s">
        <v>896</v>
      </c>
      <c r="E134" s="6" t="s">
        <v>132</v>
      </c>
      <c r="F134" s="19">
        <v>147648</v>
      </c>
      <c r="G134" s="24">
        <v>462.95</v>
      </c>
      <c r="H134" s="24">
        <v>0.33</v>
      </c>
      <c r="I134" s="31"/>
      <c r="J134" s="31"/>
      <c r="K134" s="35"/>
    </row>
    <row r="135" spans="2:11" x14ac:dyDescent="0.3">
      <c r="B135" s="8" t="s">
        <v>4006</v>
      </c>
      <c r="C135" s="61" t="s">
        <v>4007</v>
      </c>
      <c r="D135" s="55" t="s">
        <v>4008</v>
      </c>
      <c r="E135" s="6" t="s">
        <v>146</v>
      </c>
      <c r="F135" s="19">
        <v>33159</v>
      </c>
      <c r="G135" s="24">
        <v>462.6</v>
      </c>
      <c r="H135" s="24">
        <v>0.32</v>
      </c>
      <c r="I135" s="31"/>
      <c r="J135" s="31"/>
      <c r="K135" s="35"/>
    </row>
    <row r="136" spans="2:11" x14ac:dyDescent="0.3">
      <c r="B136" s="8" t="s">
        <v>4009</v>
      </c>
      <c r="C136" s="61" t="s">
        <v>4010</v>
      </c>
      <c r="D136" s="55" t="s">
        <v>4011</v>
      </c>
      <c r="E136" s="6" t="s">
        <v>72</v>
      </c>
      <c r="F136" s="19">
        <v>287654</v>
      </c>
      <c r="G136" s="24">
        <v>459.33</v>
      </c>
      <c r="H136" s="24">
        <v>0.32</v>
      </c>
      <c r="I136" s="31"/>
      <c r="J136" s="31"/>
      <c r="K136" s="35"/>
    </row>
    <row r="137" spans="2:11" x14ac:dyDescent="0.3">
      <c r="B137" s="8" t="s">
        <v>2686</v>
      </c>
      <c r="C137" s="61" t="s">
        <v>2687</v>
      </c>
      <c r="D137" s="55" t="s">
        <v>2688</v>
      </c>
      <c r="E137" s="6" t="s">
        <v>57</v>
      </c>
      <c r="F137" s="19">
        <v>203976</v>
      </c>
      <c r="G137" s="24">
        <v>452.32</v>
      </c>
      <c r="H137" s="24">
        <v>0.32</v>
      </c>
      <c r="I137" s="31"/>
      <c r="J137" s="31"/>
      <c r="K137" s="35"/>
    </row>
    <row r="138" spans="2:11" x14ac:dyDescent="0.3">
      <c r="B138" s="8" t="s">
        <v>4012</v>
      </c>
      <c r="C138" s="61" t="s">
        <v>4013</v>
      </c>
      <c r="D138" s="55" t="s">
        <v>4014</v>
      </c>
      <c r="E138" s="6" t="s">
        <v>166</v>
      </c>
      <c r="F138" s="19">
        <v>1140530</v>
      </c>
      <c r="G138" s="24">
        <v>451.08</v>
      </c>
      <c r="H138" s="24">
        <v>0.32</v>
      </c>
      <c r="I138" s="31"/>
      <c r="J138" s="31"/>
      <c r="K138" s="35"/>
    </row>
    <row r="139" spans="2:11" x14ac:dyDescent="0.3">
      <c r="B139" s="8" t="s">
        <v>2123</v>
      </c>
      <c r="C139" s="61" t="s">
        <v>2124</v>
      </c>
      <c r="D139" s="55" t="s">
        <v>2125</v>
      </c>
      <c r="E139" s="6" t="s">
        <v>109</v>
      </c>
      <c r="F139" s="19">
        <v>52309</v>
      </c>
      <c r="G139" s="24">
        <v>450.01</v>
      </c>
      <c r="H139" s="24">
        <v>0.32</v>
      </c>
      <c r="I139" s="31"/>
      <c r="J139" s="31"/>
      <c r="K139" s="35"/>
    </row>
    <row r="140" spans="2:11" x14ac:dyDescent="0.3">
      <c r="B140" s="8" t="s">
        <v>4015</v>
      </c>
      <c r="C140" s="61" t="s">
        <v>4016</v>
      </c>
      <c r="D140" s="55" t="s">
        <v>4017</v>
      </c>
      <c r="E140" s="6" t="s">
        <v>470</v>
      </c>
      <c r="F140" s="19">
        <v>9493</v>
      </c>
      <c r="G140" s="24">
        <v>443.55</v>
      </c>
      <c r="H140" s="24">
        <v>0.31</v>
      </c>
      <c r="I140" s="31"/>
      <c r="J140" s="31"/>
      <c r="K140" s="35"/>
    </row>
    <row r="141" spans="2:11" x14ac:dyDescent="0.3">
      <c r="B141" s="8" t="s">
        <v>4018</v>
      </c>
      <c r="C141" s="61" t="s">
        <v>4019</v>
      </c>
      <c r="D141" s="55" t="s">
        <v>4020</v>
      </c>
      <c r="E141" s="6" t="s">
        <v>170</v>
      </c>
      <c r="F141" s="19">
        <v>37213</v>
      </c>
      <c r="G141" s="24">
        <v>442.72</v>
      </c>
      <c r="H141" s="24">
        <v>0.31</v>
      </c>
      <c r="I141" s="31"/>
      <c r="J141" s="31"/>
      <c r="K141" s="35"/>
    </row>
    <row r="142" spans="2:11" x14ac:dyDescent="0.3">
      <c r="B142" s="8" t="s">
        <v>916</v>
      </c>
      <c r="C142" s="61" t="s">
        <v>917</v>
      </c>
      <c r="D142" s="55" t="s">
        <v>918</v>
      </c>
      <c r="E142" s="6" t="s">
        <v>87</v>
      </c>
      <c r="F142" s="19">
        <v>140799</v>
      </c>
      <c r="G142" s="24">
        <v>440.98</v>
      </c>
      <c r="H142" s="24">
        <v>0.31</v>
      </c>
      <c r="I142" s="31"/>
      <c r="J142" s="31"/>
      <c r="K142" s="35"/>
    </row>
    <row r="143" spans="2:11" x14ac:dyDescent="0.3">
      <c r="B143" s="8" t="s">
        <v>4021</v>
      </c>
      <c r="C143" s="61" t="s">
        <v>4022</v>
      </c>
      <c r="D143" s="55" t="s">
        <v>4023</v>
      </c>
      <c r="E143" s="6" t="s">
        <v>57</v>
      </c>
      <c r="F143" s="19">
        <v>37339</v>
      </c>
      <c r="G143" s="24">
        <v>438.06</v>
      </c>
      <c r="H143" s="24">
        <v>0.31</v>
      </c>
      <c r="I143" s="31"/>
      <c r="J143" s="31"/>
      <c r="K143" s="35"/>
    </row>
    <row r="144" spans="2:11" x14ac:dyDescent="0.3">
      <c r="B144" s="8" t="s">
        <v>4024</v>
      </c>
      <c r="C144" s="61" t="s">
        <v>4025</v>
      </c>
      <c r="D144" s="55" t="s">
        <v>4026</v>
      </c>
      <c r="E144" s="6" t="s">
        <v>72</v>
      </c>
      <c r="F144" s="19">
        <v>58952</v>
      </c>
      <c r="G144" s="24">
        <v>434.39</v>
      </c>
      <c r="H144" s="24">
        <v>0.31</v>
      </c>
      <c r="I144" s="31"/>
      <c r="J144" s="31"/>
      <c r="K144" s="35"/>
    </row>
    <row r="145" spans="2:11" x14ac:dyDescent="0.3">
      <c r="B145" s="8" t="s">
        <v>2710</v>
      </c>
      <c r="C145" s="61" t="s">
        <v>1265</v>
      </c>
      <c r="D145" s="55" t="s">
        <v>2711</v>
      </c>
      <c r="E145" s="6" t="s">
        <v>132</v>
      </c>
      <c r="F145" s="19">
        <v>53158</v>
      </c>
      <c r="G145" s="24">
        <v>429.57</v>
      </c>
      <c r="H145" s="24">
        <v>0.3</v>
      </c>
      <c r="I145" s="31"/>
      <c r="J145" s="31"/>
      <c r="K145" s="35"/>
    </row>
    <row r="146" spans="2:11" x14ac:dyDescent="0.3">
      <c r="B146" s="8" t="s">
        <v>574</v>
      </c>
      <c r="C146" s="61" t="s">
        <v>575</v>
      </c>
      <c r="D146" s="55" t="s">
        <v>576</v>
      </c>
      <c r="E146" s="6" t="s">
        <v>87</v>
      </c>
      <c r="F146" s="19">
        <v>46134</v>
      </c>
      <c r="G146" s="24">
        <v>425.29</v>
      </c>
      <c r="H146" s="24">
        <v>0.3</v>
      </c>
      <c r="I146" s="31"/>
      <c r="J146" s="31"/>
      <c r="K146" s="35"/>
    </row>
    <row r="147" spans="2:11" x14ac:dyDescent="0.3">
      <c r="B147" s="8" t="s">
        <v>4027</v>
      </c>
      <c r="C147" s="61" t="s">
        <v>4028</v>
      </c>
      <c r="D147" s="55" t="s">
        <v>4029</v>
      </c>
      <c r="E147" s="6" t="s">
        <v>128</v>
      </c>
      <c r="F147" s="19">
        <v>76618</v>
      </c>
      <c r="G147" s="24">
        <v>422.78</v>
      </c>
      <c r="H147" s="24">
        <v>0.3</v>
      </c>
      <c r="I147" s="31"/>
      <c r="J147" s="31"/>
      <c r="K147" s="35"/>
    </row>
    <row r="148" spans="2:11" x14ac:dyDescent="0.3">
      <c r="B148" s="8" t="s">
        <v>375</v>
      </c>
      <c r="C148" s="61" t="s">
        <v>376</v>
      </c>
      <c r="D148" s="55" t="s">
        <v>377</v>
      </c>
      <c r="E148" s="6" t="s">
        <v>132</v>
      </c>
      <c r="F148" s="19">
        <v>370093</v>
      </c>
      <c r="G148" s="24">
        <v>420.68</v>
      </c>
      <c r="H148" s="24">
        <v>0.3</v>
      </c>
      <c r="I148" s="31"/>
      <c r="J148" s="31"/>
      <c r="K148" s="35"/>
    </row>
    <row r="149" spans="2:11" x14ac:dyDescent="0.3">
      <c r="B149" s="8" t="s">
        <v>2750</v>
      </c>
      <c r="C149" s="61" t="s">
        <v>2751</v>
      </c>
      <c r="D149" s="55" t="s">
        <v>2752</v>
      </c>
      <c r="E149" s="6" t="s">
        <v>101</v>
      </c>
      <c r="F149" s="19">
        <v>85874</v>
      </c>
      <c r="G149" s="24">
        <v>420.1</v>
      </c>
      <c r="H149" s="24">
        <v>0.3</v>
      </c>
      <c r="I149" s="31"/>
      <c r="J149" s="31"/>
      <c r="K149" s="35"/>
    </row>
    <row r="150" spans="2:11" x14ac:dyDescent="0.3">
      <c r="B150" s="8" t="s">
        <v>4030</v>
      </c>
      <c r="C150" s="61" t="s">
        <v>4031</v>
      </c>
      <c r="D150" s="55" t="s">
        <v>4032</v>
      </c>
      <c r="E150" s="6" t="s">
        <v>174</v>
      </c>
      <c r="F150" s="19">
        <v>59650</v>
      </c>
      <c r="G150" s="24">
        <v>418.12</v>
      </c>
      <c r="H150" s="24">
        <v>0.28999999999999998</v>
      </c>
      <c r="I150" s="31"/>
      <c r="J150" s="31"/>
      <c r="K150" s="35"/>
    </row>
    <row r="151" spans="2:11" x14ac:dyDescent="0.3">
      <c r="B151" s="8" t="s">
        <v>4033</v>
      </c>
      <c r="C151" s="61" t="s">
        <v>4034</v>
      </c>
      <c r="D151" s="55" t="s">
        <v>4035</v>
      </c>
      <c r="E151" s="6" t="s">
        <v>142</v>
      </c>
      <c r="F151" s="19">
        <v>76330</v>
      </c>
      <c r="G151" s="24">
        <v>414.13</v>
      </c>
      <c r="H151" s="24">
        <v>0.28999999999999998</v>
      </c>
      <c r="I151" s="31"/>
      <c r="J151" s="31"/>
      <c r="K151" s="35"/>
    </row>
    <row r="152" spans="2:11" x14ac:dyDescent="0.3">
      <c r="B152" s="8" t="s">
        <v>4036</v>
      </c>
      <c r="C152" s="61" t="s">
        <v>4037</v>
      </c>
      <c r="D152" s="55" t="s">
        <v>4038</v>
      </c>
      <c r="E152" s="6" t="s">
        <v>539</v>
      </c>
      <c r="F152" s="19">
        <v>102392</v>
      </c>
      <c r="G152" s="24">
        <v>411.92</v>
      </c>
      <c r="H152" s="24">
        <v>0.28999999999999998</v>
      </c>
      <c r="I152" s="31"/>
      <c r="J152" s="31"/>
      <c r="K152" s="35"/>
    </row>
    <row r="153" spans="2:11" x14ac:dyDescent="0.3">
      <c r="B153" s="8" t="s">
        <v>4039</v>
      </c>
      <c r="C153" s="61" t="s">
        <v>4040</v>
      </c>
      <c r="D153" s="55" t="s">
        <v>4041</v>
      </c>
      <c r="E153" s="6" t="s">
        <v>120</v>
      </c>
      <c r="F153" s="19">
        <v>4594</v>
      </c>
      <c r="G153" s="24">
        <v>406.52</v>
      </c>
      <c r="H153" s="24">
        <v>0.28999999999999998</v>
      </c>
      <c r="I153" s="31"/>
      <c r="J153" s="31"/>
      <c r="K153" s="35"/>
    </row>
    <row r="154" spans="2:11" x14ac:dyDescent="0.3">
      <c r="B154" s="8" t="s">
        <v>4042</v>
      </c>
      <c r="C154" s="61" t="s">
        <v>4043</v>
      </c>
      <c r="D154" s="55" t="s">
        <v>4044</v>
      </c>
      <c r="E154" s="6" t="s">
        <v>105</v>
      </c>
      <c r="F154" s="19">
        <v>130902</v>
      </c>
      <c r="G154" s="24">
        <v>405.01</v>
      </c>
      <c r="H154" s="24">
        <v>0.28000000000000003</v>
      </c>
      <c r="I154" s="31"/>
      <c r="J154" s="31"/>
      <c r="K154" s="35"/>
    </row>
    <row r="155" spans="2:11" x14ac:dyDescent="0.3">
      <c r="B155" s="8" t="s">
        <v>4045</v>
      </c>
      <c r="C155" s="61" t="s">
        <v>1698</v>
      </c>
      <c r="D155" s="55" t="s">
        <v>4046</v>
      </c>
      <c r="E155" s="6" t="s">
        <v>44</v>
      </c>
      <c r="F155" s="19">
        <v>332098</v>
      </c>
      <c r="G155" s="24">
        <v>403.13</v>
      </c>
      <c r="H155" s="24">
        <v>0.28000000000000003</v>
      </c>
      <c r="I155" s="31"/>
      <c r="J155" s="31"/>
      <c r="K155" s="35"/>
    </row>
    <row r="156" spans="2:11" x14ac:dyDescent="0.3">
      <c r="B156" s="8" t="s">
        <v>2120</v>
      </c>
      <c r="C156" s="61" t="s">
        <v>2121</v>
      </c>
      <c r="D156" s="55" t="s">
        <v>2122</v>
      </c>
      <c r="E156" s="6" t="s">
        <v>539</v>
      </c>
      <c r="F156" s="19">
        <v>85497</v>
      </c>
      <c r="G156" s="24">
        <v>402.35</v>
      </c>
      <c r="H156" s="24">
        <v>0.28000000000000003</v>
      </c>
      <c r="I156" s="31"/>
      <c r="J156" s="31"/>
      <c r="K156" s="35"/>
    </row>
    <row r="157" spans="2:11" x14ac:dyDescent="0.3">
      <c r="B157" s="8" t="s">
        <v>4047</v>
      </c>
      <c r="C157" s="61" t="s">
        <v>4048</v>
      </c>
      <c r="D157" s="55" t="s">
        <v>4049</v>
      </c>
      <c r="E157" s="6" t="s">
        <v>105</v>
      </c>
      <c r="F157" s="19">
        <v>103912</v>
      </c>
      <c r="G157" s="24">
        <v>397.36</v>
      </c>
      <c r="H157" s="24">
        <v>0.28000000000000003</v>
      </c>
      <c r="I157" s="31"/>
      <c r="J157" s="31"/>
      <c r="K157" s="35"/>
    </row>
    <row r="158" spans="2:11" x14ac:dyDescent="0.3">
      <c r="B158" s="8" t="s">
        <v>4050</v>
      </c>
      <c r="C158" s="61" t="s">
        <v>4051</v>
      </c>
      <c r="D158" s="55" t="s">
        <v>4052</v>
      </c>
      <c r="E158" s="6" t="s">
        <v>101</v>
      </c>
      <c r="F158" s="19">
        <v>43570</v>
      </c>
      <c r="G158" s="24">
        <v>394.94</v>
      </c>
      <c r="H158" s="24">
        <v>0.28000000000000003</v>
      </c>
      <c r="I158" s="31"/>
      <c r="J158" s="31"/>
      <c r="K158" s="35"/>
    </row>
    <row r="159" spans="2:11" x14ac:dyDescent="0.3">
      <c r="B159" s="8" t="s">
        <v>4053</v>
      </c>
      <c r="C159" s="61" t="s">
        <v>4054</v>
      </c>
      <c r="D159" s="55" t="s">
        <v>4055</v>
      </c>
      <c r="E159" s="6" t="s">
        <v>61</v>
      </c>
      <c r="F159" s="19">
        <v>144947</v>
      </c>
      <c r="G159" s="24">
        <v>388.75</v>
      </c>
      <c r="H159" s="24">
        <v>0.27</v>
      </c>
      <c r="I159" s="31"/>
      <c r="J159" s="31"/>
      <c r="K159" s="35"/>
    </row>
    <row r="160" spans="2:11" x14ac:dyDescent="0.3">
      <c r="B160" s="8" t="s">
        <v>1857</v>
      </c>
      <c r="C160" s="61" t="s">
        <v>1858</v>
      </c>
      <c r="D160" s="55" t="s">
        <v>1859</v>
      </c>
      <c r="E160" s="6" t="s">
        <v>109</v>
      </c>
      <c r="F160" s="19">
        <v>209654</v>
      </c>
      <c r="G160" s="24">
        <v>388.38</v>
      </c>
      <c r="H160" s="24">
        <v>0.27</v>
      </c>
      <c r="I160" s="31"/>
      <c r="J160" s="31"/>
      <c r="K160" s="35"/>
    </row>
    <row r="161" spans="2:11" x14ac:dyDescent="0.3">
      <c r="B161" s="8" t="s">
        <v>4056</v>
      </c>
      <c r="C161" s="61" t="s">
        <v>4057</v>
      </c>
      <c r="D161" s="55" t="s">
        <v>4058</v>
      </c>
      <c r="E161" s="6" t="s">
        <v>132</v>
      </c>
      <c r="F161" s="19">
        <v>299572</v>
      </c>
      <c r="G161" s="24">
        <v>381.77</v>
      </c>
      <c r="H161" s="24">
        <v>0.27</v>
      </c>
      <c r="I161" s="31"/>
      <c r="J161" s="31"/>
      <c r="K161" s="35"/>
    </row>
    <row r="162" spans="2:11" x14ac:dyDescent="0.3">
      <c r="B162" s="8" t="s">
        <v>516</v>
      </c>
      <c r="C162" s="61" t="s">
        <v>517</v>
      </c>
      <c r="D162" s="55" t="s">
        <v>518</v>
      </c>
      <c r="E162" s="6" t="s">
        <v>72</v>
      </c>
      <c r="F162" s="19">
        <v>29615</v>
      </c>
      <c r="G162" s="24">
        <v>380.73</v>
      </c>
      <c r="H162" s="24">
        <v>0.27</v>
      </c>
      <c r="I162" s="31"/>
      <c r="J162" s="31"/>
      <c r="K162" s="35"/>
    </row>
    <row r="163" spans="2:11" x14ac:dyDescent="0.3">
      <c r="B163" s="8" t="s">
        <v>4059</v>
      </c>
      <c r="C163" s="61" t="s">
        <v>4060</v>
      </c>
      <c r="D163" s="55" t="s">
        <v>4061</v>
      </c>
      <c r="E163" s="6" t="s">
        <v>1082</v>
      </c>
      <c r="F163" s="19">
        <v>23572</v>
      </c>
      <c r="G163" s="24">
        <v>380.22</v>
      </c>
      <c r="H163" s="24">
        <v>0.27</v>
      </c>
      <c r="I163" s="31"/>
      <c r="J163" s="31"/>
      <c r="K163" s="35"/>
    </row>
    <row r="164" spans="2:11" x14ac:dyDescent="0.3">
      <c r="B164" s="8" t="s">
        <v>963</v>
      </c>
      <c r="C164" s="61" t="s">
        <v>964</v>
      </c>
      <c r="D164" s="55" t="s">
        <v>965</v>
      </c>
      <c r="E164" s="6" t="s">
        <v>170</v>
      </c>
      <c r="F164" s="19">
        <v>76566</v>
      </c>
      <c r="G164" s="24">
        <v>380</v>
      </c>
      <c r="H164" s="24">
        <v>0.27</v>
      </c>
      <c r="I164" s="31"/>
      <c r="J164" s="31"/>
      <c r="K164" s="35"/>
    </row>
    <row r="165" spans="2:11" x14ac:dyDescent="0.3">
      <c r="B165" s="8" t="s">
        <v>4062</v>
      </c>
      <c r="C165" s="61" t="s">
        <v>4063</v>
      </c>
      <c r="D165" s="55" t="s">
        <v>4064</v>
      </c>
      <c r="E165" s="6" t="s">
        <v>109</v>
      </c>
      <c r="F165" s="19">
        <v>24266</v>
      </c>
      <c r="G165" s="24">
        <v>379.18</v>
      </c>
      <c r="H165" s="24">
        <v>0.27</v>
      </c>
      <c r="I165" s="31"/>
      <c r="J165" s="31"/>
      <c r="K165" s="35"/>
    </row>
    <row r="166" spans="2:11" x14ac:dyDescent="0.3">
      <c r="B166" s="8" t="s">
        <v>4065</v>
      </c>
      <c r="C166" s="61" t="s">
        <v>4066</v>
      </c>
      <c r="D166" s="55" t="s">
        <v>4067</v>
      </c>
      <c r="E166" s="6" t="s">
        <v>207</v>
      </c>
      <c r="F166" s="19">
        <v>68453</v>
      </c>
      <c r="G166" s="24">
        <v>377.59</v>
      </c>
      <c r="H166" s="24">
        <v>0.27</v>
      </c>
      <c r="I166" s="31"/>
      <c r="J166" s="31"/>
      <c r="K166" s="35"/>
    </row>
    <row r="167" spans="2:11" x14ac:dyDescent="0.3">
      <c r="B167" s="8" t="s">
        <v>581</v>
      </c>
      <c r="C167" s="61" t="s">
        <v>582</v>
      </c>
      <c r="D167" s="55" t="s">
        <v>583</v>
      </c>
      <c r="E167" s="6" t="s">
        <v>120</v>
      </c>
      <c r="F167" s="19">
        <v>121095</v>
      </c>
      <c r="G167" s="24">
        <v>375.33</v>
      </c>
      <c r="H167" s="24">
        <v>0.26</v>
      </c>
      <c r="I167" s="31"/>
      <c r="J167" s="31"/>
      <c r="K167" s="35"/>
    </row>
    <row r="168" spans="2:11" x14ac:dyDescent="0.3">
      <c r="B168" s="8" t="s">
        <v>4068</v>
      </c>
      <c r="C168" s="61" t="s">
        <v>4069</v>
      </c>
      <c r="D168" s="55" t="s">
        <v>4070</v>
      </c>
      <c r="E168" s="6" t="s">
        <v>87</v>
      </c>
      <c r="F168" s="19">
        <v>47526</v>
      </c>
      <c r="G168" s="24">
        <v>374.98</v>
      </c>
      <c r="H168" s="24">
        <v>0.26</v>
      </c>
      <c r="I168" s="31"/>
      <c r="J168" s="31"/>
      <c r="K168" s="35"/>
    </row>
    <row r="169" spans="2:11" x14ac:dyDescent="0.3">
      <c r="B169" s="8" t="s">
        <v>4071</v>
      </c>
      <c r="C169" s="61" t="s">
        <v>4072</v>
      </c>
      <c r="D169" s="55" t="s">
        <v>4073</v>
      </c>
      <c r="E169" s="6" t="s">
        <v>72</v>
      </c>
      <c r="F169" s="19">
        <v>289956</v>
      </c>
      <c r="G169" s="24">
        <v>370.39</v>
      </c>
      <c r="H169" s="24">
        <v>0.26</v>
      </c>
      <c r="I169" s="31"/>
      <c r="J169" s="31"/>
      <c r="K169" s="35"/>
    </row>
    <row r="170" spans="2:11" x14ac:dyDescent="0.3">
      <c r="B170" s="8" t="s">
        <v>4074</v>
      </c>
      <c r="C170" s="61" t="s">
        <v>4075</v>
      </c>
      <c r="D170" s="55" t="s">
        <v>4076</v>
      </c>
      <c r="E170" s="6" t="s">
        <v>153</v>
      </c>
      <c r="F170" s="19">
        <v>361480</v>
      </c>
      <c r="G170" s="24">
        <v>369</v>
      </c>
      <c r="H170" s="24">
        <v>0.26</v>
      </c>
      <c r="I170" s="31"/>
      <c r="J170" s="31"/>
      <c r="K170" s="35"/>
    </row>
    <row r="171" spans="2:11" x14ac:dyDescent="0.3">
      <c r="B171" s="8" t="s">
        <v>4077</v>
      </c>
      <c r="C171" s="61" t="s">
        <v>4078</v>
      </c>
      <c r="D171" s="55" t="s">
        <v>4079</v>
      </c>
      <c r="E171" s="6" t="s">
        <v>170</v>
      </c>
      <c r="F171" s="19">
        <v>19379</v>
      </c>
      <c r="G171" s="24">
        <v>368.94</v>
      </c>
      <c r="H171" s="24">
        <v>0.26</v>
      </c>
      <c r="I171" s="31"/>
      <c r="J171" s="31"/>
      <c r="K171" s="35"/>
    </row>
    <row r="172" spans="2:11" x14ac:dyDescent="0.3">
      <c r="B172" s="8" t="s">
        <v>4080</v>
      </c>
      <c r="C172" s="61" t="s">
        <v>4081</v>
      </c>
      <c r="D172" s="55" t="s">
        <v>4082</v>
      </c>
      <c r="E172" s="6" t="s">
        <v>470</v>
      </c>
      <c r="F172" s="19">
        <v>91645</v>
      </c>
      <c r="G172" s="24">
        <v>367.63</v>
      </c>
      <c r="H172" s="24">
        <v>0.26</v>
      </c>
      <c r="I172" s="31"/>
      <c r="J172" s="31"/>
      <c r="K172" s="35"/>
    </row>
    <row r="173" spans="2:11" x14ac:dyDescent="0.3">
      <c r="B173" s="8" t="s">
        <v>4083</v>
      </c>
      <c r="C173" s="61" t="s">
        <v>4084</v>
      </c>
      <c r="D173" s="55" t="s">
        <v>4085</v>
      </c>
      <c r="E173" s="6" t="s">
        <v>105</v>
      </c>
      <c r="F173" s="19">
        <v>62621</v>
      </c>
      <c r="G173" s="24">
        <v>366.58</v>
      </c>
      <c r="H173" s="24">
        <v>0.26</v>
      </c>
      <c r="I173" s="31"/>
      <c r="J173" s="31"/>
      <c r="K173" s="35"/>
    </row>
    <row r="174" spans="2:11" x14ac:dyDescent="0.3">
      <c r="B174" s="8" t="s">
        <v>1044</v>
      </c>
      <c r="C174" s="61" t="s">
        <v>1045</v>
      </c>
      <c r="D174" s="55" t="s">
        <v>1046</v>
      </c>
      <c r="E174" s="6" t="s">
        <v>170</v>
      </c>
      <c r="F174" s="19">
        <v>36359</v>
      </c>
      <c r="G174" s="24">
        <v>365.23</v>
      </c>
      <c r="H174" s="24">
        <v>0.26</v>
      </c>
      <c r="I174" s="31"/>
      <c r="J174" s="31"/>
      <c r="K174" s="35"/>
    </row>
    <row r="175" spans="2:11" x14ac:dyDescent="0.3">
      <c r="B175" s="8" t="s">
        <v>4086</v>
      </c>
      <c r="C175" s="61" t="s">
        <v>865</v>
      </c>
      <c r="D175" s="55" t="s">
        <v>4087</v>
      </c>
      <c r="E175" s="6" t="s">
        <v>72</v>
      </c>
      <c r="F175" s="19">
        <v>79263</v>
      </c>
      <c r="G175" s="24">
        <v>363.78</v>
      </c>
      <c r="H175" s="24">
        <v>0.26</v>
      </c>
      <c r="I175" s="31"/>
      <c r="J175" s="31"/>
      <c r="K175" s="35"/>
    </row>
    <row r="176" spans="2:11" x14ac:dyDescent="0.3">
      <c r="B176" s="8" t="s">
        <v>4088</v>
      </c>
      <c r="C176" s="61" t="s">
        <v>4089</v>
      </c>
      <c r="D176" s="55" t="s">
        <v>4090</v>
      </c>
      <c r="E176" s="6" t="s">
        <v>109</v>
      </c>
      <c r="F176" s="19">
        <v>62621</v>
      </c>
      <c r="G176" s="24">
        <v>361.76</v>
      </c>
      <c r="H176" s="24">
        <v>0.25</v>
      </c>
      <c r="I176" s="31"/>
      <c r="J176" s="31"/>
      <c r="K176" s="35"/>
    </row>
    <row r="177" spans="2:11" x14ac:dyDescent="0.3">
      <c r="B177" s="8" t="s">
        <v>4091</v>
      </c>
      <c r="C177" s="61" t="s">
        <v>4092</v>
      </c>
      <c r="D177" s="55" t="s">
        <v>4093</v>
      </c>
      <c r="E177" s="6" t="s">
        <v>132</v>
      </c>
      <c r="F177" s="19">
        <v>176242</v>
      </c>
      <c r="G177" s="24">
        <v>360.04</v>
      </c>
      <c r="H177" s="24">
        <v>0.25</v>
      </c>
      <c r="I177" s="31"/>
      <c r="J177" s="31"/>
      <c r="K177" s="35"/>
    </row>
    <row r="178" spans="2:11" x14ac:dyDescent="0.3">
      <c r="B178" s="8" t="s">
        <v>648</v>
      </c>
      <c r="C178" s="61" t="s">
        <v>649</v>
      </c>
      <c r="D178" s="55" t="s">
        <v>650</v>
      </c>
      <c r="E178" s="6" t="s">
        <v>153</v>
      </c>
      <c r="F178" s="19">
        <v>164408</v>
      </c>
      <c r="G178" s="24">
        <v>357.42</v>
      </c>
      <c r="H178" s="24">
        <v>0.25</v>
      </c>
      <c r="I178" s="31"/>
      <c r="J178" s="31"/>
      <c r="K178" s="35"/>
    </row>
    <row r="179" spans="2:11" x14ac:dyDescent="0.3">
      <c r="B179" s="8" t="s">
        <v>570</v>
      </c>
      <c r="C179" s="61" t="s">
        <v>571</v>
      </c>
      <c r="D179" s="55" t="s">
        <v>572</v>
      </c>
      <c r="E179" s="6" t="s">
        <v>573</v>
      </c>
      <c r="F179" s="19">
        <v>28443</v>
      </c>
      <c r="G179" s="24">
        <v>357.27</v>
      </c>
      <c r="H179" s="24">
        <v>0.25</v>
      </c>
      <c r="I179" s="31"/>
      <c r="J179" s="31"/>
      <c r="K179" s="35"/>
    </row>
    <row r="180" spans="2:11" x14ac:dyDescent="0.3">
      <c r="B180" s="8" t="s">
        <v>1847</v>
      </c>
      <c r="C180" s="61" t="s">
        <v>1848</v>
      </c>
      <c r="D180" s="55" t="s">
        <v>1849</v>
      </c>
      <c r="E180" s="6" t="s">
        <v>109</v>
      </c>
      <c r="F180" s="19">
        <v>49657</v>
      </c>
      <c r="G180" s="24">
        <v>356.59</v>
      </c>
      <c r="H180" s="24">
        <v>0.25</v>
      </c>
      <c r="I180" s="31"/>
      <c r="J180" s="31"/>
      <c r="K180" s="35"/>
    </row>
    <row r="181" spans="2:11" x14ac:dyDescent="0.3">
      <c r="B181" s="8" t="s">
        <v>4094</v>
      </c>
      <c r="C181" s="61" t="s">
        <v>4095</v>
      </c>
      <c r="D181" s="55" t="s">
        <v>4096</v>
      </c>
      <c r="E181" s="6" t="s">
        <v>1082</v>
      </c>
      <c r="F181" s="19">
        <v>61630</v>
      </c>
      <c r="G181" s="24">
        <v>350.92</v>
      </c>
      <c r="H181" s="24">
        <v>0.25</v>
      </c>
      <c r="I181" s="31"/>
      <c r="J181" s="31"/>
      <c r="K181" s="35"/>
    </row>
    <row r="182" spans="2:11" x14ac:dyDescent="0.3">
      <c r="B182" s="8" t="s">
        <v>4097</v>
      </c>
      <c r="C182" s="61" t="s">
        <v>4098</v>
      </c>
      <c r="D182" s="55" t="s">
        <v>4099</v>
      </c>
      <c r="E182" s="6" t="s">
        <v>57</v>
      </c>
      <c r="F182" s="19">
        <v>242673</v>
      </c>
      <c r="G182" s="24">
        <v>348.5</v>
      </c>
      <c r="H182" s="24">
        <v>0.24</v>
      </c>
      <c r="I182" s="31"/>
      <c r="J182" s="31"/>
      <c r="K182" s="35"/>
    </row>
    <row r="183" spans="2:11" x14ac:dyDescent="0.3">
      <c r="B183" s="8" t="s">
        <v>1116</v>
      </c>
      <c r="C183" s="61" t="s">
        <v>1117</v>
      </c>
      <c r="D183" s="55" t="s">
        <v>1118</v>
      </c>
      <c r="E183" s="6" t="s">
        <v>207</v>
      </c>
      <c r="F183" s="19">
        <v>858016</v>
      </c>
      <c r="G183" s="24">
        <v>348.1</v>
      </c>
      <c r="H183" s="24">
        <v>0.24</v>
      </c>
      <c r="I183" s="31"/>
      <c r="J183" s="31"/>
      <c r="K183" s="35"/>
    </row>
    <row r="184" spans="2:11" x14ac:dyDescent="0.3">
      <c r="B184" s="8" t="s">
        <v>501</v>
      </c>
      <c r="C184" s="61" t="s">
        <v>502</v>
      </c>
      <c r="D184" s="55" t="s">
        <v>503</v>
      </c>
      <c r="E184" s="6" t="s">
        <v>113</v>
      </c>
      <c r="F184" s="19">
        <v>459768</v>
      </c>
      <c r="G184" s="24">
        <v>345.24</v>
      </c>
      <c r="H184" s="24">
        <v>0.24</v>
      </c>
      <c r="I184" s="31"/>
      <c r="J184" s="31"/>
      <c r="K184" s="35"/>
    </row>
    <row r="185" spans="2:11" x14ac:dyDescent="0.3">
      <c r="B185" s="8" t="s">
        <v>4100</v>
      </c>
      <c r="C185" s="61" t="s">
        <v>4101</v>
      </c>
      <c r="D185" s="55" t="s">
        <v>4102</v>
      </c>
      <c r="E185" s="6" t="s">
        <v>91</v>
      </c>
      <c r="F185" s="19">
        <v>35810</v>
      </c>
      <c r="G185" s="24">
        <v>344.47</v>
      </c>
      <c r="H185" s="24">
        <v>0.24</v>
      </c>
      <c r="I185" s="31"/>
      <c r="J185" s="31"/>
      <c r="K185" s="35"/>
    </row>
    <row r="186" spans="2:11" x14ac:dyDescent="0.3">
      <c r="B186" s="8" t="s">
        <v>4103</v>
      </c>
      <c r="C186" s="61" t="s">
        <v>4104</v>
      </c>
      <c r="D186" s="55" t="s">
        <v>4105</v>
      </c>
      <c r="E186" s="6" t="s">
        <v>87</v>
      </c>
      <c r="F186" s="19">
        <v>45245</v>
      </c>
      <c r="G186" s="24">
        <v>332.57</v>
      </c>
      <c r="H186" s="24">
        <v>0.23</v>
      </c>
      <c r="I186" s="31"/>
      <c r="J186" s="31"/>
      <c r="K186" s="35"/>
    </row>
    <row r="187" spans="2:11" x14ac:dyDescent="0.3">
      <c r="B187" s="8" t="s">
        <v>4106</v>
      </c>
      <c r="C187" s="61" t="s">
        <v>2040</v>
      </c>
      <c r="D187" s="55" t="s">
        <v>4107</v>
      </c>
      <c r="E187" s="6" t="s">
        <v>128</v>
      </c>
      <c r="F187" s="19">
        <v>59802</v>
      </c>
      <c r="G187" s="24">
        <v>332.23</v>
      </c>
      <c r="H187" s="24">
        <v>0.23</v>
      </c>
      <c r="I187" s="31"/>
      <c r="J187" s="31"/>
      <c r="K187" s="35"/>
    </row>
    <row r="188" spans="2:11" x14ac:dyDescent="0.3">
      <c r="B188" s="8" t="s">
        <v>4108</v>
      </c>
      <c r="C188" s="61" t="s">
        <v>4109</v>
      </c>
      <c r="D188" s="55" t="s">
        <v>4110</v>
      </c>
      <c r="E188" s="6" t="s">
        <v>209</v>
      </c>
      <c r="F188" s="19">
        <v>125935</v>
      </c>
      <c r="G188" s="24">
        <v>331.8</v>
      </c>
      <c r="H188" s="24">
        <v>0.23</v>
      </c>
      <c r="I188" s="31"/>
      <c r="J188" s="31"/>
      <c r="K188" s="35"/>
    </row>
    <row r="189" spans="2:11" x14ac:dyDescent="0.3">
      <c r="B189" s="8" t="s">
        <v>4111</v>
      </c>
      <c r="C189" s="61" t="s">
        <v>4112</v>
      </c>
      <c r="D189" s="55" t="s">
        <v>4113</v>
      </c>
      <c r="E189" s="6" t="s">
        <v>65</v>
      </c>
      <c r="F189" s="19">
        <v>1304352</v>
      </c>
      <c r="G189" s="24">
        <v>328.96</v>
      </c>
      <c r="H189" s="24">
        <v>0.23</v>
      </c>
      <c r="I189" s="31"/>
      <c r="J189" s="31"/>
      <c r="K189" s="35"/>
    </row>
    <row r="190" spans="2:11" x14ac:dyDescent="0.3">
      <c r="B190" s="8" t="s">
        <v>1869</v>
      </c>
      <c r="C190" s="61" t="s">
        <v>1870</v>
      </c>
      <c r="D190" s="55" t="s">
        <v>1871</v>
      </c>
      <c r="E190" s="6" t="s">
        <v>57</v>
      </c>
      <c r="F190" s="19">
        <v>111503</v>
      </c>
      <c r="G190" s="24">
        <v>325.76</v>
      </c>
      <c r="H190" s="24">
        <v>0.23</v>
      </c>
      <c r="I190" s="31"/>
      <c r="J190" s="31"/>
      <c r="K190" s="35"/>
    </row>
    <row r="191" spans="2:11" x14ac:dyDescent="0.3">
      <c r="B191" s="8" t="s">
        <v>4114</v>
      </c>
      <c r="C191" s="61" t="s">
        <v>4115</v>
      </c>
      <c r="D191" s="55" t="s">
        <v>4116</v>
      </c>
      <c r="E191" s="6" t="s">
        <v>120</v>
      </c>
      <c r="F191" s="19">
        <v>22155</v>
      </c>
      <c r="G191" s="24">
        <v>322.47000000000003</v>
      </c>
      <c r="H191" s="24">
        <v>0.23</v>
      </c>
      <c r="I191" s="31"/>
      <c r="J191" s="31"/>
      <c r="K191" s="35"/>
    </row>
    <row r="192" spans="2:11" x14ac:dyDescent="0.3">
      <c r="B192" s="8" t="s">
        <v>4117</v>
      </c>
      <c r="C192" s="61" t="s">
        <v>4118</v>
      </c>
      <c r="D192" s="55" t="s">
        <v>4119</v>
      </c>
      <c r="E192" s="6" t="s">
        <v>109</v>
      </c>
      <c r="F192" s="19">
        <v>173121</v>
      </c>
      <c r="G192" s="24">
        <v>320.91000000000003</v>
      </c>
      <c r="H192" s="24">
        <v>0.23</v>
      </c>
      <c r="I192" s="31"/>
      <c r="J192" s="31"/>
      <c r="K192" s="35"/>
    </row>
    <row r="193" spans="2:11" x14ac:dyDescent="0.3">
      <c r="B193" s="8" t="s">
        <v>897</v>
      </c>
      <c r="C193" s="61" t="s">
        <v>898</v>
      </c>
      <c r="D193" s="55" t="s">
        <v>899</v>
      </c>
      <c r="E193" s="6" t="s">
        <v>900</v>
      </c>
      <c r="F193" s="19">
        <v>13424</v>
      </c>
      <c r="G193" s="24">
        <v>313.05</v>
      </c>
      <c r="H193" s="24">
        <v>0.22</v>
      </c>
      <c r="I193" s="31"/>
      <c r="J193" s="31"/>
      <c r="K193" s="35"/>
    </row>
    <row r="194" spans="2:11" x14ac:dyDescent="0.3">
      <c r="B194" s="8" t="s">
        <v>4120</v>
      </c>
      <c r="C194" s="61" t="s">
        <v>4121</v>
      </c>
      <c r="D194" s="55" t="s">
        <v>4122</v>
      </c>
      <c r="E194" s="6" t="s">
        <v>124</v>
      </c>
      <c r="F194" s="19">
        <v>48755</v>
      </c>
      <c r="G194" s="24">
        <v>311.13</v>
      </c>
      <c r="H194" s="24">
        <v>0.22</v>
      </c>
      <c r="I194" s="31"/>
      <c r="J194" s="31"/>
      <c r="K194" s="35"/>
    </row>
    <row r="195" spans="2:11" x14ac:dyDescent="0.3">
      <c r="B195" s="8" t="s">
        <v>4123</v>
      </c>
      <c r="C195" s="61" t="s">
        <v>4124</v>
      </c>
      <c r="D195" s="55" t="s">
        <v>4125</v>
      </c>
      <c r="E195" s="6" t="s">
        <v>181</v>
      </c>
      <c r="F195" s="19">
        <v>102611</v>
      </c>
      <c r="G195" s="24">
        <v>310.91000000000003</v>
      </c>
      <c r="H195" s="24">
        <v>0.22</v>
      </c>
      <c r="I195" s="31"/>
      <c r="J195" s="31"/>
      <c r="K195" s="35"/>
    </row>
    <row r="196" spans="2:11" x14ac:dyDescent="0.3">
      <c r="B196" s="8" t="s">
        <v>4126</v>
      </c>
      <c r="C196" s="61" t="s">
        <v>4127</v>
      </c>
      <c r="D196" s="55" t="s">
        <v>4128</v>
      </c>
      <c r="E196" s="6" t="s">
        <v>244</v>
      </c>
      <c r="F196" s="19">
        <v>31146</v>
      </c>
      <c r="G196" s="24">
        <v>307.5</v>
      </c>
      <c r="H196" s="24">
        <v>0.22</v>
      </c>
      <c r="I196" s="31"/>
      <c r="J196" s="31"/>
      <c r="K196" s="35"/>
    </row>
    <row r="197" spans="2:11" x14ac:dyDescent="0.3">
      <c r="B197" s="8" t="s">
        <v>4129</v>
      </c>
      <c r="C197" s="61" t="s">
        <v>4130</v>
      </c>
      <c r="D197" s="55" t="s">
        <v>4131</v>
      </c>
      <c r="E197" s="6" t="s">
        <v>400</v>
      </c>
      <c r="F197" s="19">
        <v>29644</v>
      </c>
      <c r="G197" s="24">
        <v>307.47000000000003</v>
      </c>
      <c r="H197" s="24">
        <v>0.22</v>
      </c>
      <c r="I197" s="31"/>
      <c r="J197" s="31"/>
      <c r="K197" s="35"/>
    </row>
    <row r="198" spans="2:11" x14ac:dyDescent="0.3">
      <c r="B198" s="8" t="s">
        <v>956</v>
      </c>
      <c r="C198" s="61" t="s">
        <v>957</v>
      </c>
      <c r="D198" s="55" t="s">
        <v>958</v>
      </c>
      <c r="E198" s="6" t="s">
        <v>132</v>
      </c>
      <c r="F198" s="19">
        <v>24835</v>
      </c>
      <c r="G198" s="24">
        <v>304.43</v>
      </c>
      <c r="H198" s="24">
        <v>0.21</v>
      </c>
      <c r="I198" s="31"/>
      <c r="J198" s="31"/>
      <c r="K198" s="35"/>
    </row>
    <row r="199" spans="2:11" x14ac:dyDescent="0.3">
      <c r="B199" s="8" t="s">
        <v>4132</v>
      </c>
      <c r="C199" s="61" t="s">
        <v>4133</v>
      </c>
      <c r="D199" s="55" t="s">
        <v>4134</v>
      </c>
      <c r="E199" s="6" t="s">
        <v>65</v>
      </c>
      <c r="F199" s="19">
        <v>30477</v>
      </c>
      <c r="G199" s="24">
        <v>303.89</v>
      </c>
      <c r="H199" s="24">
        <v>0.21</v>
      </c>
      <c r="I199" s="31"/>
      <c r="J199" s="31"/>
      <c r="K199" s="35"/>
    </row>
    <row r="200" spans="2:11" x14ac:dyDescent="0.3">
      <c r="B200" s="8" t="s">
        <v>1026</v>
      </c>
      <c r="C200" s="61" t="s">
        <v>1027</v>
      </c>
      <c r="D200" s="55" t="s">
        <v>1028</v>
      </c>
      <c r="E200" s="6" t="s">
        <v>120</v>
      </c>
      <c r="F200" s="19">
        <v>24644</v>
      </c>
      <c r="G200" s="24">
        <v>300.8</v>
      </c>
      <c r="H200" s="24">
        <v>0.21</v>
      </c>
      <c r="I200" s="31"/>
      <c r="J200" s="31"/>
      <c r="K200" s="35"/>
    </row>
    <row r="201" spans="2:11" x14ac:dyDescent="0.3">
      <c r="B201" s="8" t="s">
        <v>4135</v>
      </c>
      <c r="C201" s="61" t="s">
        <v>4136</v>
      </c>
      <c r="D201" s="55" t="s">
        <v>4137</v>
      </c>
      <c r="E201" s="6" t="s">
        <v>109</v>
      </c>
      <c r="F201" s="19">
        <v>39035</v>
      </c>
      <c r="G201" s="24">
        <v>300.67</v>
      </c>
      <c r="H201" s="24">
        <v>0.21</v>
      </c>
      <c r="I201" s="31"/>
      <c r="J201" s="31"/>
      <c r="K201" s="35"/>
    </row>
    <row r="202" spans="2:11" x14ac:dyDescent="0.3">
      <c r="B202" s="8" t="s">
        <v>4138</v>
      </c>
      <c r="C202" s="61" t="s">
        <v>4139</v>
      </c>
      <c r="D202" s="55" t="s">
        <v>4140</v>
      </c>
      <c r="E202" s="6" t="s">
        <v>109</v>
      </c>
      <c r="F202" s="19">
        <v>18842</v>
      </c>
      <c r="G202" s="24">
        <v>298.23</v>
      </c>
      <c r="H202" s="24">
        <v>0.21</v>
      </c>
      <c r="I202" s="31"/>
      <c r="J202" s="31"/>
      <c r="K202" s="35"/>
    </row>
    <row r="203" spans="2:11" x14ac:dyDescent="0.3">
      <c r="B203" s="8" t="s">
        <v>4141</v>
      </c>
      <c r="C203" s="61" t="s">
        <v>4142</v>
      </c>
      <c r="D203" s="55" t="s">
        <v>4143</v>
      </c>
      <c r="E203" s="6" t="s">
        <v>142</v>
      </c>
      <c r="F203" s="19">
        <v>236625</v>
      </c>
      <c r="G203" s="24">
        <v>296.56</v>
      </c>
      <c r="H203" s="24">
        <v>0.21</v>
      </c>
      <c r="I203" s="31"/>
      <c r="J203" s="31"/>
      <c r="K203" s="35"/>
    </row>
    <row r="204" spans="2:11" x14ac:dyDescent="0.3">
      <c r="B204" s="8" t="s">
        <v>4144</v>
      </c>
      <c r="C204" s="61" t="s">
        <v>4145</v>
      </c>
      <c r="D204" s="55" t="s">
        <v>4146</v>
      </c>
      <c r="E204" s="6" t="s">
        <v>72</v>
      </c>
      <c r="F204" s="19">
        <v>493410</v>
      </c>
      <c r="G204" s="24">
        <v>295.95</v>
      </c>
      <c r="H204" s="24">
        <v>0.21</v>
      </c>
      <c r="I204" s="31"/>
      <c r="J204" s="31"/>
      <c r="K204" s="35"/>
    </row>
    <row r="205" spans="2:11" x14ac:dyDescent="0.3">
      <c r="B205" s="8" t="s">
        <v>4147</v>
      </c>
      <c r="C205" s="61" t="s">
        <v>4148</v>
      </c>
      <c r="D205" s="55" t="s">
        <v>4149</v>
      </c>
      <c r="E205" s="6" t="s">
        <v>120</v>
      </c>
      <c r="F205" s="19">
        <v>41413</v>
      </c>
      <c r="G205" s="24">
        <v>294.52999999999997</v>
      </c>
      <c r="H205" s="24">
        <v>0.21</v>
      </c>
      <c r="I205" s="31"/>
      <c r="J205" s="31"/>
      <c r="K205" s="35"/>
    </row>
    <row r="206" spans="2:11" x14ac:dyDescent="0.3">
      <c r="B206" s="8" t="s">
        <v>4150</v>
      </c>
      <c r="C206" s="61" t="s">
        <v>4151</v>
      </c>
      <c r="D206" s="55" t="s">
        <v>4152</v>
      </c>
      <c r="E206" s="6" t="s">
        <v>105</v>
      </c>
      <c r="F206" s="19">
        <v>8485</v>
      </c>
      <c r="G206" s="24">
        <v>292.91000000000003</v>
      </c>
      <c r="H206" s="24">
        <v>0.21</v>
      </c>
      <c r="I206" s="31"/>
      <c r="J206" s="31"/>
      <c r="K206" s="35"/>
    </row>
    <row r="207" spans="2:11" x14ac:dyDescent="0.3">
      <c r="B207" s="8" t="s">
        <v>4153</v>
      </c>
      <c r="C207" s="61" t="s">
        <v>4154</v>
      </c>
      <c r="D207" s="55" t="s">
        <v>4155</v>
      </c>
      <c r="E207" s="6" t="s">
        <v>174</v>
      </c>
      <c r="F207" s="19">
        <v>91942</v>
      </c>
      <c r="G207" s="24">
        <v>292.33</v>
      </c>
      <c r="H207" s="24">
        <v>0.21</v>
      </c>
      <c r="I207" s="31"/>
      <c r="J207" s="31"/>
      <c r="K207" s="35"/>
    </row>
    <row r="208" spans="2:11" x14ac:dyDescent="0.3">
      <c r="B208" s="8" t="s">
        <v>4156</v>
      </c>
      <c r="C208" s="61" t="s">
        <v>4157</v>
      </c>
      <c r="D208" s="55" t="s">
        <v>4158</v>
      </c>
      <c r="E208" s="6" t="s">
        <v>87</v>
      </c>
      <c r="F208" s="19">
        <v>9938</v>
      </c>
      <c r="G208" s="24">
        <v>291.70999999999998</v>
      </c>
      <c r="H208" s="24">
        <v>0.2</v>
      </c>
      <c r="I208" s="31"/>
      <c r="J208" s="31"/>
      <c r="K208" s="35"/>
    </row>
    <row r="209" spans="2:11" x14ac:dyDescent="0.3">
      <c r="B209" s="8" t="s">
        <v>4159</v>
      </c>
      <c r="C209" s="61" t="s">
        <v>4160</v>
      </c>
      <c r="D209" s="55" t="s">
        <v>4161</v>
      </c>
      <c r="E209" s="6" t="s">
        <v>44</v>
      </c>
      <c r="F209" s="19">
        <v>725120</v>
      </c>
      <c r="G209" s="24">
        <v>290.56</v>
      </c>
      <c r="H209" s="24">
        <v>0.2</v>
      </c>
      <c r="I209" s="31"/>
      <c r="J209" s="31"/>
      <c r="K209" s="35"/>
    </row>
    <row r="210" spans="2:11" x14ac:dyDescent="0.3">
      <c r="B210" s="8" t="s">
        <v>4162</v>
      </c>
      <c r="C210" s="61" t="s">
        <v>4163</v>
      </c>
      <c r="D210" s="55" t="s">
        <v>4164</v>
      </c>
      <c r="E210" s="6" t="s">
        <v>146</v>
      </c>
      <c r="F210" s="19">
        <v>29177</v>
      </c>
      <c r="G210" s="24">
        <v>288.79000000000002</v>
      </c>
      <c r="H210" s="24">
        <v>0.2</v>
      </c>
      <c r="I210" s="31"/>
      <c r="J210" s="31"/>
      <c r="K210" s="35"/>
    </row>
    <row r="211" spans="2:11" x14ac:dyDescent="0.3">
      <c r="B211" s="8" t="s">
        <v>4165</v>
      </c>
      <c r="C211" s="61" t="s">
        <v>4166</v>
      </c>
      <c r="D211" s="55" t="s">
        <v>4167</v>
      </c>
      <c r="E211" s="6" t="s">
        <v>153</v>
      </c>
      <c r="F211" s="19">
        <v>408385</v>
      </c>
      <c r="G211" s="24">
        <v>273.33</v>
      </c>
      <c r="H211" s="24">
        <v>0.19</v>
      </c>
      <c r="I211" s="31"/>
      <c r="J211" s="31"/>
      <c r="K211" s="35"/>
    </row>
    <row r="212" spans="2:11" x14ac:dyDescent="0.3">
      <c r="B212" s="8" t="s">
        <v>4168</v>
      </c>
      <c r="C212" s="61" t="s">
        <v>4169</v>
      </c>
      <c r="D212" s="55" t="s">
        <v>4170</v>
      </c>
      <c r="E212" s="6" t="s">
        <v>132</v>
      </c>
      <c r="F212" s="19">
        <v>60088</v>
      </c>
      <c r="G212" s="24">
        <v>272.52999999999997</v>
      </c>
      <c r="H212" s="24">
        <v>0.19</v>
      </c>
      <c r="I212" s="31"/>
      <c r="J212" s="31"/>
      <c r="K212" s="35"/>
    </row>
    <row r="213" spans="2:11" x14ac:dyDescent="0.3">
      <c r="B213" s="8" t="s">
        <v>4171</v>
      </c>
      <c r="C213" s="61" t="s">
        <v>4172</v>
      </c>
      <c r="D213" s="55" t="s">
        <v>4173</v>
      </c>
      <c r="E213" s="6" t="s">
        <v>101</v>
      </c>
      <c r="F213" s="19">
        <v>65531</v>
      </c>
      <c r="G213" s="24">
        <v>272.51</v>
      </c>
      <c r="H213" s="24">
        <v>0.19</v>
      </c>
      <c r="I213" s="31"/>
      <c r="J213" s="31"/>
      <c r="K213" s="35"/>
    </row>
    <row r="214" spans="2:11" x14ac:dyDescent="0.3">
      <c r="B214" s="8" t="s">
        <v>4174</v>
      </c>
      <c r="C214" s="61" t="s">
        <v>4175</v>
      </c>
      <c r="D214" s="55" t="s">
        <v>4176</v>
      </c>
      <c r="E214" s="6" t="s">
        <v>218</v>
      </c>
      <c r="F214" s="19">
        <v>30656</v>
      </c>
      <c r="G214" s="24">
        <v>271.20999999999998</v>
      </c>
      <c r="H214" s="24">
        <v>0.19</v>
      </c>
      <c r="I214" s="31"/>
      <c r="J214" s="31"/>
      <c r="K214" s="35"/>
    </row>
    <row r="215" spans="2:11" x14ac:dyDescent="0.3">
      <c r="B215" s="8" t="s">
        <v>2704</v>
      </c>
      <c r="C215" s="61" t="s">
        <v>2705</v>
      </c>
      <c r="D215" s="55" t="s">
        <v>2706</v>
      </c>
      <c r="E215" s="6" t="s">
        <v>72</v>
      </c>
      <c r="F215" s="19">
        <v>290559</v>
      </c>
      <c r="G215" s="24">
        <v>270.48</v>
      </c>
      <c r="H215" s="24">
        <v>0.19</v>
      </c>
      <c r="I215" s="31"/>
      <c r="J215" s="31"/>
      <c r="K215" s="35"/>
    </row>
    <row r="216" spans="2:11" x14ac:dyDescent="0.3">
      <c r="B216" s="8" t="s">
        <v>4177</v>
      </c>
      <c r="C216" s="61" t="s">
        <v>4178</v>
      </c>
      <c r="D216" s="55" t="s">
        <v>4179</v>
      </c>
      <c r="E216" s="6" t="s">
        <v>174</v>
      </c>
      <c r="F216" s="19">
        <v>101155</v>
      </c>
      <c r="G216" s="24">
        <v>270.29000000000002</v>
      </c>
      <c r="H216" s="24">
        <v>0.19</v>
      </c>
      <c r="I216" s="31"/>
      <c r="J216" s="31"/>
      <c r="K216" s="35"/>
    </row>
    <row r="217" spans="2:11" x14ac:dyDescent="0.3">
      <c r="B217" s="8" t="s">
        <v>4180</v>
      </c>
      <c r="C217" s="61" t="s">
        <v>4181</v>
      </c>
      <c r="D217" s="55" t="s">
        <v>4182</v>
      </c>
      <c r="E217" s="6" t="s">
        <v>4183</v>
      </c>
      <c r="F217" s="19">
        <v>60667</v>
      </c>
      <c r="G217" s="24">
        <v>264.42</v>
      </c>
      <c r="H217" s="24">
        <v>0.19</v>
      </c>
      <c r="I217" s="31"/>
      <c r="J217" s="31"/>
      <c r="K217" s="35"/>
    </row>
    <row r="218" spans="2:11" x14ac:dyDescent="0.3">
      <c r="B218" s="8" t="s">
        <v>567</v>
      </c>
      <c r="C218" s="61" t="s">
        <v>568</v>
      </c>
      <c r="D218" s="55" t="s">
        <v>569</v>
      </c>
      <c r="E218" s="6" t="s">
        <v>105</v>
      </c>
      <c r="F218" s="19">
        <v>35801</v>
      </c>
      <c r="G218" s="24">
        <v>263.19</v>
      </c>
      <c r="H218" s="24">
        <v>0.18</v>
      </c>
      <c r="I218" s="31"/>
      <c r="J218" s="31"/>
      <c r="K218" s="35"/>
    </row>
    <row r="219" spans="2:11" x14ac:dyDescent="0.3">
      <c r="B219" s="8" t="s">
        <v>4184</v>
      </c>
      <c r="C219" s="61" t="s">
        <v>4185</v>
      </c>
      <c r="D219" s="55" t="s">
        <v>4186</v>
      </c>
      <c r="E219" s="6" t="s">
        <v>91</v>
      </c>
      <c r="F219" s="19">
        <v>132960</v>
      </c>
      <c r="G219" s="24">
        <v>261.47000000000003</v>
      </c>
      <c r="H219" s="24">
        <v>0.18</v>
      </c>
      <c r="I219" s="31"/>
      <c r="J219" s="31"/>
      <c r="K219" s="35"/>
    </row>
    <row r="220" spans="2:11" x14ac:dyDescent="0.3">
      <c r="B220" s="8" t="s">
        <v>4187</v>
      </c>
      <c r="C220" s="61" t="s">
        <v>4188</v>
      </c>
      <c r="D220" s="55" t="s">
        <v>4189</v>
      </c>
      <c r="E220" s="6" t="s">
        <v>170</v>
      </c>
      <c r="F220" s="19">
        <v>57421</v>
      </c>
      <c r="G220" s="24">
        <v>259.37</v>
      </c>
      <c r="H220" s="24">
        <v>0.18</v>
      </c>
      <c r="I220" s="31"/>
      <c r="J220" s="31"/>
      <c r="K220" s="35"/>
    </row>
    <row r="221" spans="2:11" x14ac:dyDescent="0.3">
      <c r="B221" s="8" t="s">
        <v>4190</v>
      </c>
      <c r="C221" s="61" t="s">
        <v>4191</v>
      </c>
      <c r="D221" s="55" t="s">
        <v>4192</v>
      </c>
      <c r="E221" s="6" t="s">
        <v>900</v>
      </c>
      <c r="F221" s="19">
        <v>101048</v>
      </c>
      <c r="G221" s="24">
        <v>256.12</v>
      </c>
      <c r="H221" s="24">
        <v>0.18</v>
      </c>
      <c r="I221" s="31"/>
      <c r="J221" s="31"/>
      <c r="K221" s="35"/>
    </row>
    <row r="222" spans="2:11" x14ac:dyDescent="0.3">
      <c r="B222" s="8" t="s">
        <v>4193</v>
      </c>
      <c r="C222" s="61" t="s">
        <v>4194</v>
      </c>
      <c r="D222" s="55" t="s">
        <v>4195</v>
      </c>
      <c r="E222" s="6" t="s">
        <v>120</v>
      </c>
      <c r="F222" s="19">
        <v>15046</v>
      </c>
      <c r="G222" s="24">
        <v>255.8</v>
      </c>
      <c r="H222" s="24">
        <v>0.18</v>
      </c>
      <c r="I222" s="31"/>
      <c r="J222" s="31"/>
      <c r="K222" s="35"/>
    </row>
    <row r="223" spans="2:11" x14ac:dyDescent="0.3">
      <c r="B223" s="8" t="s">
        <v>4196</v>
      </c>
      <c r="C223" s="61" t="s">
        <v>4197</v>
      </c>
      <c r="D223" s="55" t="s">
        <v>4198</v>
      </c>
      <c r="E223" s="6" t="s">
        <v>132</v>
      </c>
      <c r="F223" s="19">
        <v>90342</v>
      </c>
      <c r="G223" s="24">
        <v>251.78</v>
      </c>
      <c r="H223" s="24">
        <v>0.18</v>
      </c>
      <c r="I223" s="31"/>
      <c r="J223" s="31"/>
      <c r="K223" s="35"/>
    </row>
    <row r="224" spans="2:11" x14ac:dyDescent="0.3">
      <c r="B224" s="8" t="s">
        <v>4199</v>
      </c>
      <c r="C224" s="61" t="s">
        <v>4200</v>
      </c>
      <c r="D224" s="55" t="s">
        <v>4201</v>
      </c>
      <c r="E224" s="6" t="s">
        <v>539</v>
      </c>
      <c r="F224" s="19">
        <v>63691</v>
      </c>
      <c r="G224" s="24">
        <v>251.52</v>
      </c>
      <c r="H224" s="24">
        <v>0.18</v>
      </c>
      <c r="I224" s="31"/>
      <c r="J224" s="31"/>
      <c r="K224" s="35"/>
    </row>
    <row r="225" spans="2:11" x14ac:dyDescent="0.3">
      <c r="B225" s="8" t="s">
        <v>4202</v>
      </c>
      <c r="C225" s="61" t="s">
        <v>4203</v>
      </c>
      <c r="D225" s="55" t="s">
        <v>4204</v>
      </c>
      <c r="E225" s="6" t="s">
        <v>209</v>
      </c>
      <c r="F225" s="19">
        <v>4406</v>
      </c>
      <c r="G225" s="24">
        <v>250.37</v>
      </c>
      <c r="H225" s="24">
        <v>0.18</v>
      </c>
      <c r="I225" s="31"/>
      <c r="J225" s="31"/>
      <c r="K225" s="35"/>
    </row>
    <row r="226" spans="2:11" x14ac:dyDescent="0.3">
      <c r="B226" s="8" t="s">
        <v>4205</v>
      </c>
      <c r="C226" s="61" t="s">
        <v>4206</v>
      </c>
      <c r="D226" s="55" t="s">
        <v>4207</v>
      </c>
      <c r="E226" s="6" t="s">
        <v>942</v>
      </c>
      <c r="F226" s="19">
        <v>75643</v>
      </c>
      <c r="G226" s="24">
        <v>249.62</v>
      </c>
      <c r="H226" s="24">
        <v>0.18</v>
      </c>
      <c r="I226" s="31"/>
      <c r="J226" s="31"/>
      <c r="K226" s="35"/>
    </row>
    <row r="227" spans="2:11" x14ac:dyDescent="0.3">
      <c r="B227" s="8" t="s">
        <v>4208</v>
      </c>
      <c r="C227" s="61" t="s">
        <v>4209</v>
      </c>
      <c r="D227" s="55" t="s">
        <v>4210</v>
      </c>
      <c r="E227" s="6" t="s">
        <v>101</v>
      </c>
      <c r="F227" s="19">
        <v>79778</v>
      </c>
      <c r="G227" s="24">
        <v>247.42</v>
      </c>
      <c r="H227" s="24">
        <v>0.17</v>
      </c>
      <c r="I227" s="31"/>
      <c r="J227" s="31"/>
      <c r="K227" s="35"/>
    </row>
    <row r="228" spans="2:11" x14ac:dyDescent="0.3">
      <c r="B228" s="8" t="s">
        <v>336</v>
      </c>
      <c r="C228" s="61" t="s">
        <v>337</v>
      </c>
      <c r="D228" s="55" t="s">
        <v>338</v>
      </c>
      <c r="E228" s="6" t="s">
        <v>76</v>
      </c>
      <c r="F228" s="19">
        <v>74633</v>
      </c>
      <c r="G228" s="24">
        <v>244.91</v>
      </c>
      <c r="H228" s="24">
        <v>0.17</v>
      </c>
      <c r="I228" s="31"/>
      <c r="J228" s="31"/>
      <c r="K228" s="35"/>
    </row>
    <row r="229" spans="2:11" x14ac:dyDescent="0.3">
      <c r="B229" s="8" t="s">
        <v>4211</v>
      </c>
      <c r="C229" s="61" t="s">
        <v>4212</v>
      </c>
      <c r="D229" s="55" t="s">
        <v>4213</v>
      </c>
      <c r="E229" s="6" t="s">
        <v>61</v>
      </c>
      <c r="F229" s="19">
        <v>47517</v>
      </c>
      <c r="G229" s="24">
        <v>241.74</v>
      </c>
      <c r="H229" s="24">
        <v>0.17</v>
      </c>
      <c r="I229" s="31"/>
      <c r="J229" s="31"/>
      <c r="K229" s="35"/>
    </row>
    <row r="230" spans="2:11" x14ac:dyDescent="0.3">
      <c r="B230" s="8" t="s">
        <v>4214</v>
      </c>
      <c r="C230" s="61" t="s">
        <v>4215</v>
      </c>
      <c r="D230" s="55" t="s">
        <v>4216</v>
      </c>
      <c r="E230" s="6" t="s">
        <v>142</v>
      </c>
      <c r="F230" s="19">
        <v>930351</v>
      </c>
      <c r="G230" s="24">
        <v>237.98</v>
      </c>
      <c r="H230" s="24">
        <v>0.17</v>
      </c>
      <c r="I230" s="31"/>
      <c r="J230" s="31"/>
      <c r="K230" s="35"/>
    </row>
    <row r="231" spans="2:11" x14ac:dyDescent="0.3">
      <c r="B231" s="8" t="s">
        <v>4217</v>
      </c>
      <c r="C231" s="61" t="s">
        <v>4218</v>
      </c>
      <c r="D231" s="55" t="s">
        <v>4219</v>
      </c>
      <c r="E231" s="6" t="s">
        <v>433</v>
      </c>
      <c r="F231" s="19">
        <v>104084</v>
      </c>
      <c r="G231" s="24">
        <v>237.38</v>
      </c>
      <c r="H231" s="24">
        <v>0.17</v>
      </c>
      <c r="I231" s="31"/>
      <c r="J231" s="31"/>
      <c r="K231" s="35"/>
    </row>
    <row r="232" spans="2:11" x14ac:dyDescent="0.3">
      <c r="B232" s="8" t="s">
        <v>4220</v>
      </c>
      <c r="C232" s="61" t="s">
        <v>4221</v>
      </c>
      <c r="D232" s="55" t="s">
        <v>4222</v>
      </c>
      <c r="E232" s="6" t="s">
        <v>124</v>
      </c>
      <c r="F232" s="19">
        <v>35850</v>
      </c>
      <c r="G232" s="24">
        <v>229.53</v>
      </c>
      <c r="H232" s="24">
        <v>0.16</v>
      </c>
      <c r="I232" s="31"/>
      <c r="J232" s="31"/>
      <c r="K232" s="35"/>
    </row>
    <row r="233" spans="2:11" x14ac:dyDescent="0.3">
      <c r="B233" s="8" t="s">
        <v>2747</v>
      </c>
      <c r="C233" s="61" t="s">
        <v>2748</v>
      </c>
      <c r="D233" s="55" t="s">
        <v>2749</v>
      </c>
      <c r="E233" s="6" t="s">
        <v>61</v>
      </c>
      <c r="F233" s="19">
        <v>61123</v>
      </c>
      <c r="G233" s="24">
        <v>219.92</v>
      </c>
      <c r="H233" s="24">
        <v>0.15</v>
      </c>
      <c r="I233" s="31"/>
      <c r="J233" s="31"/>
      <c r="K233" s="35"/>
    </row>
    <row r="234" spans="2:11" x14ac:dyDescent="0.3">
      <c r="B234" s="8" t="s">
        <v>4223</v>
      </c>
      <c r="C234" s="61" t="s">
        <v>4224</v>
      </c>
      <c r="D234" s="55" t="s">
        <v>4225</v>
      </c>
      <c r="E234" s="6" t="s">
        <v>124</v>
      </c>
      <c r="F234" s="19">
        <v>12904</v>
      </c>
      <c r="G234" s="24">
        <v>218.62</v>
      </c>
      <c r="H234" s="24">
        <v>0.15</v>
      </c>
      <c r="I234" s="31"/>
      <c r="J234" s="31"/>
      <c r="K234" s="35"/>
    </row>
    <row r="235" spans="2:11" x14ac:dyDescent="0.3">
      <c r="B235" s="8" t="s">
        <v>4226</v>
      </c>
      <c r="C235" s="61" t="s">
        <v>4227</v>
      </c>
      <c r="D235" s="55" t="s">
        <v>4228</v>
      </c>
      <c r="E235" s="6" t="s">
        <v>57</v>
      </c>
      <c r="F235" s="19">
        <v>99781</v>
      </c>
      <c r="G235" s="24">
        <v>213.44</v>
      </c>
      <c r="H235" s="24">
        <v>0.15</v>
      </c>
      <c r="I235" s="31"/>
      <c r="J235" s="31"/>
      <c r="K235" s="35"/>
    </row>
    <row r="236" spans="2:11" x14ac:dyDescent="0.3">
      <c r="B236" s="8" t="s">
        <v>4229</v>
      </c>
      <c r="C236" s="61" t="s">
        <v>4230</v>
      </c>
      <c r="D236" s="55" t="s">
        <v>4231</v>
      </c>
      <c r="E236" s="6" t="s">
        <v>87</v>
      </c>
      <c r="F236" s="19">
        <v>4298</v>
      </c>
      <c r="G236" s="24">
        <v>210.02</v>
      </c>
      <c r="H236" s="24">
        <v>0.15</v>
      </c>
      <c r="I236" s="31"/>
      <c r="J236" s="31"/>
      <c r="K236" s="35"/>
    </row>
    <row r="237" spans="2:11" x14ac:dyDescent="0.3">
      <c r="B237" s="8" t="s">
        <v>4232</v>
      </c>
      <c r="C237" s="61" t="s">
        <v>4233</v>
      </c>
      <c r="D237" s="55" t="s">
        <v>4234</v>
      </c>
      <c r="E237" s="6" t="s">
        <v>132</v>
      </c>
      <c r="F237" s="19">
        <v>182299</v>
      </c>
      <c r="G237" s="24">
        <v>207.42</v>
      </c>
      <c r="H237" s="24">
        <v>0.15</v>
      </c>
      <c r="I237" s="31"/>
      <c r="J237" s="31"/>
      <c r="K237" s="35"/>
    </row>
    <row r="238" spans="2:11" x14ac:dyDescent="0.3">
      <c r="B238" s="8" t="s">
        <v>4235</v>
      </c>
      <c r="C238" s="61" t="s">
        <v>4236</v>
      </c>
      <c r="D238" s="55" t="s">
        <v>4237</v>
      </c>
      <c r="E238" s="6" t="s">
        <v>251</v>
      </c>
      <c r="F238" s="19">
        <v>65085</v>
      </c>
      <c r="G238" s="24">
        <v>204.14</v>
      </c>
      <c r="H238" s="24">
        <v>0.14000000000000001</v>
      </c>
      <c r="I238" s="31"/>
      <c r="J238" s="31"/>
      <c r="K238" s="35"/>
    </row>
    <row r="239" spans="2:11" x14ac:dyDescent="0.3">
      <c r="B239" s="8" t="s">
        <v>2094</v>
      </c>
      <c r="C239" s="61" t="s">
        <v>2095</v>
      </c>
      <c r="D239" s="55" t="s">
        <v>2096</v>
      </c>
      <c r="E239" s="6" t="s">
        <v>76</v>
      </c>
      <c r="F239" s="19">
        <v>49875</v>
      </c>
      <c r="G239" s="24">
        <v>202.49</v>
      </c>
      <c r="H239" s="24">
        <v>0.14000000000000001</v>
      </c>
      <c r="I239" s="31"/>
      <c r="J239" s="31"/>
      <c r="K239" s="35"/>
    </row>
    <row r="240" spans="2:11" x14ac:dyDescent="0.3">
      <c r="B240" s="8" t="s">
        <v>495</v>
      </c>
      <c r="C240" s="61" t="s">
        <v>496</v>
      </c>
      <c r="D240" s="55" t="s">
        <v>497</v>
      </c>
      <c r="E240" s="6" t="s">
        <v>76</v>
      </c>
      <c r="F240" s="19">
        <v>158114</v>
      </c>
      <c r="G240" s="24">
        <v>197.77</v>
      </c>
      <c r="H240" s="24">
        <v>0.14000000000000001</v>
      </c>
      <c r="I240" s="31"/>
      <c r="J240" s="31"/>
      <c r="K240" s="35"/>
    </row>
    <row r="241" spans="2:11" x14ac:dyDescent="0.3">
      <c r="B241" s="8" t="s">
        <v>4238</v>
      </c>
      <c r="C241" s="61" t="s">
        <v>4239</v>
      </c>
      <c r="D241" s="55" t="s">
        <v>4240</v>
      </c>
      <c r="E241" s="6" t="s">
        <v>109</v>
      </c>
      <c r="F241" s="19">
        <v>45167</v>
      </c>
      <c r="G241" s="24">
        <v>196.32</v>
      </c>
      <c r="H241" s="24">
        <v>0.14000000000000001</v>
      </c>
      <c r="I241" s="31"/>
      <c r="J241" s="31"/>
      <c r="K241" s="35"/>
    </row>
    <row r="242" spans="2:11" x14ac:dyDescent="0.3">
      <c r="B242" s="8" t="s">
        <v>4241</v>
      </c>
      <c r="C242" s="61" t="s">
        <v>4242</v>
      </c>
      <c r="D242" s="55" t="s">
        <v>4243</v>
      </c>
      <c r="E242" s="6" t="s">
        <v>109</v>
      </c>
      <c r="F242" s="19">
        <v>16760</v>
      </c>
      <c r="G242" s="24">
        <v>194.92</v>
      </c>
      <c r="H242" s="24">
        <v>0.14000000000000001</v>
      </c>
      <c r="I242" s="31"/>
      <c r="J242" s="31"/>
      <c r="K242" s="35"/>
    </row>
    <row r="243" spans="2:11" x14ac:dyDescent="0.3">
      <c r="B243" s="8" t="s">
        <v>4244</v>
      </c>
      <c r="C243" s="61" t="s">
        <v>4245</v>
      </c>
      <c r="D243" s="55" t="s">
        <v>4246</v>
      </c>
      <c r="E243" s="6" t="s">
        <v>4183</v>
      </c>
      <c r="F243" s="19">
        <v>71591</v>
      </c>
      <c r="G243" s="24">
        <v>193.51</v>
      </c>
      <c r="H243" s="24">
        <v>0.14000000000000001</v>
      </c>
      <c r="I243" s="31"/>
      <c r="J243" s="31"/>
      <c r="K243" s="35"/>
    </row>
    <row r="244" spans="2:11" x14ac:dyDescent="0.3">
      <c r="B244" s="8" t="s">
        <v>4247</v>
      </c>
      <c r="C244" s="61" t="s">
        <v>4248</v>
      </c>
      <c r="D244" s="55" t="s">
        <v>4249</v>
      </c>
      <c r="E244" s="6" t="s">
        <v>234</v>
      </c>
      <c r="F244" s="19">
        <v>213916</v>
      </c>
      <c r="G244" s="24">
        <v>193.34</v>
      </c>
      <c r="H244" s="24">
        <v>0.14000000000000001</v>
      </c>
      <c r="I244" s="31"/>
      <c r="J244" s="31"/>
      <c r="K244" s="35"/>
    </row>
    <row r="245" spans="2:11" x14ac:dyDescent="0.3">
      <c r="B245" s="8" t="s">
        <v>4250</v>
      </c>
      <c r="C245" s="61" t="s">
        <v>4251</v>
      </c>
      <c r="D245" s="55" t="s">
        <v>4252</v>
      </c>
      <c r="E245" s="6" t="s">
        <v>962</v>
      </c>
      <c r="F245" s="19">
        <v>55776</v>
      </c>
      <c r="G245" s="24">
        <v>185.73</v>
      </c>
      <c r="H245" s="24">
        <v>0.13</v>
      </c>
      <c r="I245" s="31"/>
      <c r="J245" s="31"/>
      <c r="K245" s="35"/>
    </row>
    <row r="246" spans="2:11" x14ac:dyDescent="0.3">
      <c r="B246" s="8" t="s">
        <v>4253</v>
      </c>
      <c r="C246" s="61" t="s">
        <v>4254</v>
      </c>
      <c r="D246" s="55" t="s">
        <v>4255</v>
      </c>
      <c r="E246" s="6" t="s">
        <v>61</v>
      </c>
      <c r="F246" s="19">
        <v>53685</v>
      </c>
      <c r="G246" s="24">
        <v>181.03</v>
      </c>
      <c r="H246" s="24">
        <v>0.13</v>
      </c>
      <c r="I246" s="31"/>
      <c r="J246" s="31"/>
      <c r="K246" s="35"/>
    </row>
    <row r="247" spans="2:11" x14ac:dyDescent="0.3">
      <c r="B247" s="8" t="s">
        <v>645</v>
      </c>
      <c r="C247" s="61" t="s">
        <v>646</v>
      </c>
      <c r="D247" s="55" t="s">
        <v>647</v>
      </c>
      <c r="E247" s="6" t="s">
        <v>153</v>
      </c>
      <c r="F247" s="19">
        <v>45460</v>
      </c>
      <c r="G247" s="24">
        <v>177.27</v>
      </c>
      <c r="H247" s="24">
        <v>0.12</v>
      </c>
      <c r="I247" s="31"/>
      <c r="J247" s="31"/>
      <c r="K247" s="35"/>
    </row>
    <row r="248" spans="2:11" x14ac:dyDescent="0.3">
      <c r="B248" s="8" t="s">
        <v>4256</v>
      </c>
      <c r="C248" s="61" t="s">
        <v>4257</v>
      </c>
      <c r="D248" s="55" t="s">
        <v>4258</v>
      </c>
      <c r="E248" s="6" t="s">
        <v>234</v>
      </c>
      <c r="F248" s="19">
        <v>75053</v>
      </c>
      <c r="G248" s="24">
        <v>177.13</v>
      </c>
      <c r="H248" s="24">
        <v>0.12</v>
      </c>
      <c r="I248" s="31"/>
      <c r="J248" s="31"/>
      <c r="K248" s="35"/>
    </row>
    <row r="249" spans="2:11" x14ac:dyDescent="0.3">
      <c r="B249" s="8" t="s">
        <v>4259</v>
      </c>
      <c r="C249" s="61" t="s">
        <v>4260</v>
      </c>
      <c r="D249" s="55" t="s">
        <v>4261</v>
      </c>
      <c r="E249" s="6" t="s">
        <v>109</v>
      </c>
      <c r="F249" s="19">
        <v>30160</v>
      </c>
      <c r="G249" s="24">
        <v>169.5</v>
      </c>
      <c r="H249" s="24">
        <v>0.12</v>
      </c>
      <c r="I249" s="31"/>
      <c r="J249" s="31"/>
      <c r="K249" s="35"/>
    </row>
    <row r="250" spans="2:11" x14ac:dyDescent="0.3">
      <c r="B250" s="8" t="s">
        <v>4262</v>
      </c>
      <c r="C250" s="61" t="s">
        <v>4263</v>
      </c>
      <c r="D250" s="55" t="s">
        <v>4264</v>
      </c>
      <c r="E250" s="6" t="s">
        <v>128</v>
      </c>
      <c r="F250" s="19">
        <v>30026</v>
      </c>
      <c r="G250" s="24">
        <v>165.55</v>
      </c>
      <c r="H250" s="24">
        <v>0.12</v>
      </c>
      <c r="I250" s="31"/>
      <c r="J250" s="31"/>
      <c r="K250" s="35"/>
    </row>
    <row r="251" spans="2:11" x14ac:dyDescent="0.3">
      <c r="B251" s="8" t="s">
        <v>910</v>
      </c>
      <c r="C251" s="61" t="s">
        <v>911</v>
      </c>
      <c r="D251" s="55" t="s">
        <v>912</v>
      </c>
      <c r="E251" s="6" t="s">
        <v>87</v>
      </c>
      <c r="F251" s="19">
        <v>63579</v>
      </c>
      <c r="G251" s="24">
        <v>165.02</v>
      </c>
      <c r="H251" s="24">
        <v>0.12</v>
      </c>
      <c r="I251" s="31"/>
      <c r="J251" s="31"/>
      <c r="K251" s="35"/>
    </row>
    <row r="252" spans="2:11" x14ac:dyDescent="0.3">
      <c r="B252" s="8" t="s">
        <v>4265</v>
      </c>
      <c r="C252" s="61" t="s">
        <v>4266</v>
      </c>
      <c r="D252" s="55" t="s">
        <v>4267</v>
      </c>
      <c r="E252" s="6" t="s">
        <v>251</v>
      </c>
      <c r="F252" s="19">
        <v>374317</v>
      </c>
      <c r="G252" s="24">
        <v>155.68</v>
      </c>
      <c r="H252" s="24">
        <v>0.11</v>
      </c>
      <c r="I252" s="31"/>
      <c r="J252" s="31"/>
      <c r="K252" s="35"/>
    </row>
    <row r="253" spans="2:11" x14ac:dyDescent="0.3">
      <c r="B253" s="8" t="s">
        <v>4268</v>
      </c>
      <c r="C253" s="61" t="s">
        <v>4269</v>
      </c>
      <c r="D253" s="55" t="s">
        <v>4270</v>
      </c>
      <c r="E253" s="6" t="s">
        <v>105</v>
      </c>
      <c r="F253" s="19">
        <v>10321</v>
      </c>
      <c r="G253" s="24">
        <v>153.19</v>
      </c>
      <c r="H253" s="24">
        <v>0.11</v>
      </c>
      <c r="I253" s="31"/>
      <c r="J253" s="31"/>
      <c r="K253" s="35"/>
    </row>
    <row r="254" spans="2:11" x14ac:dyDescent="0.3">
      <c r="B254" s="8" t="s">
        <v>4271</v>
      </c>
      <c r="C254" s="61" t="s">
        <v>4272</v>
      </c>
      <c r="D254" s="55" t="s">
        <v>4273</v>
      </c>
      <c r="E254" s="6" t="s">
        <v>132</v>
      </c>
      <c r="F254" s="19">
        <v>19218</v>
      </c>
      <c r="G254" s="24">
        <v>133.51</v>
      </c>
      <c r="H254" s="24">
        <v>0.09</v>
      </c>
      <c r="I254" s="31"/>
      <c r="J254" s="31"/>
      <c r="K254" s="35"/>
    </row>
    <row r="255" spans="2:11" x14ac:dyDescent="0.3">
      <c r="B255" s="8" t="s">
        <v>4274</v>
      </c>
      <c r="C255" s="61" t="s">
        <v>4275</v>
      </c>
      <c r="D255" s="55" t="s">
        <v>4276</v>
      </c>
      <c r="E255" s="6" t="s">
        <v>61</v>
      </c>
      <c r="F255" s="19">
        <v>12893</v>
      </c>
      <c r="G255" s="24">
        <v>133.33000000000001</v>
      </c>
      <c r="H255" s="24">
        <v>0.09</v>
      </c>
      <c r="I255" s="31"/>
      <c r="J255" s="31"/>
      <c r="K255" s="35"/>
    </row>
    <row r="256" spans="2:11" x14ac:dyDescent="0.3">
      <c r="B256" s="8" t="s">
        <v>4277</v>
      </c>
      <c r="C256" s="61" t="s">
        <v>4278</v>
      </c>
      <c r="D256" s="55" t="s">
        <v>4279</v>
      </c>
      <c r="E256" s="6" t="s">
        <v>142</v>
      </c>
      <c r="F256" s="19">
        <v>924622</v>
      </c>
      <c r="G256" s="24">
        <v>132.22</v>
      </c>
      <c r="H256" s="24">
        <v>0.09</v>
      </c>
      <c r="I256" s="31"/>
      <c r="J256" s="31"/>
      <c r="K256" s="35"/>
    </row>
    <row r="257" spans="2:11" x14ac:dyDescent="0.3">
      <c r="B257" s="8" t="s">
        <v>4280</v>
      </c>
      <c r="C257" s="61" t="s">
        <v>4281</v>
      </c>
      <c r="D257" s="55" t="s">
        <v>4282</v>
      </c>
      <c r="E257" s="6" t="s">
        <v>470</v>
      </c>
      <c r="F257" s="19">
        <v>102832</v>
      </c>
      <c r="G257" s="24">
        <v>130.37</v>
      </c>
      <c r="H257" s="24">
        <v>0.09</v>
      </c>
      <c r="I257" s="31"/>
      <c r="J257" s="31"/>
      <c r="K257" s="35"/>
    </row>
    <row r="258" spans="2:11" x14ac:dyDescent="0.3">
      <c r="B258" s="8" t="s">
        <v>4283</v>
      </c>
      <c r="C258" s="61" t="s">
        <v>4284</v>
      </c>
      <c r="D258" s="55" t="s">
        <v>4285</v>
      </c>
      <c r="E258" s="6" t="s">
        <v>120</v>
      </c>
      <c r="F258" s="19">
        <v>26154</v>
      </c>
      <c r="G258" s="24">
        <v>106</v>
      </c>
      <c r="H258" s="24">
        <v>7.0000000000000007E-2</v>
      </c>
      <c r="I258" s="31"/>
      <c r="J258" s="31"/>
      <c r="K258" s="35"/>
    </row>
    <row r="259" spans="2:11" x14ac:dyDescent="0.3">
      <c r="B259" s="8" t="s">
        <v>4286</v>
      </c>
      <c r="C259" s="61" t="s">
        <v>4287</v>
      </c>
      <c r="D259" s="55" t="s">
        <v>4288</v>
      </c>
      <c r="E259" s="6" t="s">
        <v>120</v>
      </c>
      <c r="F259" s="19">
        <v>20438</v>
      </c>
      <c r="G259" s="24">
        <v>99.77</v>
      </c>
      <c r="H259" s="24">
        <v>7.0000000000000007E-2</v>
      </c>
      <c r="I259" s="31"/>
      <c r="J259" s="31"/>
      <c r="K259" s="35"/>
    </row>
    <row r="260" spans="2:11" x14ac:dyDescent="0.3">
      <c r="B260" s="8" t="s">
        <v>4289</v>
      </c>
      <c r="C260" s="61" t="s">
        <v>4290</v>
      </c>
      <c r="D260" s="55" t="s">
        <v>4291</v>
      </c>
      <c r="E260" s="6" t="s">
        <v>942</v>
      </c>
      <c r="F260" s="19">
        <v>112715</v>
      </c>
      <c r="G260" s="24">
        <v>69.680000000000007</v>
      </c>
      <c r="H260" s="24">
        <v>0.05</v>
      </c>
      <c r="I260" s="31"/>
      <c r="J260" s="31"/>
      <c r="K260" s="35"/>
    </row>
    <row r="261" spans="2:11" x14ac:dyDescent="0.3">
      <c r="C261" s="59" t="s">
        <v>182</v>
      </c>
      <c r="D261" s="55"/>
      <c r="E261" s="6"/>
      <c r="F261" s="19"/>
      <c r="G261" s="25">
        <v>142449.64000000001</v>
      </c>
      <c r="H261" s="25">
        <v>100.09</v>
      </c>
      <c r="I261" s="31"/>
      <c r="J261" s="31"/>
      <c r="K261" s="35"/>
    </row>
    <row r="262" spans="2:11" x14ac:dyDescent="0.3">
      <c r="C262" s="58"/>
      <c r="D262" s="55"/>
      <c r="E262" s="6"/>
      <c r="F262" s="19"/>
      <c r="G262" s="24"/>
      <c r="H262" s="24"/>
      <c r="I262" s="31"/>
      <c r="J262" s="31"/>
      <c r="K262" s="35"/>
    </row>
    <row r="263" spans="2:11" x14ac:dyDescent="0.3">
      <c r="C263" s="59" t="s">
        <v>3</v>
      </c>
      <c r="D263" s="55"/>
      <c r="E263" s="6"/>
      <c r="F263" s="19"/>
      <c r="G263" s="24" t="s">
        <v>2</v>
      </c>
      <c r="H263" s="24" t="s">
        <v>2</v>
      </c>
      <c r="I263" s="31"/>
      <c r="J263" s="31"/>
      <c r="K263" s="35"/>
    </row>
    <row r="264" spans="2:11" x14ac:dyDescent="0.3">
      <c r="C264" s="58"/>
      <c r="D264" s="55"/>
      <c r="E264" s="6"/>
      <c r="F264" s="19"/>
      <c r="G264" s="24"/>
      <c r="H264" s="24"/>
      <c r="I264" s="31"/>
      <c r="J264" s="31"/>
      <c r="K264" s="35"/>
    </row>
    <row r="265" spans="2:11" x14ac:dyDescent="0.3">
      <c r="C265" s="59" t="s">
        <v>4</v>
      </c>
      <c r="D265" s="55"/>
      <c r="E265" s="6"/>
      <c r="F265" s="19"/>
      <c r="G265" s="24" t="s">
        <v>2</v>
      </c>
      <c r="H265" s="24" t="s">
        <v>2</v>
      </c>
      <c r="I265" s="31"/>
      <c r="J265" s="31"/>
      <c r="K265" s="35"/>
    </row>
    <row r="266" spans="2:11" x14ac:dyDescent="0.3">
      <c r="C266" s="58"/>
      <c r="D266" s="55"/>
      <c r="E266" s="6"/>
      <c r="F266" s="19"/>
      <c r="G266" s="24"/>
      <c r="H266" s="24"/>
      <c r="I266" s="31"/>
      <c r="J266" s="31"/>
      <c r="K266" s="35"/>
    </row>
    <row r="267" spans="2:11" x14ac:dyDescent="0.3">
      <c r="C267" s="59" t="s">
        <v>5</v>
      </c>
      <c r="D267" s="55"/>
      <c r="E267" s="6"/>
      <c r="F267" s="19"/>
      <c r="G267" s="24"/>
      <c r="H267" s="24"/>
      <c r="I267" s="31"/>
      <c r="J267" s="31"/>
      <c r="K267" s="35"/>
    </row>
    <row r="268" spans="2:11" x14ac:dyDescent="0.3">
      <c r="C268" s="58"/>
      <c r="D268" s="55"/>
      <c r="E268" s="6"/>
      <c r="F268" s="19"/>
      <c r="G268" s="24"/>
      <c r="H268" s="24"/>
      <c r="I268" s="31"/>
      <c r="J268" s="31"/>
      <c r="K268" s="35"/>
    </row>
    <row r="269" spans="2:11" x14ac:dyDescent="0.3">
      <c r="C269" s="59" t="s">
        <v>6</v>
      </c>
      <c r="D269" s="55"/>
      <c r="E269" s="6"/>
      <c r="F269" s="19"/>
      <c r="G269" s="24" t="s">
        <v>2</v>
      </c>
      <c r="H269" s="24" t="s">
        <v>2</v>
      </c>
      <c r="I269" s="31"/>
      <c r="J269" s="31"/>
      <c r="K269" s="35"/>
    </row>
    <row r="270" spans="2:11" x14ac:dyDescent="0.3">
      <c r="C270" s="58"/>
      <c r="D270" s="55"/>
      <c r="E270" s="6"/>
      <c r="F270" s="19"/>
      <c r="G270" s="24"/>
      <c r="H270" s="24"/>
      <c r="I270" s="31"/>
      <c r="J270" s="31"/>
      <c r="K270" s="35"/>
    </row>
    <row r="271" spans="2:11" x14ac:dyDescent="0.3">
      <c r="C271" s="59" t="s">
        <v>7</v>
      </c>
      <c r="D271" s="55"/>
      <c r="E271" s="6"/>
      <c r="F271" s="19"/>
      <c r="G271" s="24" t="s">
        <v>2</v>
      </c>
      <c r="H271" s="24" t="s">
        <v>2</v>
      </c>
      <c r="I271" s="31"/>
      <c r="J271" s="31"/>
      <c r="K271" s="35"/>
    </row>
    <row r="272" spans="2:11" x14ac:dyDescent="0.3">
      <c r="C272" s="58"/>
      <c r="D272" s="55"/>
      <c r="E272" s="6"/>
      <c r="F272" s="19"/>
      <c r="G272" s="24"/>
      <c r="H272" s="24"/>
      <c r="I272" s="31"/>
      <c r="J272" s="31"/>
      <c r="K272" s="35"/>
    </row>
    <row r="273" spans="3:11" x14ac:dyDescent="0.3">
      <c r="C273" s="59" t="s">
        <v>8</v>
      </c>
      <c r="D273" s="55"/>
      <c r="E273" s="6"/>
      <c r="F273" s="19"/>
      <c r="G273" s="24" t="s">
        <v>2</v>
      </c>
      <c r="H273" s="24" t="s">
        <v>2</v>
      </c>
      <c r="I273" s="31"/>
      <c r="J273" s="31"/>
      <c r="K273" s="35"/>
    </row>
    <row r="274" spans="3:11" x14ac:dyDescent="0.3">
      <c r="C274" s="58"/>
      <c r="D274" s="55"/>
      <c r="E274" s="6"/>
      <c r="F274" s="19"/>
      <c r="G274" s="24"/>
      <c r="H274" s="24"/>
      <c r="I274" s="31"/>
      <c r="J274" s="31"/>
      <c r="K274" s="35"/>
    </row>
    <row r="275" spans="3:11" x14ac:dyDescent="0.3">
      <c r="C275" s="59" t="s">
        <v>9</v>
      </c>
      <c r="D275" s="55"/>
      <c r="E275" s="6"/>
      <c r="F275" s="19"/>
      <c r="G275" s="24" t="s">
        <v>2</v>
      </c>
      <c r="H275" s="24" t="s">
        <v>2</v>
      </c>
      <c r="I275" s="31"/>
      <c r="J275" s="31"/>
      <c r="K275" s="35"/>
    </row>
    <row r="276" spans="3:11" x14ac:dyDescent="0.3">
      <c r="C276" s="58"/>
      <c r="D276" s="55"/>
      <c r="E276" s="6"/>
      <c r="F276" s="19"/>
      <c r="G276" s="24"/>
      <c r="H276" s="24"/>
      <c r="I276" s="31"/>
      <c r="J276" s="31"/>
      <c r="K276" s="35"/>
    </row>
    <row r="277" spans="3:11" x14ac:dyDescent="0.3">
      <c r="C277" s="59" t="s">
        <v>10</v>
      </c>
      <c r="D277" s="55"/>
      <c r="E277" s="6"/>
      <c r="F277" s="19"/>
      <c r="G277" s="24" t="s">
        <v>2</v>
      </c>
      <c r="H277" s="24" t="s">
        <v>2</v>
      </c>
      <c r="I277" s="31"/>
      <c r="J277" s="31"/>
      <c r="K277" s="35"/>
    </row>
    <row r="278" spans="3:11" x14ac:dyDescent="0.3">
      <c r="C278" s="58"/>
      <c r="D278" s="55"/>
      <c r="E278" s="6"/>
      <c r="F278" s="19"/>
      <c r="G278" s="24"/>
      <c r="H278" s="24"/>
      <c r="I278" s="31"/>
      <c r="J278" s="31"/>
      <c r="K278" s="35"/>
    </row>
    <row r="279" spans="3:11" x14ac:dyDescent="0.3">
      <c r="C279" s="59" t="s">
        <v>11</v>
      </c>
      <c r="D279" s="55"/>
      <c r="E279" s="6"/>
      <c r="F279" s="19"/>
      <c r="G279" s="24" t="s">
        <v>2</v>
      </c>
      <c r="H279" s="24" t="s">
        <v>2</v>
      </c>
      <c r="I279" s="31"/>
      <c r="J279" s="31"/>
      <c r="K279" s="35"/>
    </row>
    <row r="280" spans="3:11" x14ac:dyDescent="0.3">
      <c r="C280" s="58"/>
      <c r="D280" s="55"/>
      <c r="E280" s="6"/>
      <c r="F280" s="19"/>
      <c r="G280" s="24"/>
      <c r="H280" s="24"/>
      <c r="I280" s="31"/>
      <c r="J280" s="31"/>
      <c r="K280" s="35"/>
    </row>
    <row r="281" spans="3:11" x14ac:dyDescent="0.3">
      <c r="C281" s="59" t="s">
        <v>13</v>
      </c>
      <c r="D281" s="55"/>
      <c r="E281" s="6"/>
      <c r="F281" s="19"/>
      <c r="G281" s="24"/>
      <c r="H281" s="24"/>
      <c r="I281" s="31"/>
      <c r="J281" s="31"/>
      <c r="K281" s="35"/>
    </row>
    <row r="282" spans="3:11" x14ac:dyDescent="0.3">
      <c r="C282" s="58"/>
      <c r="D282" s="55"/>
      <c r="E282" s="6"/>
      <c r="F282" s="19"/>
      <c r="G282" s="24"/>
      <c r="H282" s="24"/>
      <c r="I282" s="31"/>
      <c r="J282" s="31"/>
      <c r="K282" s="35"/>
    </row>
    <row r="283" spans="3:11" x14ac:dyDescent="0.3">
      <c r="C283" s="59" t="s">
        <v>14</v>
      </c>
      <c r="D283" s="55"/>
      <c r="E283" s="6"/>
      <c r="F283" s="19"/>
      <c r="G283" s="24" t="s">
        <v>2</v>
      </c>
      <c r="H283" s="24" t="s">
        <v>2</v>
      </c>
      <c r="I283" s="31"/>
      <c r="J283" s="31"/>
      <c r="K283" s="35"/>
    </row>
    <row r="284" spans="3:11" x14ac:dyDescent="0.3">
      <c r="C284" s="58"/>
      <c r="D284" s="55"/>
      <c r="E284" s="6"/>
      <c r="F284" s="19"/>
      <c r="G284" s="24"/>
      <c r="H284" s="24"/>
      <c r="I284" s="31"/>
      <c r="J284" s="31"/>
      <c r="K284" s="35"/>
    </row>
    <row r="285" spans="3:11" x14ac:dyDescent="0.3">
      <c r="C285" s="59" t="s">
        <v>15</v>
      </c>
      <c r="D285" s="55"/>
      <c r="E285" s="6"/>
      <c r="F285" s="19"/>
      <c r="G285" s="24" t="s">
        <v>2</v>
      </c>
      <c r="H285" s="24" t="s">
        <v>2</v>
      </c>
      <c r="I285" s="31"/>
      <c r="J285" s="31"/>
      <c r="K285" s="35"/>
    </row>
    <row r="286" spans="3:11" x14ac:dyDescent="0.3">
      <c r="C286" s="58"/>
      <c r="D286" s="55"/>
      <c r="E286" s="6"/>
      <c r="F286" s="19"/>
      <c r="G286" s="24"/>
      <c r="H286" s="24"/>
      <c r="I286" s="31"/>
      <c r="J286" s="31"/>
      <c r="K286" s="35"/>
    </row>
    <row r="287" spans="3:11" x14ac:dyDescent="0.3">
      <c r="C287" s="59" t="s">
        <v>16</v>
      </c>
      <c r="D287" s="55"/>
      <c r="E287" s="6"/>
      <c r="F287" s="19"/>
      <c r="G287" s="24" t="s">
        <v>2</v>
      </c>
      <c r="H287" s="24" t="s">
        <v>2</v>
      </c>
      <c r="I287" s="31"/>
      <c r="J287" s="31"/>
      <c r="K287" s="35"/>
    </row>
    <row r="288" spans="3:11" x14ac:dyDescent="0.3">
      <c r="C288" s="58"/>
      <c r="D288" s="55"/>
      <c r="E288" s="6"/>
      <c r="F288" s="19"/>
      <c r="G288" s="24"/>
      <c r="H288" s="24"/>
      <c r="I288" s="31"/>
      <c r="J288" s="31"/>
      <c r="K288" s="35"/>
    </row>
    <row r="289" spans="1:11" x14ac:dyDescent="0.3">
      <c r="C289" s="59" t="s">
        <v>17</v>
      </c>
      <c r="D289" s="55"/>
      <c r="E289" s="6"/>
      <c r="F289" s="19"/>
      <c r="G289" s="24" t="s">
        <v>2</v>
      </c>
      <c r="H289" s="24" t="s">
        <v>2</v>
      </c>
      <c r="I289" s="31"/>
      <c r="J289" s="31"/>
      <c r="K289" s="35"/>
    </row>
    <row r="290" spans="1:11" x14ac:dyDescent="0.3">
      <c r="C290" s="58"/>
      <c r="D290" s="55"/>
      <c r="E290" s="6"/>
      <c r="F290" s="19"/>
      <c r="G290" s="24"/>
      <c r="H290" s="24"/>
      <c r="I290" s="31"/>
      <c r="J290" s="31"/>
      <c r="K290" s="35"/>
    </row>
    <row r="291" spans="1:11" x14ac:dyDescent="0.3">
      <c r="C291" s="59" t="s">
        <v>18</v>
      </c>
      <c r="D291" s="55"/>
      <c r="E291" s="6"/>
      <c r="F291" s="19"/>
      <c r="G291" s="24" t="s">
        <v>2</v>
      </c>
      <c r="H291" s="24" t="s">
        <v>2</v>
      </c>
      <c r="I291" s="31"/>
      <c r="J291" s="31"/>
      <c r="K291" s="35"/>
    </row>
    <row r="292" spans="1:11" x14ac:dyDescent="0.3">
      <c r="C292" s="58"/>
      <c r="D292" s="55"/>
      <c r="E292" s="6"/>
      <c r="F292" s="19"/>
      <c r="G292" s="24"/>
      <c r="H292" s="24"/>
      <c r="I292" s="31"/>
      <c r="J292" s="31"/>
      <c r="K292" s="35"/>
    </row>
    <row r="293" spans="1:11" x14ac:dyDescent="0.3">
      <c r="A293" s="10"/>
      <c r="B293" s="28"/>
      <c r="C293" s="59" t="s">
        <v>19</v>
      </c>
      <c r="D293" s="55"/>
      <c r="E293" s="6"/>
      <c r="F293" s="19"/>
      <c r="G293" s="24"/>
      <c r="H293" s="24"/>
      <c r="I293" s="31"/>
      <c r="J293" s="31"/>
      <c r="K293" s="35"/>
    </row>
    <row r="294" spans="1:11" x14ac:dyDescent="0.3">
      <c r="A294" s="28"/>
      <c r="B294" s="28"/>
      <c r="C294" s="59" t="s">
        <v>20</v>
      </c>
      <c r="D294" s="55"/>
      <c r="E294" s="6"/>
      <c r="F294" s="19"/>
      <c r="G294" s="24" t="s">
        <v>2</v>
      </c>
      <c r="H294" s="24" t="s">
        <v>2</v>
      </c>
      <c r="I294" s="31"/>
      <c r="J294" s="31"/>
      <c r="K294" s="35"/>
    </row>
    <row r="295" spans="1:11" x14ac:dyDescent="0.3">
      <c r="A295" s="28"/>
      <c r="B295" s="28"/>
      <c r="C295" s="59"/>
      <c r="D295" s="55"/>
      <c r="E295" s="6"/>
      <c r="F295" s="19"/>
      <c r="G295" s="24"/>
      <c r="H295" s="24"/>
      <c r="I295" s="31"/>
      <c r="J295" s="31"/>
      <c r="K295" s="35"/>
    </row>
    <row r="296" spans="1:11" x14ac:dyDescent="0.3">
      <c r="A296" s="28"/>
      <c r="B296" s="28"/>
      <c r="C296" s="59" t="s">
        <v>21</v>
      </c>
      <c r="D296" s="55"/>
      <c r="E296" s="6"/>
      <c r="F296" s="19"/>
      <c r="G296" s="24" t="s">
        <v>2</v>
      </c>
      <c r="H296" s="24" t="s">
        <v>2</v>
      </c>
      <c r="I296" s="31"/>
      <c r="J296" s="31"/>
      <c r="K296" s="35"/>
    </row>
    <row r="297" spans="1:11" x14ac:dyDescent="0.3">
      <c r="A297" s="28"/>
      <c r="B297" s="28"/>
      <c r="C297" s="59"/>
      <c r="D297" s="55"/>
      <c r="E297" s="6"/>
      <c r="F297" s="19"/>
      <c r="G297" s="24"/>
      <c r="H297" s="24"/>
      <c r="I297" s="31"/>
      <c r="J297" s="31"/>
      <c r="K297" s="35"/>
    </row>
    <row r="298" spans="1:11" x14ac:dyDescent="0.3">
      <c r="A298" s="28"/>
      <c r="B298" s="28"/>
      <c r="C298" s="59" t="s">
        <v>22</v>
      </c>
      <c r="D298" s="55"/>
      <c r="E298" s="6"/>
      <c r="F298" s="19"/>
      <c r="G298" s="24" t="s">
        <v>2</v>
      </c>
      <c r="H298" s="24" t="s">
        <v>2</v>
      </c>
      <c r="I298" s="31"/>
      <c r="J298" s="31"/>
      <c r="K298" s="35"/>
    </row>
    <row r="299" spans="1:11" x14ac:dyDescent="0.3">
      <c r="A299" s="28"/>
      <c r="B299" s="28"/>
      <c r="C299" s="59"/>
      <c r="D299" s="55"/>
      <c r="E299" s="6"/>
      <c r="F299" s="19"/>
      <c r="G299" s="24"/>
      <c r="H299" s="24"/>
      <c r="I299" s="31"/>
      <c r="J299" s="31"/>
      <c r="K299" s="35"/>
    </row>
    <row r="300" spans="1:11" x14ac:dyDescent="0.3">
      <c r="A300" s="28"/>
      <c r="B300" s="28"/>
      <c r="C300" s="59" t="s">
        <v>23</v>
      </c>
      <c r="D300" s="55"/>
      <c r="E300" s="6"/>
      <c r="F300" s="19"/>
      <c r="G300" s="24" t="s">
        <v>2</v>
      </c>
      <c r="H300" s="24" t="s">
        <v>2</v>
      </c>
      <c r="I300" s="31"/>
      <c r="J300" s="31"/>
      <c r="K300" s="35"/>
    </row>
    <row r="301" spans="1:11" x14ac:dyDescent="0.3">
      <c r="A301" s="28"/>
      <c r="B301" s="28"/>
      <c r="C301" s="59"/>
      <c r="D301" s="55"/>
      <c r="E301" s="6"/>
      <c r="F301" s="19"/>
      <c r="G301" s="24"/>
      <c r="H301" s="24"/>
      <c r="I301" s="31"/>
      <c r="J301" s="31"/>
      <c r="K301" s="35"/>
    </row>
    <row r="302" spans="1:11" x14ac:dyDescent="0.3">
      <c r="C302" s="60" t="s">
        <v>24</v>
      </c>
      <c r="D302" s="55"/>
      <c r="E302" s="6"/>
      <c r="F302" s="19"/>
      <c r="G302" s="24"/>
      <c r="H302" s="24"/>
      <c r="I302" s="31"/>
      <c r="J302" s="31"/>
      <c r="K302" s="35"/>
    </row>
    <row r="303" spans="1:11" x14ac:dyDescent="0.3">
      <c r="B303" s="8" t="s">
        <v>197</v>
      </c>
      <c r="C303" s="61" t="s">
        <v>198</v>
      </c>
      <c r="D303" s="55"/>
      <c r="E303" s="6"/>
      <c r="F303" s="19"/>
      <c r="G303" s="24">
        <v>231.91</v>
      </c>
      <c r="H303" s="24">
        <v>0.16</v>
      </c>
      <c r="I303" s="31"/>
      <c r="J303" s="31"/>
      <c r="K303" s="35"/>
    </row>
    <row r="304" spans="1:11" x14ac:dyDescent="0.3">
      <c r="C304" s="59" t="s">
        <v>182</v>
      </c>
      <c r="D304" s="55"/>
      <c r="E304" s="6"/>
      <c r="F304" s="19"/>
      <c r="G304" s="25">
        <v>231.91</v>
      </c>
      <c r="H304" s="25">
        <v>0.16</v>
      </c>
      <c r="I304" s="31"/>
      <c r="J304" s="31"/>
      <c r="K304" s="35"/>
    </row>
    <row r="305" spans="1:54" x14ac:dyDescent="0.3">
      <c r="C305" s="58"/>
      <c r="D305" s="55"/>
      <c r="E305" s="6"/>
      <c r="F305" s="19"/>
      <c r="G305" s="24"/>
      <c r="H305" s="24"/>
      <c r="I305" s="31"/>
      <c r="J305" s="31"/>
      <c r="K305" s="35"/>
    </row>
    <row r="306" spans="1:54" x14ac:dyDescent="0.3">
      <c r="A306" s="10"/>
      <c r="B306" s="28"/>
      <c r="C306" s="59" t="s">
        <v>25</v>
      </c>
      <c r="D306" s="55"/>
      <c r="E306" s="6"/>
      <c r="F306" s="19"/>
      <c r="G306" s="24"/>
      <c r="H306" s="24"/>
      <c r="I306" s="31"/>
      <c r="J306" s="31"/>
      <c r="K306" s="35"/>
    </row>
    <row r="307" spans="1:54" s="2" customFormat="1" ht="13.8" x14ac:dyDescent="0.3">
      <c r="A307" s="28"/>
      <c r="B307" s="28"/>
      <c r="C307" s="58" t="s">
        <v>4955</v>
      </c>
      <c r="D307" s="55"/>
      <c r="E307" s="6"/>
      <c r="F307" s="19"/>
      <c r="G307" s="24" t="s">
        <v>2</v>
      </c>
      <c r="H307" s="24" t="s">
        <v>2</v>
      </c>
      <c r="I307" s="31"/>
      <c r="J307" s="31"/>
      <c r="K307" s="35"/>
      <c r="L307" s="3"/>
      <c r="AI307" s="3"/>
      <c r="AV307" s="3"/>
      <c r="AX307" s="3"/>
      <c r="BB307" s="3"/>
    </row>
    <row r="308" spans="1:54" x14ac:dyDescent="0.3">
      <c r="B308" s="8"/>
      <c r="C308" s="61" t="s">
        <v>199</v>
      </c>
      <c r="D308" s="55"/>
      <c r="E308" s="6"/>
      <c r="F308" s="19"/>
      <c r="G308" s="24">
        <v>-339.36</v>
      </c>
      <c r="H308" s="24">
        <v>-0.25</v>
      </c>
      <c r="I308" s="31"/>
      <c r="J308" s="31"/>
      <c r="K308" s="35"/>
    </row>
    <row r="309" spans="1:54" x14ac:dyDescent="0.3">
      <c r="C309" s="59" t="s">
        <v>182</v>
      </c>
      <c r="D309" s="55"/>
      <c r="E309" s="6"/>
      <c r="F309" s="19"/>
      <c r="G309" s="25">
        <v>-339.36</v>
      </c>
      <c r="H309" s="25">
        <v>-0.25</v>
      </c>
      <c r="I309" s="31"/>
      <c r="J309" s="31"/>
      <c r="K309" s="35"/>
    </row>
    <row r="310" spans="1:54" x14ac:dyDescent="0.3">
      <c r="C310" s="58"/>
      <c r="D310" s="55"/>
      <c r="E310" s="6"/>
      <c r="F310" s="19"/>
      <c r="G310" s="24"/>
      <c r="H310" s="24"/>
      <c r="I310" s="31"/>
      <c r="J310" s="31"/>
      <c r="K310" s="35"/>
    </row>
    <row r="311" spans="1:54" x14ac:dyDescent="0.3">
      <c r="C311" s="62" t="s">
        <v>200</v>
      </c>
      <c r="D311" s="56"/>
      <c r="E311" s="5"/>
      <c r="F311" s="20"/>
      <c r="G311" s="26">
        <v>142342.19</v>
      </c>
      <c r="H311" s="26">
        <v>100</v>
      </c>
      <c r="I311" s="32"/>
      <c r="J311" s="32"/>
      <c r="K311" s="36"/>
    </row>
    <row r="314" spans="1:54" x14ac:dyDescent="0.3">
      <c r="C314" s="1" t="s">
        <v>201</v>
      </c>
    </row>
    <row r="315" spans="1:54" x14ac:dyDescent="0.3">
      <c r="C315" s="37" t="s">
        <v>202</v>
      </c>
      <c r="D315" s="37"/>
      <c r="E315" s="37"/>
      <c r="F315" s="37"/>
      <c r="G315" s="37"/>
      <c r="H315" s="37"/>
      <c r="I315" s="37"/>
      <c r="J315" s="37"/>
      <c r="K315" s="37"/>
    </row>
    <row r="316" spans="1:54" x14ac:dyDescent="0.3">
      <c r="C316" s="2" t="s">
        <v>203</v>
      </c>
    </row>
    <row r="317" spans="1:54" x14ac:dyDescent="0.3">
      <c r="C317" s="2" t="s">
        <v>204</v>
      </c>
    </row>
    <row r="318" spans="1:54" ht="30" customHeight="1" x14ac:dyDescent="0.3">
      <c r="C318" s="87" t="s">
        <v>205</v>
      </c>
      <c r="D318" s="88"/>
      <c r="E318" s="88"/>
      <c r="F318" s="88"/>
      <c r="G318" s="88"/>
      <c r="H318" s="88"/>
      <c r="I318" s="88"/>
      <c r="J318" s="88"/>
      <c r="K318" s="88"/>
    </row>
    <row r="319" spans="1:54" x14ac:dyDescent="0.3">
      <c r="C319" s="2" t="s">
        <v>206</v>
      </c>
    </row>
    <row r="321" spans="3:5" x14ac:dyDescent="0.3">
      <c r="C321" s="1" t="s">
        <v>5109</v>
      </c>
      <c r="E321" s="85" t="s">
        <v>5110</v>
      </c>
    </row>
    <row r="322" spans="3:5" x14ac:dyDescent="0.3">
      <c r="E322" s="2" t="s">
        <v>5162</v>
      </c>
    </row>
  </sheetData>
  <mergeCells count="1">
    <mergeCell ref="C318:K318"/>
  </mergeCells>
  <hyperlinks>
    <hyperlink ref="J2" location="'Index'!A1" display="'Index'!A1" xr:uid="{E6AB49FE-D695-4C7D-93C7-BF19671EEE26}"/>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2842-8000-4471-B656-456613EAF939}">
  <sheetPr codeName="Sheet191"/>
  <dimension ref="A1:IV73"/>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4292</v>
      </c>
      <c r="J2" s="38" t="s">
        <v>4603</v>
      </c>
    </row>
    <row r="3" spans="1:54" ht="16.2" x14ac:dyDescent="0.35">
      <c r="C3" s="1" t="s">
        <v>28</v>
      </c>
      <c r="D3" s="21" t="s">
        <v>4293</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4294</v>
      </c>
      <c r="C24" s="61" t="s">
        <v>4295</v>
      </c>
      <c r="D24" s="55" t="s">
        <v>4296</v>
      </c>
      <c r="E24" s="6" t="s">
        <v>196</v>
      </c>
      <c r="F24" s="19">
        <v>252990000</v>
      </c>
      <c r="G24" s="24">
        <v>267666.71000000002</v>
      </c>
      <c r="H24" s="24">
        <v>97.77</v>
      </c>
      <c r="I24" s="31">
        <v>6.8572952000000003</v>
      </c>
      <c r="J24" s="31"/>
      <c r="K24" s="35"/>
    </row>
    <row r="25" spans="1:11" x14ac:dyDescent="0.3">
      <c r="C25" s="59" t="s">
        <v>182</v>
      </c>
      <c r="D25" s="55"/>
      <c r="E25" s="6"/>
      <c r="F25" s="19"/>
      <c r="G25" s="25">
        <v>267666.71000000002</v>
      </c>
      <c r="H25" s="25">
        <v>97.77</v>
      </c>
      <c r="I25" s="31"/>
      <c r="J25" s="31"/>
      <c r="K25" s="35"/>
    </row>
    <row r="26" spans="1:11" x14ac:dyDescent="0.3">
      <c r="C26" s="58"/>
      <c r="D26" s="55"/>
      <c r="E26" s="6"/>
      <c r="F26" s="19"/>
      <c r="G26" s="24"/>
      <c r="H26" s="24"/>
      <c r="I26" s="31"/>
      <c r="J26" s="31"/>
      <c r="K26" s="35"/>
    </row>
    <row r="27" spans="1:11" x14ac:dyDescent="0.3">
      <c r="C27" s="59" t="s">
        <v>10</v>
      </c>
      <c r="D27" s="55"/>
      <c r="E27" s="6"/>
      <c r="F27" s="19"/>
      <c r="G27" s="24" t="s">
        <v>2</v>
      </c>
      <c r="H27" s="24" t="s">
        <v>2</v>
      </c>
      <c r="I27" s="31"/>
      <c r="J27" s="31"/>
      <c r="K27" s="35"/>
    </row>
    <row r="28" spans="1:11" x14ac:dyDescent="0.3">
      <c r="C28" s="58"/>
      <c r="D28" s="55"/>
      <c r="E28" s="6"/>
      <c r="F28" s="19"/>
      <c r="G28" s="24"/>
      <c r="H28" s="24"/>
      <c r="I28" s="31"/>
      <c r="J28" s="31"/>
      <c r="K28" s="35"/>
    </row>
    <row r="29" spans="1:11" x14ac:dyDescent="0.3">
      <c r="C29" s="59" t="s">
        <v>11</v>
      </c>
      <c r="D29" s="55"/>
      <c r="E29" s="6"/>
      <c r="F29" s="19"/>
      <c r="G29" s="24" t="s">
        <v>2</v>
      </c>
      <c r="H29" s="24" t="s">
        <v>2</v>
      </c>
      <c r="I29" s="31"/>
      <c r="J29" s="31"/>
      <c r="K29" s="35"/>
    </row>
    <row r="30" spans="1:11" x14ac:dyDescent="0.3">
      <c r="C30" s="58"/>
      <c r="D30" s="55"/>
      <c r="E30" s="6"/>
      <c r="F30" s="19"/>
      <c r="G30" s="24"/>
      <c r="H30" s="24"/>
      <c r="I30" s="31"/>
      <c r="J30" s="31"/>
      <c r="K30" s="35"/>
    </row>
    <row r="31" spans="1:11" x14ac:dyDescent="0.3">
      <c r="C31" s="59" t="s">
        <v>13</v>
      </c>
      <c r="D31" s="55"/>
      <c r="E31" s="6"/>
      <c r="F31" s="19"/>
      <c r="G31" s="24"/>
      <c r="H31" s="24"/>
      <c r="I31" s="31"/>
      <c r="J31" s="31"/>
      <c r="K31" s="35"/>
    </row>
    <row r="32" spans="1:11" x14ac:dyDescent="0.3">
      <c r="C32" s="58"/>
      <c r="D32" s="55"/>
      <c r="E32" s="6"/>
      <c r="F32" s="19"/>
      <c r="G32" s="24"/>
      <c r="H32" s="24"/>
      <c r="I32" s="31"/>
      <c r="J32" s="31"/>
      <c r="K32" s="35"/>
    </row>
    <row r="33" spans="1:11" x14ac:dyDescent="0.3">
      <c r="C33" s="59" t="s">
        <v>14</v>
      </c>
      <c r="D33" s="55"/>
      <c r="E33" s="6"/>
      <c r="F33" s="19"/>
      <c r="G33" s="24" t="s">
        <v>2</v>
      </c>
      <c r="H33" s="24" t="s">
        <v>2</v>
      </c>
      <c r="I33" s="31"/>
      <c r="J33" s="31"/>
      <c r="K33" s="35"/>
    </row>
    <row r="34" spans="1:11" x14ac:dyDescent="0.3">
      <c r="C34" s="58"/>
      <c r="D34" s="55"/>
      <c r="E34" s="6"/>
      <c r="F34" s="19"/>
      <c r="G34" s="24"/>
      <c r="H34" s="24"/>
      <c r="I34" s="31"/>
      <c r="J34" s="31"/>
      <c r="K34" s="35"/>
    </row>
    <row r="35" spans="1:11" x14ac:dyDescent="0.3">
      <c r="C35" s="59" t="s">
        <v>15</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C37" s="59" t="s">
        <v>16</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C39" s="59" t="s">
        <v>17</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C41" s="59" t="s">
        <v>18</v>
      </c>
      <c r="D41" s="55"/>
      <c r="E41" s="6"/>
      <c r="F41" s="19"/>
      <c r="G41" s="24" t="s">
        <v>2</v>
      </c>
      <c r="H41" s="24" t="s">
        <v>2</v>
      </c>
      <c r="I41" s="31"/>
      <c r="J41" s="31"/>
      <c r="K41" s="35"/>
    </row>
    <row r="42" spans="1:11" x14ac:dyDescent="0.3">
      <c r="C42" s="58"/>
      <c r="D42" s="55"/>
      <c r="E42" s="6"/>
      <c r="F42" s="19"/>
      <c r="G42" s="24"/>
      <c r="H42" s="24"/>
      <c r="I42" s="31"/>
      <c r="J42" s="31"/>
      <c r="K42" s="35"/>
    </row>
    <row r="43" spans="1:11" x14ac:dyDescent="0.3">
      <c r="A43" s="10"/>
      <c r="B43" s="28"/>
      <c r="C43" s="59" t="s">
        <v>19</v>
      </c>
      <c r="D43" s="55"/>
      <c r="E43" s="6"/>
      <c r="F43" s="19"/>
      <c r="G43" s="24"/>
      <c r="H43" s="24"/>
      <c r="I43" s="31"/>
      <c r="J43" s="31"/>
      <c r="K43" s="35"/>
    </row>
    <row r="44" spans="1:11" x14ac:dyDescent="0.3">
      <c r="A44" s="28"/>
      <c r="B44" s="28"/>
      <c r="C44" s="59" t="s">
        <v>20</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21</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22</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23</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C52" s="60" t="s">
        <v>24</v>
      </c>
      <c r="D52" s="55"/>
      <c r="E52" s="6"/>
      <c r="F52" s="19"/>
      <c r="G52" s="24"/>
      <c r="H52" s="24"/>
      <c r="I52" s="31"/>
      <c r="J52" s="31"/>
      <c r="K52" s="35"/>
    </row>
    <row r="53" spans="1:54" x14ac:dyDescent="0.3">
      <c r="B53" s="8" t="s">
        <v>197</v>
      </c>
      <c r="C53" s="61" t="s">
        <v>198</v>
      </c>
      <c r="D53" s="55"/>
      <c r="E53" s="6"/>
      <c r="F53" s="19"/>
      <c r="G53" s="24">
        <v>924.82</v>
      </c>
      <c r="H53" s="24">
        <v>0.34</v>
      </c>
      <c r="I53" s="31"/>
      <c r="J53" s="31"/>
      <c r="K53" s="35"/>
    </row>
    <row r="54" spans="1:54" x14ac:dyDescent="0.3">
      <c r="C54" s="59" t="s">
        <v>182</v>
      </c>
      <c r="D54" s="55"/>
      <c r="E54" s="6"/>
      <c r="F54" s="19"/>
      <c r="G54" s="25">
        <v>924.82</v>
      </c>
      <c r="H54" s="25">
        <v>0.34</v>
      </c>
      <c r="I54" s="31"/>
      <c r="J54" s="31"/>
      <c r="K54" s="35"/>
    </row>
    <row r="55" spans="1:54" x14ac:dyDescent="0.3">
      <c r="C55" s="58"/>
      <c r="D55" s="55"/>
      <c r="E55" s="6"/>
      <c r="F55" s="19"/>
      <c r="G55" s="24"/>
      <c r="H55" s="24"/>
      <c r="I55" s="31"/>
      <c r="J55" s="31"/>
      <c r="K55" s="35"/>
    </row>
    <row r="56" spans="1:54" x14ac:dyDescent="0.3">
      <c r="A56" s="10"/>
      <c r="B56" s="28"/>
      <c r="C56" s="59" t="s">
        <v>25</v>
      </c>
      <c r="D56" s="55"/>
      <c r="E56" s="6"/>
      <c r="F56" s="19"/>
      <c r="G56" s="24"/>
      <c r="H56" s="24"/>
      <c r="I56" s="31"/>
      <c r="J56" s="31"/>
      <c r="K56" s="35"/>
    </row>
    <row r="57" spans="1:54" s="2" customFormat="1" ht="13.8" x14ac:dyDescent="0.3">
      <c r="A57" s="28"/>
      <c r="B57" s="28"/>
      <c r="C57" s="58" t="s">
        <v>4955</v>
      </c>
      <c r="D57" s="55"/>
      <c r="E57" s="6"/>
      <c r="F57" s="19"/>
      <c r="G57" s="24" t="s">
        <v>2</v>
      </c>
      <c r="H57" s="24" t="s">
        <v>2</v>
      </c>
      <c r="I57" s="31"/>
      <c r="J57" s="31"/>
      <c r="K57" s="35"/>
      <c r="L57" s="3"/>
      <c r="AI57" s="3"/>
      <c r="AV57" s="3"/>
      <c r="AX57" s="3"/>
      <c r="BB57" s="3"/>
    </row>
    <row r="58" spans="1:54" x14ac:dyDescent="0.3">
      <c r="B58" s="8"/>
      <c r="C58" s="61" t="s">
        <v>199</v>
      </c>
      <c r="D58" s="55"/>
      <c r="E58" s="6"/>
      <c r="F58" s="19"/>
      <c r="G58" s="24">
        <v>5188.4399999999996</v>
      </c>
      <c r="H58" s="24">
        <v>1.89</v>
      </c>
      <c r="I58" s="31"/>
      <c r="J58" s="31"/>
      <c r="K58" s="35"/>
    </row>
    <row r="59" spans="1:54" x14ac:dyDescent="0.3">
      <c r="C59" s="59" t="s">
        <v>182</v>
      </c>
      <c r="D59" s="55"/>
      <c r="E59" s="6"/>
      <c r="F59" s="19"/>
      <c r="G59" s="25">
        <v>5188.4399999999996</v>
      </c>
      <c r="H59" s="25">
        <v>1.89</v>
      </c>
      <c r="I59" s="31"/>
      <c r="J59" s="31"/>
      <c r="K59" s="35"/>
    </row>
    <row r="60" spans="1:54" x14ac:dyDescent="0.3">
      <c r="C60" s="58"/>
      <c r="D60" s="55"/>
      <c r="E60" s="6"/>
      <c r="F60" s="19"/>
      <c r="G60" s="24"/>
      <c r="H60" s="24"/>
      <c r="I60" s="31"/>
      <c r="J60" s="31"/>
      <c r="K60" s="35"/>
    </row>
    <row r="61" spans="1:54" x14ac:dyDescent="0.3">
      <c r="C61" s="62" t="s">
        <v>200</v>
      </c>
      <c r="D61" s="56"/>
      <c r="E61" s="5"/>
      <c r="F61" s="20"/>
      <c r="G61" s="26">
        <v>273779.96999999997</v>
      </c>
      <c r="H61" s="26">
        <v>100</v>
      </c>
      <c r="I61" s="32"/>
      <c r="J61" s="32"/>
      <c r="K61" s="36"/>
    </row>
    <row r="64" spans="1:54" x14ac:dyDescent="0.3">
      <c r="C64" s="1" t="s">
        <v>201</v>
      </c>
    </row>
    <row r="65" spans="3:11" x14ac:dyDescent="0.3">
      <c r="C65" s="37" t="s">
        <v>202</v>
      </c>
      <c r="D65" s="37"/>
      <c r="E65" s="37"/>
      <c r="F65" s="37"/>
      <c r="G65" s="37"/>
      <c r="H65" s="37"/>
      <c r="I65" s="37"/>
      <c r="J65" s="37"/>
      <c r="K65" s="37"/>
    </row>
    <row r="66" spans="3:11" x14ac:dyDescent="0.3">
      <c r="C66" s="2" t="s">
        <v>203</v>
      </c>
    </row>
    <row r="67" spans="3:11" x14ac:dyDescent="0.3">
      <c r="C67" s="2" t="s">
        <v>204</v>
      </c>
    </row>
    <row r="68" spans="3:11" ht="30" customHeight="1" x14ac:dyDescent="0.3">
      <c r="C68" s="87" t="s">
        <v>205</v>
      </c>
      <c r="D68" s="88"/>
      <c r="E68" s="88"/>
      <c r="F68" s="88"/>
      <c r="G68" s="88"/>
      <c r="H68" s="88"/>
      <c r="I68" s="88"/>
      <c r="J68" s="88"/>
      <c r="K68" s="88"/>
    </row>
    <row r="69" spans="3:11" x14ac:dyDescent="0.3">
      <c r="C69" s="2" t="s">
        <v>206</v>
      </c>
    </row>
    <row r="70" spans="3:11" x14ac:dyDescent="0.3">
      <c r="C70" s="2" t="s">
        <v>5106</v>
      </c>
    </row>
    <row r="72" spans="3:11" x14ac:dyDescent="0.3">
      <c r="C72" s="1" t="s">
        <v>5109</v>
      </c>
      <c r="E72" s="85" t="s">
        <v>5110</v>
      </c>
    </row>
    <row r="73" spans="3:11" x14ac:dyDescent="0.3">
      <c r="E73" s="2" t="s">
        <v>5163</v>
      </c>
    </row>
  </sheetData>
  <mergeCells count="1">
    <mergeCell ref="C68:K68"/>
  </mergeCells>
  <hyperlinks>
    <hyperlink ref="J2" location="'Index'!A1" display="'Index'!A1" xr:uid="{E984DF07-F1F6-4D14-AEF2-06B3141A1EFB}"/>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6790-8972-4451-B52C-436618902A87}">
  <sheetPr codeName="Sheet192"/>
  <dimension ref="A1:IV73"/>
  <sheetViews>
    <sheetView showGridLines="0" zoomScale="90" zoomScaleNormal="90" workbookViewId="0">
      <pane ySplit="6" topLeftCell="A54"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4297</v>
      </c>
      <c r="J2" s="38" t="s">
        <v>4603</v>
      </c>
    </row>
    <row r="3" spans="1:54" ht="16.2" x14ac:dyDescent="0.35">
      <c r="C3" s="1" t="s">
        <v>28</v>
      </c>
      <c r="D3" s="21" t="s">
        <v>4298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3033</v>
      </c>
      <c r="C24" s="61" t="s">
        <v>3034</v>
      </c>
      <c r="D24" s="55" t="s">
        <v>3035</v>
      </c>
      <c r="E24" s="6" t="s">
        <v>196</v>
      </c>
      <c r="F24" s="19">
        <v>185608300</v>
      </c>
      <c r="G24" s="24">
        <v>191715.93</v>
      </c>
      <c r="H24" s="24">
        <v>96.45</v>
      </c>
      <c r="I24" s="31">
        <v>6.0171957000000003</v>
      </c>
      <c r="J24" s="31"/>
      <c r="K24" s="35"/>
    </row>
    <row r="25" spans="1:11" x14ac:dyDescent="0.3">
      <c r="C25" s="59" t="s">
        <v>182</v>
      </c>
      <c r="D25" s="55"/>
      <c r="E25" s="6"/>
      <c r="F25" s="19"/>
      <c r="G25" s="25">
        <v>191715.93</v>
      </c>
      <c r="H25" s="25">
        <v>96.45</v>
      </c>
      <c r="I25" s="31"/>
      <c r="J25" s="31"/>
      <c r="K25" s="35"/>
    </row>
    <row r="26" spans="1:11" x14ac:dyDescent="0.3">
      <c r="C26" s="58"/>
      <c r="D26" s="55"/>
      <c r="E26" s="6"/>
      <c r="F26" s="19"/>
      <c r="G26" s="24"/>
      <c r="H26" s="24"/>
      <c r="I26" s="31"/>
      <c r="J26" s="31"/>
      <c r="K26" s="35"/>
    </row>
    <row r="27" spans="1:11" x14ac:dyDescent="0.3">
      <c r="C27" s="59" t="s">
        <v>10</v>
      </c>
      <c r="D27" s="55"/>
      <c r="E27" s="6"/>
      <c r="F27" s="19"/>
      <c r="G27" s="24" t="s">
        <v>2</v>
      </c>
      <c r="H27" s="24" t="s">
        <v>2</v>
      </c>
      <c r="I27" s="31"/>
      <c r="J27" s="31"/>
      <c r="K27" s="35"/>
    </row>
    <row r="28" spans="1:11" x14ac:dyDescent="0.3">
      <c r="C28" s="58"/>
      <c r="D28" s="55"/>
      <c r="E28" s="6"/>
      <c r="F28" s="19"/>
      <c r="G28" s="24"/>
      <c r="H28" s="24"/>
      <c r="I28" s="31"/>
      <c r="J28" s="31"/>
      <c r="K28" s="35"/>
    </row>
    <row r="29" spans="1:11" x14ac:dyDescent="0.3">
      <c r="C29" s="59" t="s">
        <v>11</v>
      </c>
      <c r="D29" s="55"/>
      <c r="E29" s="6"/>
      <c r="F29" s="19"/>
      <c r="G29" s="24" t="s">
        <v>2</v>
      </c>
      <c r="H29" s="24" t="s">
        <v>2</v>
      </c>
      <c r="I29" s="31"/>
      <c r="J29" s="31"/>
      <c r="K29" s="35"/>
    </row>
    <row r="30" spans="1:11" x14ac:dyDescent="0.3">
      <c r="C30" s="58"/>
      <c r="D30" s="55"/>
      <c r="E30" s="6"/>
      <c r="F30" s="19"/>
      <c r="G30" s="24"/>
      <c r="H30" s="24"/>
      <c r="I30" s="31"/>
      <c r="J30" s="31"/>
      <c r="K30" s="35"/>
    </row>
    <row r="31" spans="1:11" x14ac:dyDescent="0.3">
      <c r="C31" s="59" t="s">
        <v>13</v>
      </c>
      <c r="D31" s="55"/>
      <c r="E31" s="6"/>
      <c r="F31" s="19"/>
      <c r="G31" s="24"/>
      <c r="H31" s="24"/>
      <c r="I31" s="31"/>
      <c r="J31" s="31"/>
      <c r="K31" s="35"/>
    </row>
    <row r="32" spans="1:11" x14ac:dyDescent="0.3">
      <c r="C32" s="58"/>
      <c r="D32" s="55"/>
      <c r="E32" s="6"/>
      <c r="F32" s="19"/>
      <c r="G32" s="24"/>
      <c r="H32" s="24"/>
      <c r="I32" s="31"/>
      <c r="J32" s="31"/>
      <c r="K32" s="35"/>
    </row>
    <row r="33" spans="1:11" x14ac:dyDescent="0.3">
      <c r="C33" s="59" t="s">
        <v>14</v>
      </c>
      <c r="D33" s="55"/>
      <c r="E33" s="6"/>
      <c r="F33" s="19"/>
      <c r="G33" s="24" t="s">
        <v>2</v>
      </c>
      <c r="H33" s="24" t="s">
        <v>2</v>
      </c>
      <c r="I33" s="31"/>
      <c r="J33" s="31"/>
      <c r="K33" s="35"/>
    </row>
    <row r="34" spans="1:11" x14ac:dyDescent="0.3">
      <c r="C34" s="58"/>
      <c r="D34" s="55"/>
      <c r="E34" s="6"/>
      <c r="F34" s="19"/>
      <c r="G34" s="24"/>
      <c r="H34" s="24"/>
      <c r="I34" s="31"/>
      <c r="J34" s="31"/>
      <c r="K34" s="35"/>
    </row>
    <row r="35" spans="1:11" x14ac:dyDescent="0.3">
      <c r="C35" s="59" t="s">
        <v>15</v>
      </c>
      <c r="D35" s="55"/>
      <c r="E35" s="6"/>
      <c r="F35" s="19"/>
      <c r="G35" s="24" t="s">
        <v>2</v>
      </c>
      <c r="H35" s="24" t="s">
        <v>2</v>
      </c>
      <c r="I35" s="31"/>
      <c r="J35" s="31"/>
      <c r="K35" s="35"/>
    </row>
    <row r="36" spans="1:11" x14ac:dyDescent="0.3">
      <c r="C36" s="58"/>
      <c r="D36" s="55"/>
      <c r="E36" s="6"/>
      <c r="F36" s="19"/>
      <c r="G36" s="24"/>
      <c r="H36" s="24"/>
      <c r="I36" s="31"/>
      <c r="J36" s="31"/>
      <c r="K36" s="35"/>
    </row>
    <row r="37" spans="1:11" x14ac:dyDescent="0.3">
      <c r="C37" s="59" t="s">
        <v>16</v>
      </c>
      <c r="D37" s="55"/>
      <c r="E37" s="6"/>
      <c r="F37" s="19"/>
      <c r="G37" s="24" t="s">
        <v>2</v>
      </c>
      <c r="H37" s="24" t="s">
        <v>2</v>
      </c>
      <c r="I37" s="31"/>
      <c r="J37" s="31"/>
      <c r="K37" s="35"/>
    </row>
    <row r="38" spans="1:11" x14ac:dyDescent="0.3">
      <c r="C38" s="58"/>
      <c r="D38" s="55"/>
      <c r="E38" s="6"/>
      <c r="F38" s="19"/>
      <c r="G38" s="24"/>
      <c r="H38" s="24"/>
      <c r="I38" s="31"/>
      <c r="J38" s="31"/>
      <c r="K38" s="35"/>
    </row>
    <row r="39" spans="1:11" x14ac:dyDescent="0.3">
      <c r="C39" s="59" t="s">
        <v>17</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C41" s="59" t="s">
        <v>18</v>
      </c>
      <c r="D41" s="55"/>
      <c r="E41" s="6"/>
      <c r="F41" s="19"/>
      <c r="G41" s="24" t="s">
        <v>2</v>
      </c>
      <c r="H41" s="24" t="s">
        <v>2</v>
      </c>
      <c r="I41" s="31"/>
      <c r="J41" s="31"/>
      <c r="K41" s="35"/>
    </row>
    <row r="42" spans="1:11" x14ac:dyDescent="0.3">
      <c r="C42" s="58"/>
      <c r="D42" s="55"/>
      <c r="E42" s="6"/>
      <c r="F42" s="19"/>
      <c r="G42" s="24"/>
      <c r="H42" s="24"/>
      <c r="I42" s="31"/>
      <c r="J42" s="31"/>
      <c r="K42" s="35"/>
    </row>
    <row r="43" spans="1:11" x14ac:dyDescent="0.3">
      <c r="A43" s="10"/>
      <c r="B43" s="28"/>
      <c r="C43" s="59" t="s">
        <v>19</v>
      </c>
      <c r="D43" s="55"/>
      <c r="E43" s="6"/>
      <c r="F43" s="19"/>
      <c r="G43" s="24"/>
      <c r="H43" s="24"/>
      <c r="I43" s="31"/>
      <c r="J43" s="31"/>
      <c r="K43" s="35"/>
    </row>
    <row r="44" spans="1:11" x14ac:dyDescent="0.3">
      <c r="A44" s="28"/>
      <c r="B44" s="28"/>
      <c r="C44" s="59" t="s">
        <v>20</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21</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22</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23</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C52" s="60" t="s">
        <v>24</v>
      </c>
      <c r="D52" s="55"/>
      <c r="E52" s="6"/>
      <c r="F52" s="19"/>
      <c r="G52" s="24"/>
      <c r="H52" s="24"/>
      <c r="I52" s="31"/>
      <c r="J52" s="31"/>
      <c r="K52" s="35"/>
    </row>
    <row r="53" spans="1:54" x14ac:dyDescent="0.3">
      <c r="B53" s="8" t="s">
        <v>197</v>
      </c>
      <c r="C53" s="61" t="s">
        <v>198</v>
      </c>
      <c r="D53" s="55"/>
      <c r="E53" s="6"/>
      <c r="F53" s="19"/>
      <c r="G53" s="24">
        <v>2306.2399999999998</v>
      </c>
      <c r="H53" s="24">
        <v>1.1599999999999999</v>
      </c>
      <c r="I53" s="31"/>
      <c r="J53" s="31"/>
      <c r="K53" s="35"/>
    </row>
    <row r="54" spans="1:54" x14ac:dyDescent="0.3">
      <c r="C54" s="59" t="s">
        <v>182</v>
      </c>
      <c r="D54" s="55"/>
      <c r="E54" s="6"/>
      <c r="F54" s="19"/>
      <c r="G54" s="25">
        <v>2306.2399999999998</v>
      </c>
      <c r="H54" s="25">
        <v>1.1599999999999999</v>
      </c>
      <c r="I54" s="31"/>
      <c r="J54" s="31"/>
      <c r="K54" s="35"/>
    </row>
    <row r="55" spans="1:54" x14ac:dyDescent="0.3">
      <c r="C55" s="58"/>
      <c r="D55" s="55"/>
      <c r="E55" s="6"/>
      <c r="F55" s="19"/>
      <c r="G55" s="24"/>
      <c r="H55" s="24"/>
      <c r="I55" s="31"/>
      <c r="J55" s="31"/>
      <c r="K55" s="35"/>
    </row>
    <row r="56" spans="1:54" x14ac:dyDescent="0.3">
      <c r="A56" s="10"/>
      <c r="B56" s="28"/>
      <c r="C56" s="59" t="s">
        <v>25</v>
      </c>
      <c r="D56" s="55"/>
      <c r="E56" s="6"/>
      <c r="F56" s="19"/>
      <c r="G56" s="24"/>
      <c r="H56" s="24"/>
      <c r="I56" s="31"/>
      <c r="J56" s="31"/>
      <c r="K56" s="35"/>
    </row>
    <row r="57" spans="1:54" s="2" customFormat="1" ht="13.8" x14ac:dyDescent="0.3">
      <c r="A57" s="28"/>
      <c r="B57" s="28"/>
      <c r="C57" s="58" t="s">
        <v>4955</v>
      </c>
      <c r="D57" s="55"/>
      <c r="E57" s="6"/>
      <c r="F57" s="19"/>
      <c r="G57" s="24" t="s">
        <v>2</v>
      </c>
      <c r="H57" s="24" t="s">
        <v>2</v>
      </c>
      <c r="I57" s="31"/>
      <c r="J57" s="31"/>
      <c r="K57" s="35"/>
      <c r="L57" s="3"/>
      <c r="AI57" s="3"/>
      <c r="AV57" s="3"/>
      <c r="AX57" s="3"/>
      <c r="BB57" s="3"/>
    </row>
    <row r="58" spans="1:54" x14ac:dyDescent="0.3">
      <c r="B58" s="8"/>
      <c r="C58" s="61" t="s">
        <v>199</v>
      </c>
      <c r="D58" s="55"/>
      <c r="E58" s="6"/>
      <c r="F58" s="19"/>
      <c r="G58" s="24">
        <v>4745.5600000000004</v>
      </c>
      <c r="H58" s="24">
        <v>2.39</v>
      </c>
      <c r="I58" s="31"/>
      <c r="J58" s="31"/>
      <c r="K58" s="35"/>
    </row>
    <row r="59" spans="1:54" x14ac:dyDescent="0.3">
      <c r="C59" s="59" t="s">
        <v>182</v>
      </c>
      <c r="D59" s="55"/>
      <c r="E59" s="6"/>
      <c r="F59" s="19"/>
      <c r="G59" s="25">
        <v>4745.5600000000004</v>
      </c>
      <c r="H59" s="25">
        <v>2.39</v>
      </c>
      <c r="I59" s="31"/>
      <c r="J59" s="31"/>
      <c r="K59" s="35"/>
    </row>
    <row r="60" spans="1:54" x14ac:dyDescent="0.3">
      <c r="C60" s="58"/>
      <c r="D60" s="55"/>
      <c r="E60" s="6"/>
      <c r="F60" s="19"/>
      <c r="G60" s="24"/>
      <c r="H60" s="24"/>
      <c r="I60" s="31"/>
      <c r="J60" s="31"/>
      <c r="K60" s="35"/>
    </row>
    <row r="61" spans="1:54" x14ac:dyDescent="0.3">
      <c r="C61" s="62" t="s">
        <v>200</v>
      </c>
      <c r="D61" s="56"/>
      <c r="E61" s="5"/>
      <c r="F61" s="20"/>
      <c r="G61" s="26">
        <v>198767.73</v>
      </c>
      <c r="H61" s="26">
        <v>100</v>
      </c>
      <c r="I61" s="32"/>
      <c r="J61" s="32"/>
      <c r="K61" s="36"/>
    </row>
    <row r="64" spans="1:54" x14ac:dyDescent="0.3">
      <c r="C64" s="1" t="s">
        <v>201</v>
      </c>
    </row>
    <row r="65" spans="3:11" x14ac:dyDescent="0.3">
      <c r="C65" s="37" t="s">
        <v>202</v>
      </c>
      <c r="D65" s="37"/>
      <c r="E65" s="37"/>
      <c r="F65" s="37"/>
      <c r="G65" s="37"/>
      <c r="H65" s="37"/>
      <c r="I65" s="37"/>
      <c r="J65" s="37"/>
      <c r="K65" s="37"/>
    </row>
    <row r="66" spans="3:11" x14ac:dyDescent="0.3">
      <c r="C66" s="2" t="s">
        <v>203</v>
      </c>
    </row>
    <row r="67" spans="3:11" x14ac:dyDescent="0.3">
      <c r="C67" s="2" t="s">
        <v>204</v>
      </c>
    </row>
    <row r="68" spans="3:11" ht="30" customHeight="1" x14ac:dyDescent="0.3">
      <c r="C68" s="87" t="s">
        <v>205</v>
      </c>
      <c r="D68" s="88"/>
      <c r="E68" s="88"/>
      <c r="F68" s="88"/>
      <c r="G68" s="88"/>
      <c r="H68" s="88"/>
      <c r="I68" s="88"/>
      <c r="J68" s="88"/>
      <c r="K68" s="88"/>
    </row>
    <row r="69" spans="3:11" x14ac:dyDescent="0.3">
      <c r="C69" s="2" t="s">
        <v>206</v>
      </c>
    </row>
    <row r="70" spans="3:11" x14ac:dyDescent="0.3">
      <c r="C70" s="2" t="s">
        <v>5107</v>
      </c>
    </row>
    <row r="72" spans="3:11" x14ac:dyDescent="0.3">
      <c r="C72" s="1" t="s">
        <v>5109</v>
      </c>
      <c r="E72" s="85" t="s">
        <v>5110</v>
      </c>
    </row>
    <row r="73" spans="3:11" x14ac:dyDescent="0.3">
      <c r="E73" s="2" t="s">
        <v>5164</v>
      </c>
    </row>
  </sheetData>
  <mergeCells count="1">
    <mergeCell ref="C68:K68"/>
  </mergeCells>
  <hyperlinks>
    <hyperlink ref="J2" location="'Index'!A1" display="'Index'!A1" xr:uid="{B2DE9302-8758-4CA2-A96F-B7A541DEDBF6}"/>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EFB1-9F26-406C-A200-A3D07764E504}">
  <sheetPr codeName="Sheet193"/>
  <dimension ref="A1:IV87"/>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4299</v>
      </c>
      <c r="J2" s="38" t="s">
        <v>4603</v>
      </c>
    </row>
    <row r="3" spans="1:54" ht="16.2" x14ac:dyDescent="0.35">
      <c r="C3" s="1" t="s">
        <v>28</v>
      </c>
      <c r="D3" s="21" t="s">
        <v>4300</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2518</v>
      </c>
      <c r="C24" s="61" t="s">
        <v>2519</v>
      </c>
      <c r="D24" s="55" t="s">
        <v>2520</v>
      </c>
      <c r="E24" s="6" t="s">
        <v>196</v>
      </c>
      <c r="F24" s="19">
        <v>2000000</v>
      </c>
      <c r="G24" s="24">
        <v>2045.5</v>
      </c>
      <c r="H24" s="24">
        <v>2.04</v>
      </c>
      <c r="I24" s="31">
        <v>5.6131159999999998</v>
      </c>
      <c r="J24" s="31"/>
      <c r="K24" s="35"/>
    </row>
    <row r="25" spans="1:11" x14ac:dyDescent="0.3">
      <c r="C25" s="59" t="s">
        <v>182</v>
      </c>
      <c r="D25" s="55"/>
      <c r="E25" s="6"/>
      <c r="F25" s="19"/>
      <c r="G25" s="25">
        <v>2045.5</v>
      </c>
      <c r="H25" s="25">
        <v>2.04</v>
      </c>
      <c r="I25" s="31"/>
      <c r="J25" s="31"/>
      <c r="K25" s="35"/>
    </row>
    <row r="26" spans="1:11" x14ac:dyDescent="0.3">
      <c r="C26" s="58"/>
      <c r="D26" s="55"/>
      <c r="E26" s="6"/>
      <c r="F26" s="19"/>
      <c r="G26" s="24"/>
      <c r="H26" s="24"/>
      <c r="I26" s="31"/>
      <c r="J26" s="31"/>
      <c r="K26" s="35"/>
    </row>
    <row r="27" spans="1:11" x14ac:dyDescent="0.3">
      <c r="C27" s="60" t="s">
        <v>10</v>
      </c>
      <c r="D27" s="55"/>
      <c r="E27" s="6"/>
      <c r="F27" s="19"/>
      <c r="G27" s="24"/>
      <c r="H27" s="24"/>
      <c r="I27" s="31"/>
      <c r="J27" s="31"/>
      <c r="K27" s="35"/>
    </row>
    <row r="28" spans="1:11" x14ac:dyDescent="0.3">
      <c r="B28" s="8" t="s">
        <v>4301</v>
      </c>
      <c r="C28" s="61" t="s">
        <v>4302</v>
      </c>
      <c r="D28" s="55" t="s">
        <v>4303</v>
      </c>
      <c r="E28" s="6" t="s">
        <v>196</v>
      </c>
      <c r="F28" s="19">
        <v>33500000</v>
      </c>
      <c r="G28" s="24">
        <v>33987.56</v>
      </c>
      <c r="H28" s="24">
        <v>33.950000000000003</v>
      </c>
      <c r="I28" s="31">
        <v>6.1679259000000002</v>
      </c>
      <c r="J28" s="31"/>
      <c r="K28" s="35"/>
    </row>
    <row r="29" spans="1:11" x14ac:dyDescent="0.3">
      <c r="B29" s="8" t="s">
        <v>4304</v>
      </c>
      <c r="C29" s="61" t="s">
        <v>4305</v>
      </c>
      <c r="D29" s="55" t="s">
        <v>4306</v>
      </c>
      <c r="E29" s="6" t="s">
        <v>196</v>
      </c>
      <c r="F29" s="19">
        <v>22000000</v>
      </c>
      <c r="G29" s="24">
        <v>22334.69</v>
      </c>
      <c r="H29" s="24">
        <v>22.31</v>
      </c>
      <c r="I29" s="31">
        <v>6.1679259000000002</v>
      </c>
      <c r="J29" s="31"/>
      <c r="K29" s="35"/>
    </row>
    <row r="30" spans="1:11" x14ac:dyDescent="0.3">
      <c r="B30" s="8" t="s">
        <v>4307</v>
      </c>
      <c r="C30" s="61" t="s">
        <v>4308</v>
      </c>
      <c r="D30" s="55" t="s">
        <v>4309</v>
      </c>
      <c r="E30" s="6" t="s">
        <v>196</v>
      </c>
      <c r="F30" s="19">
        <v>9800000</v>
      </c>
      <c r="G30" s="24">
        <v>9977.09</v>
      </c>
      <c r="H30" s="24">
        <v>9.9700000000000006</v>
      </c>
      <c r="I30" s="31">
        <v>6.1679259000000002</v>
      </c>
      <c r="J30" s="31"/>
      <c r="K30" s="35"/>
    </row>
    <row r="31" spans="1:11" x14ac:dyDescent="0.3">
      <c r="B31" s="8" t="s">
        <v>4310</v>
      </c>
      <c r="C31" s="61" t="s">
        <v>4311</v>
      </c>
      <c r="D31" s="55" t="s">
        <v>4312</v>
      </c>
      <c r="E31" s="6" t="s">
        <v>196</v>
      </c>
      <c r="F31" s="19">
        <v>8000000</v>
      </c>
      <c r="G31" s="24">
        <v>8152.47</v>
      </c>
      <c r="H31" s="24">
        <v>8.14</v>
      </c>
      <c r="I31" s="31">
        <v>6.2496213999999997</v>
      </c>
      <c r="J31" s="31"/>
      <c r="K31" s="35"/>
    </row>
    <row r="32" spans="1:11" x14ac:dyDescent="0.3">
      <c r="B32" s="8" t="s">
        <v>4313</v>
      </c>
      <c r="C32" s="61" t="s">
        <v>4314</v>
      </c>
      <c r="D32" s="55" t="s">
        <v>4315</v>
      </c>
      <c r="E32" s="6" t="s">
        <v>196</v>
      </c>
      <c r="F32" s="19">
        <v>5450000</v>
      </c>
      <c r="G32" s="24">
        <v>5528.6</v>
      </c>
      <c r="H32" s="24">
        <v>5.52</v>
      </c>
      <c r="I32" s="31">
        <v>6.1679259000000002</v>
      </c>
      <c r="J32" s="31"/>
      <c r="K32" s="35"/>
    </row>
    <row r="33" spans="2:11" x14ac:dyDescent="0.3">
      <c r="B33" s="8" t="s">
        <v>4316</v>
      </c>
      <c r="C33" s="61" t="s">
        <v>4317</v>
      </c>
      <c r="D33" s="55" t="s">
        <v>4318</v>
      </c>
      <c r="E33" s="6" t="s">
        <v>196</v>
      </c>
      <c r="F33" s="19">
        <v>4000000</v>
      </c>
      <c r="G33" s="24">
        <v>4080.6</v>
      </c>
      <c r="H33" s="24">
        <v>4.08</v>
      </c>
      <c r="I33" s="31">
        <v>6.1846189000000003</v>
      </c>
      <c r="J33" s="31"/>
      <c r="K33" s="35"/>
    </row>
    <row r="34" spans="2:11" x14ac:dyDescent="0.3">
      <c r="B34" s="8" t="s">
        <v>4319</v>
      </c>
      <c r="C34" s="61" t="s">
        <v>4320</v>
      </c>
      <c r="D34" s="55" t="s">
        <v>4321</v>
      </c>
      <c r="E34" s="6" t="s">
        <v>196</v>
      </c>
      <c r="F34" s="19">
        <v>3500000</v>
      </c>
      <c r="G34" s="24">
        <v>3567.18</v>
      </c>
      <c r="H34" s="24">
        <v>3.56</v>
      </c>
      <c r="I34" s="31">
        <v>6.2607062000000004</v>
      </c>
      <c r="J34" s="31"/>
      <c r="K34" s="35"/>
    </row>
    <row r="35" spans="2:11" x14ac:dyDescent="0.3">
      <c r="B35" s="8" t="s">
        <v>3610</v>
      </c>
      <c r="C35" s="61" t="s">
        <v>3611</v>
      </c>
      <c r="D35" s="55" t="s">
        <v>3612</v>
      </c>
      <c r="E35" s="6" t="s">
        <v>196</v>
      </c>
      <c r="F35" s="19">
        <v>2000000</v>
      </c>
      <c r="G35" s="24">
        <v>2030.89</v>
      </c>
      <c r="H35" s="24">
        <v>2.0299999999999998</v>
      </c>
      <c r="I35" s="31">
        <v>6.1105999999999998</v>
      </c>
      <c r="J35" s="31"/>
      <c r="K35" s="35"/>
    </row>
    <row r="36" spans="2:11" x14ac:dyDescent="0.3">
      <c r="B36" s="8" t="s">
        <v>4322</v>
      </c>
      <c r="C36" s="61" t="s">
        <v>4323</v>
      </c>
      <c r="D36" s="55" t="s">
        <v>4324</v>
      </c>
      <c r="E36" s="6" t="s">
        <v>196</v>
      </c>
      <c r="F36" s="19">
        <v>1000000</v>
      </c>
      <c r="G36" s="24">
        <v>1013.81</v>
      </c>
      <c r="H36" s="24">
        <v>1.01</v>
      </c>
      <c r="I36" s="31">
        <v>6.2354532000000003</v>
      </c>
      <c r="J36" s="31"/>
      <c r="K36" s="35"/>
    </row>
    <row r="37" spans="2:11" x14ac:dyDescent="0.3">
      <c r="B37" s="8" t="s">
        <v>4325</v>
      </c>
      <c r="C37" s="61" t="s">
        <v>4326</v>
      </c>
      <c r="D37" s="55" t="s">
        <v>4327</v>
      </c>
      <c r="E37" s="6" t="s">
        <v>196</v>
      </c>
      <c r="F37" s="19">
        <v>1000000</v>
      </c>
      <c r="G37" s="24">
        <v>1013.62</v>
      </c>
      <c r="H37" s="24">
        <v>1.01</v>
      </c>
      <c r="I37" s="31">
        <v>6.2807275999999996</v>
      </c>
      <c r="J37" s="31"/>
      <c r="K37" s="35"/>
    </row>
    <row r="38" spans="2:11" x14ac:dyDescent="0.3">
      <c r="B38" s="8" t="s">
        <v>4328</v>
      </c>
      <c r="C38" s="61" t="s">
        <v>4329</v>
      </c>
      <c r="D38" s="55" t="s">
        <v>4330</v>
      </c>
      <c r="E38" s="6" t="s">
        <v>196</v>
      </c>
      <c r="F38" s="19">
        <v>500000</v>
      </c>
      <c r="G38" s="24">
        <v>508.17</v>
      </c>
      <c r="H38" s="24">
        <v>0.51</v>
      </c>
      <c r="I38" s="31">
        <v>6.1679259000000002</v>
      </c>
      <c r="J38" s="31"/>
      <c r="K38" s="35"/>
    </row>
    <row r="39" spans="2:11" x14ac:dyDescent="0.3">
      <c r="B39" s="8" t="s">
        <v>3613</v>
      </c>
      <c r="C39" s="61" t="s">
        <v>3614</v>
      </c>
      <c r="D39" s="55" t="s">
        <v>3615</v>
      </c>
      <c r="E39" s="6" t="s">
        <v>196</v>
      </c>
      <c r="F39" s="19">
        <v>474700</v>
      </c>
      <c r="G39" s="24">
        <v>482.49</v>
      </c>
      <c r="H39" s="24">
        <v>0.48</v>
      </c>
      <c r="I39" s="31">
        <v>6.0127625</v>
      </c>
      <c r="J39" s="31"/>
      <c r="K39" s="35"/>
    </row>
    <row r="40" spans="2:11" x14ac:dyDescent="0.3">
      <c r="B40" s="8" t="s">
        <v>3631</v>
      </c>
      <c r="C40" s="61" t="s">
        <v>3632</v>
      </c>
      <c r="D40" s="55" t="s">
        <v>3633</v>
      </c>
      <c r="E40" s="6" t="s">
        <v>196</v>
      </c>
      <c r="F40" s="19">
        <v>25000</v>
      </c>
      <c r="G40" s="24">
        <v>25.4</v>
      </c>
      <c r="H40" s="24">
        <v>0.03</v>
      </c>
      <c r="I40" s="31">
        <v>6.0127625</v>
      </c>
      <c r="J40" s="31"/>
      <c r="K40" s="35"/>
    </row>
    <row r="41" spans="2:11" x14ac:dyDescent="0.3">
      <c r="C41" s="59" t="s">
        <v>182</v>
      </c>
      <c r="D41" s="55"/>
      <c r="E41" s="6"/>
      <c r="F41" s="19"/>
      <c r="G41" s="25">
        <v>92702.57</v>
      </c>
      <c r="H41" s="25">
        <v>92.6</v>
      </c>
      <c r="I41" s="31"/>
      <c r="J41" s="31"/>
      <c r="K41" s="35"/>
    </row>
    <row r="42" spans="2:11" x14ac:dyDescent="0.3">
      <c r="C42" s="58"/>
      <c r="D42" s="55"/>
      <c r="E42" s="6"/>
      <c r="F42" s="19"/>
      <c r="G42" s="24"/>
      <c r="H42" s="24"/>
      <c r="I42" s="31"/>
      <c r="J42" s="31"/>
      <c r="K42" s="35"/>
    </row>
    <row r="43" spans="2:11" x14ac:dyDescent="0.3">
      <c r="C43" s="59" t="s">
        <v>11</v>
      </c>
      <c r="D43" s="55"/>
      <c r="E43" s="6"/>
      <c r="F43" s="19"/>
      <c r="G43" s="24" t="s">
        <v>2</v>
      </c>
      <c r="H43" s="24" t="s">
        <v>2</v>
      </c>
      <c r="I43" s="31"/>
      <c r="J43" s="31"/>
      <c r="K43" s="35"/>
    </row>
    <row r="44" spans="2:11" x14ac:dyDescent="0.3">
      <c r="C44" s="58"/>
      <c r="D44" s="55"/>
      <c r="E44" s="6"/>
      <c r="F44" s="19"/>
      <c r="G44" s="24"/>
      <c r="H44" s="24"/>
      <c r="I44" s="31"/>
      <c r="J44" s="31"/>
      <c r="K44" s="35"/>
    </row>
    <row r="45" spans="2:11" x14ac:dyDescent="0.3">
      <c r="C45" s="59" t="s">
        <v>13</v>
      </c>
      <c r="D45" s="55"/>
      <c r="E45" s="6"/>
      <c r="F45" s="19"/>
      <c r="G45" s="24"/>
      <c r="H45" s="24"/>
      <c r="I45" s="31"/>
      <c r="J45" s="31"/>
      <c r="K45" s="35"/>
    </row>
    <row r="46" spans="2:11" x14ac:dyDescent="0.3">
      <c r="C46" s="58"/>
      <c r="D46" s="55"/>
      <c r="E46" s="6"/>
      <c r="F46" s="19"/>
      <c r="G46" s="24"/>
      <c r="H46" s="24"/>
      <c r="I46" s="31"/>
      <c r="J46" s="31"/>
      <c r="K46" s="35"/>
    </row>
    <row r="47" spans="2:11" x14ac:dyDescent="0.3">
      <c r="C47" s="59" t="s">
        <v>14</v>
      </c>
      <c r="D47" s="55"/>
      <c r="E47" s="6"/>
      <c r="F47" s="19"/>
      <c r="G47" s="24" t="s">
        <v>2</v>
      </c>
      <c r="H47" s="24" t="s">
        <v>2</v>
      </c>
      <c r="I47" s="31"/>
      <c r="J47" s="31"/>
      <c r="K47" s="35"/>
    </row>
    <row r="48" spans="2:11" x14ac:dyDescent="0.3">
      <c r="C48" s="58"/>
      <c r="D48" s="55"/>
      <c r="E48" s="6"/>
      <c r="F48" s="19"/>
      <c r="G48" s="24"/>
      <c r="H48" s="24"/>
      <c r="I48" s="31"/>
      <c r="J48" s="31"/>
      <c r="K48" s="35"/>
    </row>
    <row r="49" spans="1:11" x14ac:dyDescent="0.3">
      <c r="C49" s="59" t="s">
        <v>15</v>
      </c>
      <c r="D49" s="55"/>
      <c r="E49" s="6"/>
      <c r="F49" s="19"/>
      <c r="G49" s="24" t="s">
        <v>2</v>
      </c>
      <c r="H49" s="24" t="s">
        <v>2</v>
      </c>
      <c r="I49" s="31"/>
      <c r="J49" s="31"/>
      <c r="K49" s="35"/>
    </row>
    <row r="50" spans="1:11" x14ac:dyDescent="0.3">
      <c r="C50" s="58"/>
      <c r="D50" s="55"/>
      <c r="E50" s="6"/>
      <c r="F50" s="19"/>
      <c r="G50" s="24"/>
      <c r="H50" s="24"/>
      <c r="I50" s="31"/>
      <c r="J50" s="31"/>
      <c r="K50" s="35"/>
    </row>
    <row r="51" spans="1:11" x14ac:dyDescent="0.3">
      <c r="C51" s="59" t="s">
        <v>16</v>
      </c>
      <c r="D51" s="55"/>
      <c r="E51" s="6"/>
      <c r="F51" s="19"/>
      <c r="G51" s="24" t="s">
        <v>2</v>
      </c>
      <c r="H51" s="24" t="s">
        <v>2</v>
      </c>
      <c r="I51" s="31"/>
      <c r="J51" s="31"/>
      <c r="K51" s="35"/>
    </row>
    <row r="52" spans="1:11" x14ac:dyDescent="0.3">
      <c r="C52" s="58"/>
      <c r="D52" s="55"/>
      <c r="E52" s="6"/>
      <c r="F52" s="19"/>
      <c r="G52" s="24"/>
      <c r="H52" s="24"/>
      <c r="I52" s="31"/>
      <c r="J52" s="31"/>
      <c r="K52" s="35"/>
    </row>
    <row r="53" spans="1:11" x14ac:dyDescent="0.3">
      <c r="C53" s="59" t="s">
        <v>17</v>
      </c>
      <c r="D53" s="55"/>
      <c r="E53" s="6"/>
      <c r="F53" s="19"/>
      <c r="G53" s="24" t="s">
        <v>2</v>
      </c>
      <c r="H53" s="24" t="s">
        <v>2</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4022.02</v>
      </c>
      <c r="H67" s="24">
        <v>4.0199999999999996</v>
      </c>
      <c r="I67" s="31"/>
      <c r="J67" s="31"/>
      <c r="K67" s="35"/>
    </row>
    <row r="68" spans="1:54" x14ac:dyDescent="0.3">
      <c r="C68" s="59" t="s">
        <v>182</v>
      </c>
      <c r="D68" s="55"/>
      <c r="E68" s="6"/>
      <c r="F68" s="19"/>
      <c r="G68" s="25">
        <v>4022.02</v>
      </c>
      <c r="H68" s="25">
        <v>4.0199999999999996</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1345.44</v>
      </c>
      <c r="H72" s="24">
        <v>1.34</v>
      </c>
      <c r="I72" s="31"/>
      <c r="J72" s="31"/>
      <c r="K72" s="35"/>
    </row>
    <row r="73" spans="1:54" x14ac:dyDescent="0.3">
      <c r="C73" s="59" t="s">
        <v>182</v>
      </c>
      <c r="D73" s="55"/>
      <c r="E73" s="6"/>
      <c r="F73" s="19"/>
      <c r="G73" s="25">
        <v>1345.44</v>
      </c>
      <c r="H73" s="25">
        <v>1.34</v>
      </c>
      <c r="I73" s="31"/>
      <c r="J73" s="31"/>
      <c r="K73" s="35"/>
    </row>
    <row r="74" spans="1:54" x14ac:dyDescent="0.3">
      <c r="C74" s="58"/>
      <c r="D74" s="55"/>
      <c r="E74" s="6"/>
      <c r="F74" s="19"/>
      <c r="G74" s="24"/>
      <c r="H74" s="24"/>
      <c r="I74" s="31"/>
      <c r="J74" s="31"/>
      <c r="K74" s="35"/>
    </row>
    <row r="75" spans="1:54" x14ac:dyDescent="0.3">
      <c r="C75" s="62" t="s">
        <v>200</v>
      </c>
      <c r="D75" s="56"/>
      <c r="E75" s="5"/>
      <c r="F75" s="20"/>
      <c r="G75" s="26">
        <v>100115.53</v>
      </c>
      <c r="H75" s="26">
        <v>100</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4" spans="3:11" x14ac:dyDescent="0.3">
      <c r="C84" s="2" t="s">
        <v>5108</v>
      </c>
    </row>
    <row r="86" spans="3:11" x14ac:dyDescent="0.3">
      <c r="C86" s="1" t="s">
        <v>5109</v>
      </c>
      <c r="E86" s="85" t="s">
        <v>5110</v>
      </c>
    </row>
    <row r="87" spans="3:11" x14ac:dyDescent="0.3">
      <c r="E87" s="2" t="s">
        <v>5165</v>
      </c>
    </row>
  </sheetData>
  <mergeCells count="1">
    <mergeCell ref="C82:K82"/>
  </mergeCells>
  <hyperlinks>
    <hyperlink ref="J2" location="'Index'!A1" display="'Index'!A1" xr:uid="{6A6D293F-D183-47AD-A18D-31F08E3B9D82}"/>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7E-E742-483E-B9A9-A4210E9FD985}">
  <sheetPr codeName="Sheet194"/>
  <dimension ref="A1:IV74"/>
  <sheetViews>
    <sheetView showGridLines="0" zoomScale="90" zoomScaleNormal="90" workbookViewId="0">
      <pane ySplit="6" topLeftCell="A56"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4331</v>
      </c>
      <c r="J2" s="38" t="s">
        <v>4603</v>
      </c>
    </row>
    <row r="3" spans="1:54" ht="16.2" x14ac:dyDescent="0.35">
      <c r="C3" s="1" t="s">
        <v>28</v>
      </c>
      <c r="D3" s="21" t="s">
        <v>4332</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1:11" x14ac:dyDescent="0.3">
      <c r="C17" s="58"/>
      <c r="D17" s="55"/>
      <c r="E17" s="6"/>
      <c r="F17" s="19"/>
      <c r="G17" s="24"/>
      <c r="H17" s="24"/>
      <c r="I17" s="31"/>
      <c r="J17" s="31"/>
      <c r="K17" s="35"/>
    </row>
    <row r="18" spans="1:11" x14ac:dyDescent="0.3">
      <c r="C18" s="59" t="s">
        <v>6</v>
      </c>
      <c r="D18" s="55"/>
      <c r="E18" s="6"/>
      <c r="F18" s="19"/>
      <c r="G18" s="24" t="s">
        <v>2</v>
      </c>
      <c r="H18" s="24" t="s">
        <v>2</v>
      </c>
      <c r="I18" s="31"/>
      <c r="J18" s="31"/>
      <c r="K18" s="35"/>
    </row>
    <row r="19" spans="1:11" x14ac:dyDescent="0.3">
      <c r="C19" s="58"/>
      <c r="D19" s="55"/>
      <c r="E19" s="6"/>
      <c r="F19" s="19"/>
      <c r="G19" s="24"/>
      <c r="H19" s="24"/>
      <c r="I19" s="31"/>
      <c r="J19" s="31"/>
      <c r="K19" s="35"/>
    </row>
    <row r="20" spans="1:11" x14ac:dyDescent="0.3">
      <c r="C20" s="59" t="s">
        <v>7</v>
      </c>
      <c r="D20" s="55"/>
      <c r="E20" s="6"/>
      <c r="F20" s="19"/>
      <c r="G20" s="24" t="s">
        <v>2</v>
      </c>
      <c r="H20" s="24" t="s">
        <v>2</v>
      </c>
      <c r="I20" s="31"/>
      <c r="J20" s="31"/>
      <c r="K20" s="35"/>
    </row>
    <row r="21" spans="1:11" x14ac:dyDescent="0.3">
      <c r="C21" s="58"/>
      <c r="D21" s="55"/>
      <c r="E21" s="6"/>
      <c r="F21" s="19"/>
      <c r="G21" s="24"/>
      <c r="H21" s="24"/>
      <c r="I21" s="31"/>
      <c r="J21" s="31"/>
      <c r="K21" s="35"/>
    </row>
    <row r="22" spans="1:11" x14ac:dyDescent="0.3">
      <c r="C22" s="59" t="s">
        <v>8</v>
      </c>
      <c r="D22" s="55"/>
      <c r="E22" s="6"/>
      <c r="F22" s="19"/>
      <c r="G22" s="24" t="s">
        <v>2</v>
      </c>
      <c r="H22" s="24" t="s">
        <v>2</v>
      </c>
      <c r="I22" s="31"/>
      <c r="J22" s="31"/>
      <c r="K22" s="35"/>
    </row>
    <row r="23" spans="1:11" x14ac:dyDescent="0.3">
      <c r="C23" s="58"/>
      <c r="D23" s="55"/>
      <c r="E23" s="6"/>
      <c r="F23" s="19"/>
      <c r="G23" s="24"/>
      <c r="H23" s="24"/>
      <c r="I23" s="31"/>
      <c r="J23" s="31"/>
      <c r="K23" s="35"/>
    </row>
    <row r="24" spans="1:11" x14ac:dyDescent="0.3">
      <c r="C24" s="59" t="s">
        <v>9</v>
      </c>
      <c r="D24" s="55"/>
      <c r="E24" s="6"/>
      <c r="F24" s="19"/>
      <c r="G24" s="24" t="s">
        <v>2</v>
      </c>
      <c r="H24" s="24" t="s">
        <v>2</v>
      </c>
      <c r="I24" s="31"/>
      <c r="J24" s="31"/>
      <c r="K24" s="35"/>
    </row>
    <row r="25" spans="1:11" x14ac:dyDescent="0.3">
      <c r="C25" s="58"/>
      <c r="D25" s="55"/>
      <c r="E25" s="6"/>
      <c r="F25" s="19"/>
      <c r="G25" s="24"/>
      <c r="H25" s="24"/>
      <c r="I25" s="31"/>
      <c r="J25" s="31"/>
      <c r="K25" s="35"/>
    </row>
    <row r="26" spans="1:11" x14ac:dyDescent="0.3">
      <c r="C26" s="59" t="s">
        <v>10</v>
      </c>
      <c r="D26" s="55"/>
      <c r="E26" s="6"/>
      <c r="F26" s="19"/>
      <c r="G26" s="24" t="s">
        <v>2</v>
      </c>
      <c r="H26" s="24" t="s">
        <v>2</v>
      </c>
      <c r="I26" s="31"/>
      <c r="J26" s="31"/>
      <c r="K26" s="35"/>
    </row>
    <row r="27" spans="1:11" x14ac:dyDescent="0.3">
      <c r="C27" s="58"/>
      <c r="D27" s="55"/>
      <c r="E27" s="6"/>
      <c r="F27" s="19"/>
      <c r="G27" s="24"/>
      <c r="H27" s="24"/>
      <c r="I27" s="31"/>
      <c r="J27" s="31"/>
      <c r="K27" s="35"/>
    </row>
    <row r="28" spans="1:11" x14ac:dyDescent="0.3">
      <c r="C28" s="59" t="s">
        <v>11</v>
      </c>
      <c r="D28" s="55"/>
      <c r="E28" s="6"/>
      <c r="F28" s="19"/>
      <c r="G28" s="24" t="s">
        <v>2</v>
      </c>
      <c r="H28" s="24" t="s">
        <v>2</v>
      </c>
      <c r="I28" s="31"/>
      <c r="J28" s="31"/>
      <c r="K28" s="35"/>
    </row>
    <row r="29" spans="1:11" x14ac:dyDescent="0.3">
      <c r="C29" s="58"/>
      <c r="D29" s="55"/>
      <c r="E29" s="6"/>
      <c r="F29" s="19"/>
      <c r="G29" s="24"/>
      <c r="H29" s="24"/>
      <c r="I29" s="31"/>
      <c r="J29" s="31"/>
      <c r="K29" s="35"/>
    </row>
    <row r="30" spans="1:11" x14ac:dyDescent="0.3">
      <c r="A30" s="10"/>
      <c r="B30" s="28"/>
      <c r="C30" s="59" t="s">
        <v>13</v>
      </c>
      <c r="D30" s="55"/>
      <c r="E30" s="6"/>
      <c r="F30" s="19"/>
      <c r="G30" s="24"/>
      <c r="H30" s="24"/>
      <c r="I30" s="31"/>
      <c r="J30" s="31"/>
      <c r="K30" s="35"/>
    </row>
    <row r="31" spans="1:11" x14ac:dyDescent="0.3">
      <c r="A31" s="28"/>
      <c r="B31" s="28"/>
      <c r="C31" s="59" t="s">
        <v>14</v>
      </c>
      <c r="D31" s="55"/>
      <c r="E31" s="6"/>
      <c r="F31" s="19"/>
      <c r="G31" s="24" t="s">
        <v>2</v>
      </c>
      <c r="H31" s="24" t="s">
        <v>2</v>
      </c>
      <c r="I31" s="31"/>
      <c r="J31" s="31"/>
      <c r="K31" s="35"/>
    </row>
    <row r="32" spans="1:11" x14ac:dyDescent="0.3">
      <c r="A32" s="28"/>
      <c r="B32" s="28"/>
      <c r="C32" s="59"/>
      <c r="D32" s="55"/>
      <c r="E32" s="6"/>
      <c r="F32" s="19"/>
      <c r="G32" s="24"/>
      <c r="H32" s="24"/>
      <c r="I32" s="31"/>
      <c r="J32" s="31"/>
      <c r="K32" s="35"/>
    </row>
    <row r="33" spans="1:11" x14ac:dyDescent="0.3">
      <c r="A33" s="28"/>
      <c r="B33" s="28"/>
      <c r="C33" s="59" t="s">
        <v>15</v>
      </c>
      <c r="D33" s="55"/>
      <c r="E33" s="6"/>
      <c r="F33" s="19"/>
      <c r="G33" s="24" t="s">
        <v>2</v>
      </c>
      <c r="H33" s="24" t="s">
        <v>2</v>
      </c>
      <c r="I33" s="31"/>
      <c r="J33" s="31"/>
      <c r="K33" s="35"/>
    </row>
    <row r="34" spans="1:11" x14ac:dyDescent="0.3">
      <c r="A34" s="28"/>
      <c r="B34" s="28"/>
      <c r="C34" s="59"/>
      <c r="D34" s="55"/>
      <c r="E34" s="6"/>
      <c r="F34" s="19"/>
      <c r="G34" s="24"/>
      <c r="H34" s="24"/>
      <c r="I34" s="31"/>
      <c r="J34" s="31"/>
      <c r="K34" s="35"/>
    </row>
    <row r="35" spans="1:11" x14ac:dyDescent="0.3">
      <c r="A35" s="28"/>
      <c r="B35" s="28"/>
      <c r="C35" s="59" t="s">
        <v>16</v>
      </c>
      <c r="D35" s="55"/>
      <c r="E35" s="6"/>
      <c r="F35" s="19"/>
      <c r="G35" s="24" t="s">
        <v>2</v>
      </c>
      <c r="H35" s="24" t="s">
        <v>2</v>
      </c>
      <c r="I35" s="31"/>
      <c r="J35" s="31"/>
      <c r="K35" s="35"/>
    </row>
    <row r="36" spans="1:11" x14ac:dyDescent="0.3">
      <c r="A36" s="28"/>
      <c r="B36" s="28"/>
      <c r="C36" s="59"/>
      <c r="D36" s="55"/>
      <c r="E36" s="6"/>
      <c r="F36" s="19"/>
      <c r="G36" s="24"/>
      <c r="H36" s="24"/>
      <c r="I36" s="31"/>
      <c r="J36" s="31"/>
      <c r="K36" s="35"/>
    </row>
    <row r="37" spans="1:11" x14ac:dyDescent="0.3">
      <c r="C37" s="60" t="s">
        <v>17</v>
      </c>
      <c r="D37" s="55"/>
      <c r="E37" s="6"/>
      <c r="F37" s="19"/>
      <c r="G37" s="24"/>
      <c r="H37" s="24"/>
      <c r="I37" s="31"/>
      <c r="J37" s="31"/>
      <c r="K37" s="35"/>
    </row>
    <row r="38" spans="1:11" x14ac:dyDescent="0.3">
      <c r="B38" s="8" t="s">
        <v>3687</v>
      </c>
      <c r="C38" s="61" t="s">
        <v>3688</v>
      </c>
      <c r="D38" s="55" t="s">
        <v>3689</v>
      </c>
      <c r="E38" s="6" t="s">
        <v>196</v>
      </c>
      <c r="F38" s="19">
        <v>34000000</v>
      </c>
      <c r="G38" s="24">
        <v>33792.839999999997</v>
      </c>
      <c r="H38" s="24">
        <v>95.43</v>
      </c>
      <c r="I38" s="31">
        <v>5.3275499999999996</v>
      </c>
      <c r="J38" s="31"/>
      <c r="K38" s="35"/>
    </row>
    <row r="39" spans="1:11" x14ac:dyDescent="0.3">
      <c r="B39" s="8" t="s">
        <v>3690</v>
      </c>
      <c r="C39" s="61" t="s">
        <v>3688</v>
      </c>
      <c r="D39" s="55" t="s">
        <v>3691</v>
      </c>
      <c r="E39" s="6" t="s">
        <v>196</v>
      </c>
      <c r="F39" s="19">
        <v>957100</v>
      </c>
      <c r="G39" s="24">
        <v>951.27</v>
      </c>
      <c r="H39" s="24">
        <v>2.69</v>
      </c>
      <c r="I39" s="31">
        <v>5.3275499999999996</v>
      </c>
      <c r="J39" s="31"/>
      <c r="K39" s="35"/>
    </row>
    <row r="40" spans="1:11" x14ac:dyDescent="0.3">
      <c r="B40" s="8" t="s">
        <v>3147</v>
      </c>
      <c r="C40" s="61" t="s">
        <v>3148</v>
      </c>
      <c r="D40" s="55" t="s">
        <v>3149</v>
      </c>
      <c r="E40" s="6" t="s">
        <v>196</v>
      </c>
      <c r="F40" s="19">
        <v>125000</v>
      </c>
      <c r="G40" s="24">
        <v>124.8</v>
      </c>
      <c r="H40" s="24">
        <v>0.35</v>
      </c>
      <c r="I40" s="31">
        <v>5.3344500000000004</v>
      </c>
      <c r="J40" s="31"/>
      <c r="K40" s="35"/>
    </row>
    <row r="41" spans="1:11" x14ac:dyDescent="0.3">
      <c r="C41" s="59" t="s">
        <v>182</v>
      </c>
      <c r="D41" s="55"/>
      <c r="E41" s="6"/>
      <c r="F41" s="19"/>
      <c r="G41" s="25">
        <v>34868.910000000003</v>
      </c>
      <c r="H41" s="25">
        <v>98.47</v>
      </c>
      <c r="I41" s="31"/>
      <c r="J41" s="31"/>
      <c r="K41" s="35"/>
    </row>
    <row r="42" spans="1:11" x14ac:dyDescent="0.3">
      <c r="C42" s="58"/>
      <c r="D42" s="55"/>
      <c r="E42" s="6"/>
      <c r="F42" s="19"/>
      <c r="G42" s="24"/>
      <c r="H42" s="24"/>
      <c r="I42" s="31"/>
      <c r="J42" s="31"/>
      <c r="K42" s="35"/>
    </row>
    <row r="43" spans="1:11" x14ac:dyDescent="0.3">
      <c r="C43" s="59" t="s">
        <v>18</v>
      </c>
      <c r="D43" s="55"/>
      <c r="E43" s="6"/>
      <c r="F43" s="19"/>
      <c r="G43" s="24" t="s">
        <v>2</v>
      </c>
      <c r="H43" s="24" t="s">
        <v>2</v>
      </c>
      <c r="I43" s="31"/>
      <c r="J43" s="31"/>
      <c r="K43" s="35"/>
    </row>
    <row r="44" spans="1:11" x14ac:dyDescent="0.3">
      <c r="C44" s="58"/>
      <c r="D44" s="55"/>
      <c r="E44" s="6"/>
      <c r="F44" s="19"/>
      <c r="G44" s="24"/>
      <c r="H44" s="24"/>
      <c r="I44" s="31"/>
      <c r="J44" s="31"/>
      <c r="K44" s="35"/>
    </row>
    <row r="45" spans="1:11" x14ac:dyDescent="0.3">
      <c r="A45" s="10"/>
      <c r="B45" s="28"/>
      <c r="C45" s="59" t="s">
        <v>19</v>
      </c>
      <c r="D45" s="55"/>
      <c r="E45" s="6"/>
      <c r="F45" s="19"/>
      <c r="G45" s="24"/>
      <c r="H45" s="24"/>
      <c r="I45" s="31"/>
      <c r="J45" s="31"/>
      <c r="K45" s="35"/>
    </row>
    <row r="46" spans="1:11" x14ac:dyDescent="0.3">
      <c r="A46" s="28"/>
      <c r="B46" s="28"/>
      <c r="C46" s="59" t="s">
        <v>20</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A48" s="28"/>
      <c r="B48" s="28"/>
      <c r="C48" s="59" t="s">
        <v>21</v>
      </c>
      <c r="D48" s="55"/>
      <c r="E48" s="6"/>
      <c r="F48" s="19"/>
      <c r="G48" s="24" t="s">
        <v>2</v>
      </c>
      <c r="H48" s="24" t="s">
        <v>2</v>
      </c>
      <c r="I48" s="31"/>
      <c r="J48" s="31"/>
      <c r="K48" s="35"/>
    </row>
    <row r="49" spans="1:54" x14ac:dyDescent="0.3">
      <c r="A49" s="28"/>
      <c r="B49" s="28"/>
      <c r="C49" s="59"/>
      <c r="D49" s="55"/>
      <c r="E49" s="6"/>
      <c r="F49" s="19"/>
      <c r="G49" s="24"/>
      <c r="H49" s="24"/>
      <c r="I49" s="31"/>
      <c r="J49" s="31"/>
      <c r="K49" s="35"/>
    </row>
    <row r="50" spans="1:54" x14ac:dyDescent="0.3">
      <c r="A50" s="28"/>
      <c r="B50" s="28"/>
      <c r="C50" s="59" t="s">
        <v>22</v>
      </c>
      <c r="D50" s="55"/>
      <c r="E50" s="6"/>
      <c r="F50" s="19"/>
      <c r="G50" s="24" t="s">
        <v>2</v>
      </c>
      <c r="H50" s="24" t="s">
        <v>2</v>
      </c>
      <c r="I50" s="31"/>
      <c r="J50" s="31"/>
      <c r="K50" s="35"/>
    </row>
    <row r="51" spans="1:54" x14ac:dyDescent="0.3">
      <c r="A51" s="28"/>
      <c r="B51" s="28"/>
      <c r="C51" s="59"/>
      <c r="D51" s="55"/>
      <c r="E51" s="6"/>
      <c r="F51" s="19"/>
      <c r="G51" s="24"/>
      <c r="H51" s="24"/>
      <c r="I51" s="31"/>
      <c r="J51" s="31"/>
      <c r="K51" s="35"/>
    </row>
    <row r="52" spans="1:54" x14ac:dyDescent="0.3">
      <c r="A52" s="28"/>
      <c r="B52" s="28"/>
      <c r="C52" s="59" t="s">
        <v>23</v>
      </c>
      <c r="D52" s="55"/>
      <c r="E52" s="6"/>
      <c r="F52" s="19"/>
      <c r="G52" s="24" t="s">
        <v>2</v>
      </c>
      <c r="H52" s="24" t="s">
        <v>2</v>
      </c>
      <c r="I52" s="31"/>
      <c r="J52" s="31"/>
      <c r="K52" s="35"/>
    </row>
    <row r="53" spans="1:54" x14ac:dyDescent="0.3">
      <c r="A53" s="28"/>
      <c r="B53" s="28"/>
      <c r="C53" s="59"/>
      <c r="D53" s="55"/>
      <c r="E53" s="6"/>
      <c r="F53" s="19"/>
      <c r="G53" s="24"/>
      <c r="H53" s="24"/>
      <c r="I53" s="31"/>
      <c r="J53" s="31"/>
      <c r="K53" s="35"/>
    </row>
    <row r="54" spans="1:54" x14ac:dyDescent="0.3">
      <c r="C54" s="60" t="s">
        <v>24</v>
      </c>
      <c r="D54" s="55"/>
      <c r="E54" s="6"/>
      <c r="F54" s="19"/>
      <c r="G54" s="24"/>
      <c r="H54" s="24"/>
      <c r="I54" s="31"/>
      <c r="J54" s="31"/>
      <c r="K54" s="35"/>
    </row>
    <row r="55" spans="1:54" x14ac:dyDescent="0.3">
      <c r="B55" s="8" t="s">
        <v>197</v>
      </c>
      <c r="C55" s="61" t="s">
        <v>198</v>
      </c>
      <c r="D55" s="55"/>
      <c r="E55" s="6"/>
      <c r="F55" s="19"/>
      <c r="G55" s="24">
        <v>529.5</v>
      </c>
      <c r="H55" s="24">
        <v>1.5</v>
      </c>
      <c r="I55" s="31"/>
      <c r="J55" s="31"/>
      <c r="K55" s="35"/>
    </row>
    <row r="56" spans="1:54" x14ac:dyDescent="0.3">
      <c r="C56" s="59" t="s">
        <v>182</v>
      </c>
      <c r="D56" s="55"/>
      <c r="E56" s="6"/>
      <c r="F56" s="19"/>
      <c r="G56" s="25">
        <v>529.5</v>
      </c>
      <c r="H56" s="25">
        <v>1.5</v>
      </c>
      <c r="I56" s="31"/>
      <c r="J56" s="31"/>
      <c r="K56" s="35"/>
    </row>
    <row r="57" spans="1:54" x14ac:dyDescent="0.3">
      <c r="C57" s="58"/>
      <c r="D57" s="55"/>
      <c r="E57" s="6"/>
      <c r="F57" s="19"/>
      <c r="G57" s="24"/>
      <c r="H57" s="24"/>
      <c r="I57" s="31"/>
      <c r="J57" s="31"/>
      <c r="K57" s="35"/>
    </row>
    <row r="58" spans="1:54" x14ac:dyDescent="0.3">
      <c r="A58" s="10"/>
      <c r="B58" s="28"/>
      <c r="C58" s="59" t="s">
        <v>25</v>
      </c>
      <c r="D58" s="55"/>
      <c r="E58" s="6"/>
      <c r="F58" s="19"/>
      <c r="G58" s="24"/>
      <c r="H58" s="24"/>
      <c r="I58" s="31"/>
      <c r="J58" s="31"/>
      <c r="K58" s="35"/>
    </row>
    <row r="59" spans="1:54" s="2" customFormat="1" ht="13.8" x14ac:dyDescent="0.3">
      <c r="A59" s="28"/>
      <c r="B59" s="28"/>
      <c r="C59" s="58" t="s">
        <v>4955</v>
      </c>
      <c r="D59" s="55"/>
      <c r="E59" s="6"/>
      <c r="F59" s="19"/>
      <c r="G59" s="24" t="s">
        <v>2</v>
      </c>
      <c r="H59" s="24" t="s">
        <v>2</v>
      </c>
      <c r="I59" s="31"/>
      <c r="J59" s="31"/>
      <c r="K59" s="35"/>
      <c r="L59" s="3"/>
      <c r="AI59" s="3"/>
      <c r="AV59" s="3"/>
      <c r="AX59" s="3"/>
      <c r="BB59" s="3"/>
    </row>
    <row r="60" spans="1:54" x14ac:dyDescent="0.3">
      <c r="B60" s="8"/>
      <c r="C60" s="61" t="s">
        <v>199</v>
      </c>
      <c r="D60" s="55"/>
      <c r="E60" s="6"/>
      <c r="F60" s="19"/>
      <c r="G60" s="24">
        <v>11.64</v>
      </c>
      <c r="H60" s="24">
        <v>0.03</v>
      </c>
      <c r="I60" s="31"/>
      <c r="J60" s="31"/>
      <c r="K60" s="35"/>
    </row>
    <row r="61" spans="1:54" x14ac:dyDescent="0.3">
      <c r="C61" s="59" t="s">
        <v>182</v>
      </c>
      <c r="D61" s="55"/>
      <c r="E61" s="6"/>
      <c r="F61" s="19"/>
      <c r="G61" s="25">
        <v>11.64</v>
      </c>
      <c r="H61" s="25">
        <v>0.03</v>
      </c>
      <c r="I61" s="31"/>
      <c r="J61" s="31"/>
      <c r="K61" s="35"/>
    </row>
    <row r="62" spans="1:54" x14ac:dyDescent="0.3">
      <c r="C62" s="58"/>
      <c r="D62" s="55"/>
      <c r="E62" s="6"/>
      <c r="F62" s="19"/>
      <c r="G62" s="24"/>
      <c r="H62" s="24"/>
      <c r="I62" s="31"/>
      <c r="J62" s="31"/>
      <c r="K62" s="35"/>
    </row>
    <row r="63" spans="1:54" x14ac:dyDescent="0.3">
      <c r="C63" s="62" t="s">
        <v>200</v>
      </c>
      <c r="D63" s="56"/>
      <c r="E63" s="5"/>
      <c r="F63" s="20"/>
      <c r="G63" s="26">
        <v>35410.050000000003</v>
      </c>
      <c r="H63" s="26">
        <v>100</v>
      </c>
      <c r="I63" s="32"/>
      <c r="J63" s="32"/>
      <c r="K63" s="36"/>
    </row>
    <row r="66" spans="3:11" x14ac:dyDescent="0.3">
      <c r="C66" s="1" t="s">
        <v>201</v>
      </c>
    </row>
    <row r="67" spans="3:11" x14ac:dyDescent="0.3">
      <c r="C67" s="37" t="s">
        <v>202</v>
      </c>
      <c r="D67" s="37"/>
      <c r="E67" s="37"/>
      <c r="F67" s="37"/>
      <c r="G67" s="37"/>
      <c r="H67" s="37"/>
      <c r="I67" s="37"/>
      <c r="J67" s="37"/>
      <c r="K67" s="37"/>
    </row>
    <row r="68" spans="3:11" x14ac:dyDescent="0.3">
      <c r="C68" s="2" t="s">
        <v>203</v>
      </c>
    </row>
    <row r="69" spans="3:11" x14ac:dyDescent="0.3">
      <c r="C69" s="2" t="s">
        <v>204</v>
      </c>
    </row>
    <row r="70" spans="3:11" ht="30" customHeight="1" x14ac:dyDescent="0.3">
      <c r="C70" s="87" t="s">
        <v>205</v>
      </c>
      <c r="D70" s="88"/>
      <c r="E70" s="88"/>
      <c r="F70" s="88"/>
      <c r="G70" s="88"/>
      <c r="H70" s="88"/>
      <c r="I70" s="88"/>
      <c r="J70" s="88"/>
      <c r="K70" s="88"/>
    </row>
    <row r="71" spans="3:11" x14ac:dyDescent="0.3">
      <c r="C71" s="2" t="s">
        <v>206</v>
      </c>
    </row>
    <row r="73" spans="3:11" x14ac:dyDescent="0.3">
      <c r="C73" s="1" t="s">
        <v>5109</v>
      </c>
      <c r="E73" s="85" t="s">
        <v>5110</v>
      </c>
    </row>
    <row r="74" spans="3:11" x14ac:dyDescent="0.3">
      <c r="E74" s="2" t="s">
        <v>5161</v>
      </c>
    </row>
  </sheetData>
  <mergeCells count="1">
    <mergeCell ref="C70:K70"/>
  </mergeCells>
  <hyperlinks>
    <hyperlink ref="J2" location="'Index'!A1" display="'Index'!A1" xr:uid="{6C2DC3A6-F299-4233-B8A6-23B6D354CB4E}"/>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67736-B130-462B-9F8A-1A6ABBB10BC2}">
  <sheetPr codeName="Sheet195"/>
  <dimension ref="A1:IV75"/>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4333</v>
      </c>
      <c r="J2" s="38" t="s">
        <v>4603</v>
      </c>
    </row>
    <row r="3" spans="1:54" ht="16.2" x14ac:dyDescent="0.35">
      <c r="C3" s="1" t="s">
        <v>28</v>
      </c>
      <c r="D3" s="21" t="s">
        <v>4334</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C16" s="59" t="s">
        <v>5</v>
      </c>
      <c r="D16" s="55"/>
      <c r="E16" s="6"/>
      <c r="F16" s="19"/>
      <c r="G16" s="24"/>
      <c r="H16" s="24"/>
      <c r="I16" s="31"/>
      <c r="J16" s="31"/>
      <c r="K16" s="35"/>
    </row>
    <row r="17" spans="1:11" x14ac:dyDescent="0.3">
      <c r="C17" s="58"/>
      <c r="D17" s="55"/>
      <c r="E17" s="6"/>
      <c r="F17" s="19"/>
      <c r="G17" s="24"/>
      <c r="H17" s="24"/>
      <c r="I17" s="31"/>
      <c r="J17" s="31"/>
      <c r="K17" s="35"/>
    </row>
    <row r="18" spans="1:11" x14ac:dyDescent="0.3">
      <c r="C18" s="59" t="s">
        <v>6</v>
      </c>
      <c r="D18" s="55"/>
      <c r="E18" s="6"/>
      <c r="F18" s="19"/>
      <c r="G18" s="24" t="s">
        <v>2</v>
      </c>
      <c r="H18" s="24" t="s">
        <v>2</v>
      </c>
      <c r="I18" s="31"/>
      <c r="J18" s="31"/>
      <c r="K18" s="35"/>
    </row>
    <row r="19" spans="1:11" x14ac:dyDescent="0.3">
      <c r="C19" s="58"/>
      <c r="D19" s="55"/>
      <c r="E19" s="6"/>
      <c r="F19" s="19"/>
      <c r="G19" s="24"/>
      <c r="H19" s="24"/>
      <c r="I19" s="31"/>
      <c r="J19" s="31"/>
      <c r="K19" s="35"/>
    </row>
    <row r="20" spans="1:11" x14ac:dyDescent="0.3">
      <c r="C20" s="59" t="s">
        <v>7</v>
      </c>
      <c r="D20" s="55"/>
      <c r="E20" s="6"/>
      <c r="F20" s="19"/>
      <c r="G20" s="24" t="s">
        <v>2</v>
      </c>
      <c r="H20" s="24" t="s">
        <v>2</v>
      </c>
      <c r="I20" s="31"/>
      <c r="J20" s="31"/>
      <c r="K20" s="35"/>
    </row>
    <row r="21" spans="1:11" x14ac:dyDescent="0.3">
      <c r="C21" s="58"/>
      <c r="D21" s="55"/>
      <c r="E21" s="6"/>
      <c r="F21" s="19"/>
      <c r="G21" s="24"/>
      <c r="H21" s="24"/>
      <c r="I21" s="31"/>
      <c r="J21" s="31"/>
      <c r="K21" s="35"/>
    </row>
    <row r="22" spans="1:11" x14ac:dyDescent="0.3">
      <c r="C22" s="59" t="s">
        <v>8</v>
      </c>
      <c r="D22" s="55"/>
      <c r="E22" s="6"/>
      <c r="F22" s="19"/>
      <c r="G22" s="24" t="s">
        <v>2</v>
      </c>
      <c r="H22" s="24" t="s">
        <v>2</v>
      </c>
      <c r="I22" s="31"/>
      <c r="J22" s="31"/>
      <c r="K22" s="35"/>
    </row>
    <row r="23" spans="1:11" x14ac:dyDescent="0.3">
      <c r="C23" s="58"/>
      <c r="D23" s="55"/>
      <c r="E23" s="6"/>
      <c r="F23" s="19"/>
      <c r="G23" s="24"/>
      <c r="H23" s="24"/>
      <c r="I23" s="31"/>
      <c r="J23" s="31"/>
      <c r="K23" s="35"/>
    </row>
    <row r="24" spans="1:11" x14ac:dyDescent="0.3">
      <c r="C24" s="59" t="s">
        <v>9</v>
      </c>
      <c r="D24" s="55"/>
      <c r="E24" s="6"/>
      <c r="F24" s="19"/>
      <c r="G24" s="24" t="s">
        <v>2</v>
      </c>
      <c r="H24" s="24" t="s">
        <v>2</v>
      </c>
      <c r="I24" s="31"/>
      <c r="J24" s="31"/>
      <c r="K24" s="35"/>
    </row>
    <row r="25" spans="1:11" x14ac:dyDescent="0.3">
      <c r="C25" s="58"/>
      <c r="D25" s="55"/>
      <c r="E25" s="6"/>
      <c r="F25" s="19"/>
      <c r="G25" s="24"/>
      <c r="H25" s="24"/>
      <c r="I25" s="31"/>
      <c r="J25" s="31"/>
      <c r="K25" s="35"/>
    </row>
    <row r="26" spans="1:11" x14ac:dyDescent="0.3">
      <c r="C26" s="59" t="s">
        <v>10</v>
      </c>
      <c r="D26" s="55"/>
      <c r="E26" s="6"/>
      <c r="F26" s="19"/>
      <c r="G26" s="24" t="s">
        <v>2</v>
      </c>
      <c r="H26" s="24" t="s">
        <v>2</v>
      </c>
      <c r="I26" s="31"/>
      <c r="J26" s="31"/>
      <c r="K26" s="35"/>
    </row>
    <row r="27" spans="1:11" x14ac:dyDescent="0.3">
      <c r="C27" s="58"/>
      <c r="D27" s="55"/>
      <c r="E27" s="6"/>
      <c r="F27" s="19"/>
      <c r="G27" s="24"/>
      <c r="H27" s="24"/>
      <c r="I27" s="31"/>
      <c r="J27" s="31"/>
      <c r="K27" s="35"/>
    </row>
    <row r="28" spans="1:11" x14ac:dyDescent="0.3">
      <c r="C28" s="59" t="s">
        <v>11</v>
      </c>
      <c r="D28" s="55"/>
      <c r="E28" s="6"/>
      <c r="F28" s="19"/>
      <c r="G28" s="24" t="s">
        <v>2</v>
      </c>
      <c r="H28" s="24" t="s">
        <v>2</v>
      </c>
      <c r="I28" s="31"/>
      <c r="J28" s="31"/>
      <c r="K28" s="35"/>
    </row>
    <row r="29" spans="1:11" x14ac:dyDescent="0.3">
      <c r="C29" s="58"/>
      <c r="D29" s="55"/>
      <c r="E29" s="6"/>
      <c r="F29" s="19"/>
      <c r="G29" s="24"/>
      <c r="H29" s="24"/>
      <c r="I29" s="31"/>
      <c r="J29" s="31"/>
      <c r="K29" s="35"/>
    </row>
    <row r="30" spans="1:11" x14ac:dyDescent="0.3">
      <c r="A30" s="10"/>
      <c r="B30" s="28"/>
      <c r="C30" s="59" t="s">
        <v>13</v>
      </c>
      <c r="D30" s="55"/>
      <c r="E30" s="6"/>
      <c r="F30" s="19"/>
      <c r="G30" s="24"/>
      <c r="H30" s="24"/>
      <c r="I30" s="31"/>
      <c r="J30" s="31"/>
      <c r="K30" s="35"/>
    </row>
    <row r="31" spans="1:11" x14ac:dyDescent="0.3">
      <c r="A31" s="28"/>
      <c r="B31" s="28"/>
      <c r="C31" s="59" t="s">
        <v>14</v>
      </c>
      <c r="D31" s="55"/>
      <c r="E31" s="6"/>
      <c r="F31" s="19"/>
      <c r="G31" s="24" t="s">
        <v>2</v>
      </c>
      <c r="H31" s="24" t="s">
        <v>2</v>
      </c>
      <c r="I31" s="31"/>
      <c r="J31" s="31"/>
      <c r="K31" s="35"/>
    </row>
    <row r="32" spans="1:11" x14ac:dyDescent="0.3">
      <c r="A32" s="28"/>
      <c r="B32" s="28"/>
      <c r="C32" s="59"/>
      <c r="D32" s="55"/>
      <c r="E32" s="6"/>
      <c r="F32" s="19"/>
      <c r="G32" s="24"/>
      <c r="H32" s="24"/>
      <c r="I32" s="31"/>
      <c r="J32" s="31"/>
      <c r="K32" s="35"/>
    </row>
    <row r="33" spans="1:11" x14ac:dyDescent="0.3">
      <c r="A33" s="28"/>
      <c r="B33" s="28"/>
      <c r="C33" s="59" t="s">
        <v>15</v>
      </c>
      <c r="D33" s="55"/>
      <c r="E33" s="6"/>
      <c r="F33" s="19"/>
      <c r="G33" s="24" t="s">
        <v>2</v>
      </c>
      <c r="H33" s="24" t="s">
        <v>2</v>
      </c>
      <c r="I33" s="31"/>
      <c r="J33" s="31"/>
      <c r="K33" s="35"/>
    </row>
    <row r="34" spans="1:11" x14ac:dyDescent="0.3">
      <c r="A34" s="28"/>
      <c r="B34" s="28"/>
      <c r="C34" s="59"/>
      <c r="D34" s="55"/>
      <c r="E34" s="6"/>
      <c r="F34" s="19"/>
      <c r="G34" s="24"/>
      <c r="H34" s="24"/>
      <c r="I34" s="31"/>
      <c r="J34" s="31"/>
      <c r="K34" s="35"/>
    </row>
    <row r="35" spans="1:11" x14ac:dyDescent="0.3">
      <c r="A35" s="28"/>
      <c r="B35" s="28"/>
      <c r="C35" s="59" t="s">
        <v>16</v>
      </c>
      <c r="D35" s="55"/>
      <c r="E35" s="6"/>
      <c r="F35" s="19"/>
      <c r="G35" s="24" t="s">
        <v>2</v>
      </c>
      <c r="H35" s="24" t="s">
        <v>2</v>
      </c>
      <c r="I35" s="31"/>
      <c r="J35" s="31"/>
      <c r="K35" s="35"/>
    </row>
    <row r="36" spans="1:11" x14ac:dyDescent="0.3">
      <c r="A36" s="28"/>
      <c r="B36" s="28"/>
      <c r="C36" s="59"/>
      <c r="D36" s="55"/>
      <c r="E36" s="6"/>
      <c r="F36" s="19"/>
      <c r="G36" s="24"/>
      <c r="H36" s="24"/>
      <c r="I36" s="31"/>
      <c r="J36" s="31"/>
      <c r="K36" s="35"/>
    </row>
    <row r="37" spans="1:11" x14ac:dyDescent="0.3">
      <c r="C37" s="60" t="s">
        <v>17</v>
      </c>
      <c r="D37" s="55"/>
      <c r="E37" s="6"/>
      <c r="F37" s="19"/>
      <c r="G37" s="24"/>
      <c r="H37" s="24"/>
      <c r="I37" s="31"/>
      <c r="J37" s="31"/>
      <c r="K37" s="35"/>
    </row>
    <row r="38" spans="1:11" x14ac:dyDescent="0.3">
      <c r="B38" s="8" t="s">
        <v>3687</v>
      </c>
      <c r="C38" s="61" t="s">
        <v>3688</v>
      </c>
      <c r="D38" s="55" t="s">
        <v>3689</v>
      </c>
      <c r="E38" s="6" t="s">
        <v>196</v>
      </c>
      <c r="F38" s="19">
        <v>18000000</v>
      </c>
      <c r="G38" s="24">
        <v>17890.330000000002</v>
      </c>
      <c r="H38" s="24">
        <v>84.53</v>
      </c>
      <c r="I38" s="31">
        <v>5.3275499999999996</v>
      </c>
      <c r="J38" s="31"/>
      <c r="K38" s="35"/>
    </row>
    <row r="39" spans="1:11" x14ac:dyDescent="0.3">
      <c r="B39" s="8" t="s">
        <v>3150</v>
      </c>
      <c r="C39" s="61" t="s">
        <v>3151</v>
      </c>
      <c r="D39" s="55" t="s">
        <v>3152</v>
      </c>
      <c r="E39" s="6" t="s">
        <v>196</v>
      </c>
      <c r="F39" s="19">
        <v>2300000</v>
      </c>
      <c r="G39" s="24">
        <v>2294.02</v>
      </c>
      <c r="H39" s="24">
        <v>10.84</v>
      </c>
      <c r="I39" s="31">
        <v>5.2908499999999998</v>
      </c>
      <c r="J39" s="31"/>
      <c r="K39" s="35"/>
    </row>
    <row r="40" spans="1:11" x14ac:dyDescent="0.3">
      <c r="B40" s="8" t="s">
        <v>3690</v>
      </c>
      <c r="C40" s="61" t="s">
        <v>3688</v>
      </c>
      <c r="D40" s="55" t="s">
        <v>3691</v>
      </c>
      <c r="E40" s="6" t="s">
        <v>196</v>
      </c>
      <c r="F40" s="19">
        <v>506700</v>
      </c>
      <c r="G40" s="24">
        <v>503.61</v>
      </c>
      <c r="H40" s="24">
        <v>2.38</v>
      </c>
      <c r="I40" s="31">
        <v>5.3275499999999996</v>
      </c>
      <c r="J40" s="31"/>
      <c r="K40" s="35"/>
    </row>
    <row r="41" spans="1:11" x14ac:dyDescent="0.3">
      <c r="B41" s="8" t="s">
        <v>3147</v>
      </c>
      <c r="C41" s="61" t="s">
        <v>3148</v>
      </c>
      <c r="D41" s="55" t="s">
        <v>3149</v>
      </c>
      <c r="E41" s="6" t="s">
        <v>196</v>
      </c>
      <c r="F41" s="19">
        <v>400000</v>
      </c>
      <c r="G41" s="24">
        <v>399.36</v>
      </c>
      <c r="H41" s="24">
        <v>1.89</v>
      </c>
      <c r="I41" s="31">
        <v>5.3344500000000004</v>
      </c>
      <c r="J41" s="31"/>
      <c r="K41" s="35"/>
    </row>
    <row r="42" spans="1:11" x14ac:dyDescent="0.3">
      <c r="C42" s="59" t="s">
        <v>182</v>
      </c>
      <c r="D42" s="55"/>
      <c r="E42" s="6"/>
      <c r="F42" s="19"/>
      <c r="G42" s="25">
        <v>21087.32</v>
      </c>
      <c r="H42" s="25">
        <v>99.64</v>
      </c>
      <c r="I42" s="31"/>
      <c r="J42" s="31"/>
      <c r="K42" s="35"/>
    </row>
    <row r="43" spans="1:11" x14ac:dyDescent="0.3">
      <c r="C43" s="58"/>
      <c r="D43" s="55"/>
      <c r="E43" s="6"/>
      <c r="F43" s="19"/>
      <c r="G43" s="24"/>
      <c r="H43" s="24"/>
      <c r="I43" s="31"/>
      <c r="J43" s="31"/>
      <c r="K43" s="35"/>
    </row>
    <row r="44" spans="1:11" x14ac:dyDescent="0.3">
      <c r="C44" s="59" t="s">
        <v>18</v>
      </c>
      <c r="D44" s="55"/>
      <c r="E44" s="6"/>
      <c r="F44" s="19"/>
      <c r="G44" s="24" t="s">
        <v>2</v>
      </c>
      <c r="H44" s="24" t="s">
        <v>2</v>
      </c>
      <c r="I44" s="31"/>
      <c r="J44" s="31"/>
      <c r="K44" s="35"/>
    </row>
    <row r="45" spans="1:11" x14ac:dyDescent="0.3">
      <c r="C45" s="58"/>
      <c r="D45" s="55"/>
      <c r="E45" s="6"/>
      <c r="F45" s="19"/>
      <c r="G45" s="24"/>
      <c r="H45" s="24"/>
      <c r="I45" s="31"/>
      <c r="J45" s="31"/>
      <c r="K45" s="35"/>
    </row>
    <row r="46" spans="1:11" x14ac:dyDescent="0.3">
      <c r="A46" s="10"/>
      <c r="B46" s="28"/>
      <c r="C46" s="59" t="s">
        <v>19</v>
      </c>
      <c r="D46" s="55"/>
      <c r="E46" s="6"/>
      <c r="F46" s="19"/>
      <c r="G46" s="24"/>
      <c r="H46" s="24"/>
      <c r="I46" s="31"/>
      <c r="J46" s="31"/>
      <c r="K46" s="35"/>
    </row>
    <row r="47" spans="1:11" x14ac:dyDescent="0.3">
      <c r="A47" s="28"/>
      <c r="B47" s="28"/>
      <c r="C47" s="59" t="s">
        <v>20</v>
      </c>
      <c r="D47" s="55"/>
      <c r="E47" s="6"/>
      <c r="F47" s="19"/>
      <c r="G47" s="24" t="s">
        <v>2</v>
      </c>
      <c r="H47" s="24" t="s">
        <v>2</v>
      </c>
      <c r="I47" s="31"/>
      <c r="J47" s="31"/>
      <c r="K47" s="35"/>
    </row>
    <row r="48" spans="1:11" x14ac:dyDescent="0.3">
      <c r="A48" s="28"/>
      <c r="B48" s="28"/>
      <c r="C48" s="59"/>
      <c r="D48" s="55"/>
      <c r="E48" s="6"/>
      <c r="F48" s="19"/>
      <c r="G48" s="24"/>
      <c r="H48" s="24"/>
      <c r="I48" s="31"/>
      <c r="J48" s="31"/>
      <c r="K48" s="35"/>
    </row>
    <row r="49" spans="1:54" x14ac:dyDescent="0.3">
      <c r="A49" s="28"/>
      <c r="B49" s="28"/>
      <c r="C49" s="59" t="s">
        <v>21</v>
      </c>
      <c r="D49" s="55"/>
      <c r="E49" s="6"/>
      <c r="F49" s="19"/>
      <c r="G49" s="24" t="s">
        <v>2</v>
      </c>
      <c r="H49" s="24" t="s">
        <v>2</v>
      </c>
      <c r="I49" s="31"/>
      <c r="J49" s="31"/>
      <c r="K49" s="35"/>
    </row>
    <row r="50" spans="1:54" x14ac:dyDescent="0.3">
      <c r="A50" s="28"/>
      <c r="B50" s="28"/>
      <c r="C50" s="59"/>
      <c r="D50" s="55"/>
      <c r="E50" s="6"/>
      <c r="F50" s="19"/>
      <c r="G50" s="24"/>
      <c r="H50" s="24"/>
      <c r="I50" s="31"/>
      <c r="J50" s="31"/>
      <c r="K50" s="35"/>
    </row>
    <row r="51" spans="1:54" x14ac:dyDescent="0.3">
      <c r="A51" s="28"/>
      <c r="B51" s="28"/>
      <c r="C51" s="59" t="s">
        <v>22</v>
      </c>
      <c r="D51" s="55"/>
      <c r="E51" s="6"/>
      <c r="F51" s="19"/>
      <c r="G51" s="24" t="s">
        <v>2</v>
      </c>
      <c r="H51" s="24" t="s">
        <v>2</v>
      </c>
      <c r="I51" s="31"/>
      <c r="J51" s="31"/>
      <c r="K51" s="35"/>
    </row>
    <row r="52" spans="1:54" x14ac:dyDescent="0.3">
      <c r="A52" s="28"/>
      <c r="B52" s="28"/>
      <c r="C52" s="59"/>
      <c r="D52" s="55"/>
      <c r="E52" s="6"/>
      <c r="F52" s="19"/>
      <c r="G52" s="24"/>
      <c r="H52" s="24"/>
      <c r="I52" s="31"/>
      <c r="J52" s="31"/>
      <c r="K52" s="35"/>
    </row>
    <row r="53" spans="1:54" x14ac:dyDescent="0.3">
      <c r="A53" s="28"/>
      <c r="B53" s="28"/>
      <c r="C53" s="59" t="s">
        <v>23</v>
      </c>
      <c r="D53" s="55"/>
      <c r="E53" s="6"/>
      <c r="F53" s="19"/>
      <c r="G53" s="24" t="s">
        <v>2</v>
      </c>
      <c r="H53" s="24" t="s">
        <v>2</v>
      </c>
      <c r="I53" s="31"/>
      <c r="J53" s="31"/>
      <c r="K53" s="35"/>
    </row>
    <row r="54" spans="1:54" x14ac:dyDescent="0.3">
      <c r="A54" s="28"/>
      <c r="B54" s="28"/>
      <c r="C54" s="59"/>
      <c r="D54" s="55"/>
      <c r="E54" s="6"/>
      <c r="F54" s="19"/>
      <c r="G54" s="24"/>
      <c r="H54" s="24"/>
      <c r="I54" s="31"/>
      <c r="J54" s="31"/>
      <c r="K54" s="35"/>
    </row>
    <row r="55" spans="1:54" x14ac:dyDescent="0.3">
      <c r="C55" s="60" t="s">
        <v>24</v>
      </c>
      <c r="D55" s="55"/>
      <c r="E55" s="6"/>
      <c r="F55" s="19"/>
      <c r="G55" s="24"/>
      <c r="H55" s="24"/>
      <c r="I55" s="31"/>
      <c r="J55" s="31"/>
      <c r="K55" s="35"/>
    </row>
    <row r="56" spans="1:54" x14ac:dyDescent="0.3">
      <c r="B56" s="8" t="s">
        <v>197</v>
      </c>
      <c r="C56" s="61" t="s">
        <v>198</v>
      </c>
      <c r="D56" s="55"/>
      <c r="E56" s="6"/>
      <c r="F56" s="19"/>
      <c r="G56" s="24">
        <v>72.739999999999995</v>
      </c>
      <c r="H56" s="24">
        <v>0.34</v>
      </c>
      <c r="I56" s="31"/>
      <c r="J56" s="31"/>
      <c r="K56" s="35"/>
    </row>
    <row r="57" spans="1:54" x14ac:dyDescent="0.3">
      <c r="C57" s="59" t="s">
        <v>182</v>
      </c>
      <c r="D57" s="55"/>
      <c r="E57" s="6"/>
      <c r="F57" s="19"/>
      <c r="G57" s="25">
        <v>72.739999999999995</v>
      </c>
      <c r="H57" s="25">
        <v>0.34</v>
      </c>
      <c r="I57" s="31"/>
      <c r="J57" s="31"/>
      <c r="K57" s="35"/>
    </row>
    <row r="58" spans="1:54" x14ac:dyDescent="0.3">
      <c r="C58" s="58"/>
      <c r="D58" s="55"/>
      <c r="E58" s="6"/>
      <c r="F58" s="19"/>
      <c r="G58" s="24"/>
      <c r="H58" s="24"/>
      <c r="I58" s="31"/>
      <c r="J58" s="31"/>
      <c r="K58" s="35"/>
    </row>
    <row r="59" spans="1:54" x14ac:dyDescent="0.3">
      <c r="A59" s="10"/>
      <c r="B59" s="28"/>
      <c r="C59" s="59" t="s">
        <v>25</v>
      </c>
      <c r="D59" s="55"/>
      <c r="E59" s="6"/>
      <c r="F59" s="19"/>
      <c r="G59" s="24"/>
      <c r="H59" s="24"/>
      <c r="I59" s="31"/>
      <c r="J59" s="31"/>
      <c r="K59" s="35"/>
    </row>
    <row r="60" spans="1:54" s="2" customFormat="1" ht="13.8" x14ac:dyDescent="0.3">
      <c r="A60" s="28"/>
      <c r="B60" s="28"/>
      <c r="C60" s="58" t="s">
        <v>4955</v>
      </c>
      <c r="D60" s="55"/>
      <c r="E60" s="6"/>
      <c r="F60" s="19"/>
      <c r="G60" s="24" t="s">
        <v>2</v>
      </c>
      <c r="H60" s="24" t="s">
        <v>2</v>
      </c>
      <c r="I60" s="31"/>
      <c r="J60" s="31"/>
      <c r="K60" s="35"/>
      <c r="L60" s="3"/>
      <c r="AI60" s="3"/>
      <c r="AV60" s="3"/>
      <c r="AX60" s="3"/>
      <c r="BB60" s="3"/>
    </row>
    <row r="61" spans="1:54" x14ac:dyDescent="0.3">
      <c r="B61" s="8"/>
      <c r="C61" s="61" t="s">
        <v>199</v>
      </c>
      <c r="D61" s="55"/>
      <c r="E61" s="6"/>
      <c r="F61" s="19"/>
      <c r="G61" s="24">
        <v>3.92</v>
      </c>
      <c r="H61" s="24">
        <v>0.02</v>
      </c>
      <c r="I61" s="31"/>
      <c r="J61" s="31"/>
      <c r="K61" s="35"/>
    </row>
    <row r="62" spans="1:54" x14ac:dyDescent="0.3">
      <c r="C62" s="59" t="s">
        <v>182</v>
      </c>
      <c r="D62" s="55"/>
      <c r="E62" s="6"/>
      <c r="F62" s="19"/>
      <c r="G62" s="25">
        <v>3.92</v>
      </c>
      <c r="H62" s="25">
        <v>0.02</v>
      </c>
      <c r="I62" s="31"/>
      <c r="J62" s="31"/>
      <c r="K62" s="35"/>
    </row>
    <row r="63" spans="1:54" x14ac:dyDescent="0.3">
      <c r="C63" s="58"/>
      <c r="D63" s="55"/>
      <c r="E63" s="6"/>
      <c r="F63" s="19"/>
      <c r="G63" s="24"/>
      <c r="H63" s="24"/>
      <c r="I63" s="31"/>
      <c r="J63" s="31"/>
      <c r="K63" s="35"/>
    </row>
    <row r="64" spans="1:54" x14ac:dyDescent="0.3">
      <c r="C64" s="62" t="s">
        <v>200</v>
      </c>
      <c r="D64" s="56"/>
      <c r="E64" s="5"/>
      <c r="F64" s="20"/>
      <c r="G64" s="26">
        <v>21163.98</v>
      </c>
      <c r="H64" s="26">
        <v>100</v>
      </c>
      <c r="I64" s="32"/>
      <c r="J64" s="32"/>
      <c r="K64" s="36"/>
    </row>
    <row r="67" spans="3:11" x14ac:dyDescent="0.3">
      <c r="C67" s="1" t="s">
        <v>201</v>
      </c>
    </row>
    <row r="68" spans="3:11" x14ac:dyDescent="0.3">
      <c r="C68" s="37" t="s">
        <v>202</v>
      </c>
      <c r="D68" s="37"/>
      <c r="E68" s="37"/>
      <c r="F68" s="37"/>
      <c r="G68" s="37"/>
      <c r="H68" s="37"/>
      <c r="I68" s="37"/>
      <c r="J68" s="37"/>
      <c r="K68" s="37"/>
    </row>
    <row r="69" spans="3:11" x14ac:dyDescent="0.3">
      <c r="C69" s="2" t="s">
        <v>203</v>
      </c>
    </row>
    <row r="70" spans="3:11" x14ac:dyDescent="0.3">
      <c r="C70" s="2" t="s">
        <v>204</v>
      </c>
    </row>
    <row r="71" spans="3:11" ht="30" customHeight="1" x14ac:dyDescent="0.3">
      <c r="C71" s="87" t="s">
        <v>205</v>
      </c>
      <c r="D71" s="88"/>
      <c r="E71" s="88"/>
      <c r="F71" s="88"/>
      <c r="G71" s="88"/>
      <c r="H71" s="88"/>
      <c r="I71" s="88"/>
      <c r="J71" s="88"/>
      <c r="K71" s="88"/>
    </row>
    <row r="72" spans="3:11" x14ac:dyDescent="0.3">
      <c r="C72" s="2" t="s">
        <v>206</v>
      </c>
    </row>
    <row r="74" spans="3:11" x14ac:dyDescent="0.3">
      <c r="C74" s="1" t="s">
        <v>5109</v>
      </c>
      <c r="E74" s="85" t="s">
        <v>5110</v>
      </c>
    </row>
    <row r="75" spans="3:11" x14ac:dyDescent="0.3">
      <c r="E75" s="2" t="s">
        <v>5161</v>
      </c>
    </row>
  </sheetData>
  <mergeCells count="1">
    <mergeCell ref="C71:K71"/>
  </mergeCells>
  <hyperlinks>
    <hyperlink ref="J2" location="'Index'!A1" display="'Index'!A1" xr:uid="{60FB54ED-9247-4F68-A84F-0F54D1A69B58}"/>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46AAE-87EF-4197-9674-A7922C1CDEEA}">
  <sheetPr codeName="Sheet196"/>
  <dimension ref="A1:IV75"/>
  <sheetViews>
    <sheetView showGridLines="0" zoomScale="90" zoomScaleNormal="90" workbookViewId="0">
      <pane ySplit="6" topLeftCell="A57"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4335</v>
      </c>
      <c r="J2" s="38" t="s">
        <v>4603</v>
      </c>
    </row>
    <row r="3" spans="1:54" ht="16.2" x14ac:dyDescent="0.35">
      <c r="C3" s="1" t="s">
        <v>28</v>
      </c>
      <c r="D3" s="21" t="s">
        <v>4336</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2137</v>
      </c>
      <c r="C24" s="61" t="s">
        <v>2138</v>
      </c>
      <c r="D24" s="55" t="s">
        <v>2139</v>
      </c>
      <c r="E24" s="6" t="s">
        <v>196</v>
      </c>
      <c r="F24" s="19">
        <v>154500000</v>
      </c>
      <c r="G24" s="24">
        <v>144734.51999999999</v>
      </c>
      <c r="H24" s="24">
        <v>80.75</v>
      </c>
      <c r="I24" s="31">
        <v>7.5322167999999996</v>
      </c>
      <c r="J24" s="31"/>
      <c r="K24" s="35"/>
    </row>
    <row r="25" spans="1:11" x14ac:dyDescent="0.3">
      <c r="B25" s="8" t="s">
        <v>3124</v>
      </c>
      <c r="C25" s="61" t="s">
        <v>3125</v>
      </c>
      <c r="D25" s="55" t="s">
        <v>3126</v>
      </c>
      <c r="E25" s="6" t="s">
        <v>196</v>
      </c>
      <c r="F25" s="19">
        <v>19000000</v>
      </c>
      <c r="G25" s="24">
        <v>19090.57</v>
      </c>
      <c r="H25" s="24">
        <v>10.65</v>
      </c>
      <c r="I25" s="31">
        <v>7.5295186999999997</v>
      </c>
      <c r="J25" s="31"/>
      <c r="K25" s="35"/>
    </row>
    <row r="26" spans="1:11" x14ac:dyDescent="0.3">
      <c r="C26" s="59" t="s">
        <v>182</v>
      </c>
      <c r="D26" s="55"/>
      <c r="E26" s="6"/>
      <c r="F26" s="19"/>
      <c r="G26" s="25">
        <v>163825.09</v>
      </c>
      <c r="H26" s="25">
        <v>91.4</v>
      </c>
      <c r="I26" s="31"/>
      <c r="J26" s="31"/>
      <c r="K26" s="35"/>
    </row>
    <row r="27" spans="1:11" x14ac:dyDescent="0.3">
      <c r="C27" s="58"/>
      <c r="D27" s="55"/>
      <c r="E27" s="6"/>
      <c r="F27" s="19"/>
      <c r="G27" s="24"/>
      <c r="H27" s="24"/>
      <c r="I27" s="31"/>
      <c r="J27" s="31"/>
      <c r="K27" s="35"/>
    </row>
    <row r="28" spans="1:11" x14ac:dyDescent="0.3">
      <c r="C28" s="59" t="s">
        <v>10</v>
      </c>
      <c r="D28" s="55"/>
      <c r="E28" s="6"/>
      <c r="F28" s="19"/>
      <c r="G28" s="24" t="s">
        <v>2</v>
      </c>
      <c r="H28" s="24" t="s">
        <v>2</v>
      </c>
      <c r="I28" s="31"/>
      <c r="J28" s="31"/>
      <c r="K28" s="35"/>
    </row>
    <row r="29" spans="1:11" x14ac:dyDescent="0.3">
      <c r="C29" s="58"/>
      <c r="D29" s="55"/>
      <c r="E29" s="6"/>
      <c r="F29" s="19"/>
      <c r="G29" s="24"/>
      <c r="H29" s="24"/>
      <c r="I29" s="31"/>
      <c r="J29" s="31"/>
      <c r="K29" s="35"/>
    </row>
    <row r="30" spans="1:11" x14ac:dyDescent="0.3">
      <c r="C30" s="59" t="s">
        <v>11</v>
      </c>
      <c r="D30" s="55"/>
      <c r="E30" s="6"/>
      <c r="F30" s="19"/>
      <c r="G30" s="24" t="s">
        <v>2</v>
      </c>
      <c r="H30" s="24" t="s">
        <v>2</v>
      </c>
      <c r="I30" s="31"/>
      <c r="J30" s="31"/>
      <c r="K30" s="35"/>
    </row>
    <row r="31" spans="1:11" x14ac:dyDescent="0.3">
      <c r="C31" s="58"/>
      <c r="D31" s="55"/>
      <c r="E31" s="6"/>
      <c r="F31" s="19"/>
      <c r="G31" s="24"/>
      <c r="H31" s="24"/>
      <c r="I31" s="31"/>
      <c r="J31" s="31"/>
      <c r="K31" s="35"/>
    </row>
    <row r="32" spans="1:11" x14ac:dyDescent="0.3">
      <c r="C32" s="59" t="s">
        <v>13</v>
      </c>
      <c r="D32" s="55"/>
      <c r="E32" s="6"/>
      <c r="F32" s="19"/>
      <c r="G32" s="24"/>
      <c r="H32" s="24"/>
      <c r="I32" s="31"/>
      <c r="J32" s="31"/>
      <c r="K32" s="35"/>
    </row>
    <row r="33" spans="1:11" x14ac:dyDescent="0.3">
      <c r="C33" s="58"/>
      <c r="D33" s="55"/>
      <c r="E33" s="6"/>
      <c r="F33" s="19"/>
      <c r="G33" s="24"/>
      <c r="H33" s="24"/>
      <c r="I33" s="31"/>
      <c r="J33" s="31"/>
      <c r="K33" s="35"/>
    </row>
    <row r="34" spans="1:11" x14ac:dyDescent="0.3">
      <c r="C34" s="59" t="s">
        <v>14</v>
      </c>
      <c r="D34" s="55"/>
      <c r="E34" s="6"/>
      <c r="F34" s="19"/>
      <c r="G34" s="24" t="s">
        <v>2</v>
      </c>
      <c r="H34" s="24" t="s">
        <v>2</v>
      </c>
      <c r="I34" s="31"/>
      <c r="J34" s="31"/>
      <c r="K34" s="35"/>
    </row>
    <row r="35" spans="1:11" x14ac:dyDescent="0.3">
      <c r="C35" s="58"/>
      <c r="D35" s="55"/>
      <c r="E35" s="6"/>
      <c r="F35" s="19"/>
      <c r="G35" s="24"/>
      <c r="H35" s="24"/>
      <c r="I35" s="31"/>
      <c r="J35" s="31"/>
      <c r="K35" s="35"/>
    </row>
    <row r="36" spans="1:11" x14ac:dyDescent="0.3">
      <c r="C36" s="59" t="s">
        <v>15</v>
      </c>
      <c r="D36" s="55"/>
      <c r="E36" s="6"/>
      <c r="F36" s="19"/>
      <c r="G36" s="24" t="s">
        <v>2</v>
      </c>
      <c r="H36" s="24" t="s">
        <v>2</v>
      </c>
      <c r="I36" s="31"/>
      <c r="J36" s="31"/>
      <c r="K36" s="35"/>
    </row>
    <row r="37" spans="1:11" x14ac:dyDescent="0.3">
      <c r="C37" s="58"/>
      <c r="D37" s="55"/>
      <c r="E37" s="6"/>
      <c r="F37" s="19"/>
      <c r="G37" s="24"/>
      <c r="H37" s="24"/>
      <c r="I37" s="31"/>
      <c r="J37" s="31"/>
      <c r="K37" s="35"/>
    </row>
    <row r="38" spans="1:11" x14ac:dyDescent="0.3">
      <c r="C38" s="59" t="s">
        <v>16</v>
      </c>
      <c r="D38" s="55"/>
      <c r="E38" s="6"/>
      <c r="F38" s="19"/>
      <c r="G38" s="24" t="s">
        <v>2</v>
      </c>
      <c r="H38" s="24" t="s">
        <v>2</v>
      </c>
      <c r="I38" s="31"/>
      <c r="J38" s="31"/>
      <c r="K38" s="35"/>
    </row>
    <row r="39" spans="1:11" x14ac:dyDescent="0.3">
      <c r="C39" s="58"/>
      <c r="D39" s="55"/>
      <c r="E39" s="6"/>
      <c r="F39" s="19"/>
      <c r="G39" s="24"/>
      <c r="H39" s="24"/>
      <c r="I39" s="31"/>
      <c r="J39" s="31"/>
      <c r="K39" s="35"/>
    </row>
    <row r="40" spans="1:11" x14ac:dyDescent="0.3">
      <c r="C40" s="59" t="s">
        <v>17</v>
      </c>
      <c r="D40" s="55"/>
      <c r="E40" s="6"/>
      <c r="F40" s="19"/>
      <c r="G40" s="24" t="s">
        <v>2</v>
      </c>
      <c r="H40" s="24" t="s">
        <v>2</v>
      </c>
      <c r="I40" s="31"/>
      <c r="J40" s="31"/>
      <c r="K40" s="35"/>
    </row>
    <row r="41" spans="1:11" x14ac:dyDescent="0.3">
      <c r="C41" s="58"/>
      <c r="D41" s="55"/>
      <c r="E41" s="6"/>
      <c r="F41" s="19"/>
      <c r="G41" s="24"/>
      <c r="H41" s="24"/>
      <c r="I41" s="31"/>
      <c r="J41" s="31"/>
      <c r="K41" s="35"/>
    </row>
    <row r="42" spans="1:11" x14ac:dyDescent="0.3">
      <c r="C42" s="59" t="s">
        <v>18</v>
      </c>
      <c r="D42" s="55"/>
      <c r="E42" s="6"/>
      <c r="F42" s="19"/>
      <c r="G42" s="24" t="s">
        <v>2</v>
      </c>
      <c r="H42" s="24" t="s">
        <v>2</v>
      </c>
      <c r="I42" s="31"/>
      <c r="J42" s="31"/>
      <c r="K42" s="35"/>
    </row>
    <row r="43" spans="1:11" x14ac:dyDescent="0.3">
      <c r="C43" s="58"/>
      <c r="D43" s="55"/>
      <c r="E43" s="6"/>
      <c r="F43" s="19"/>
      <c r="G43" s="24"/>
      <c r="H43" s="24"/>
      <c r="I43" s="31"/>
      <c r="J43" s="31"/>
      <c r="K43" s="35"/>
    </row>
    <row r="44" spans="1:11" x14ac:dyDescent="0.3">
      <c r="A44" s="10"/>
      <c r="B44" s="28"/>
      <c r="C44" s="59" t="s">
        <v>19</v>
      </c>
      <c r="D44" s="55"/>
      <c r="E44" s="6"/>
      <c r="F44" s="19"/>
      <c r="G44" s="24"/>
      <c r="H44" s="24"/>
      <c r="I44" s="31"/>
      <c r="J44" s="31"/>
      <c r="K44" s="35"/>
    </row>
    <row r="45" spans="1:11" x14ac:dyDescent="0.3">
      <c r="A45" s="28"/>
      <c r="B45" s="28"/>
      <c r="C45" s="59" t="s">
        <v>20</v>
      </c>
      <c r="D45" s="55"/>
      <c r="E45" s="6"/>
      <c r="F45" s="19"/>
      <c r="G45" s="24" t="s">
        <v>2</v>
      </c>
      <c r="H45" s="24" t="s">
        <v>2</v>
      </c>
      <c r="I45" s="31"/>
      <c r="J45" s="31"/>
      <c r="K45" s="35"/>
    </row>
    <row r="46" spans="1:11" x14ac:dyDescent="0.3">
      <c r="A46" s="28"/>
      <c r="B46" s="28"/>
      <c r="C46" s="59"/>
      <c r="D46" s="55"/>
      <c r="E46" s="6"/>
      <c r="F46" s="19"/>
      <c r="G46" s="24"/>
      <c r="H46" s="24"/>
      <c r="I46" s="31"/>
      <c r="J46" s="31"/>
      <c r="K46" s="35"/>
    </row>
    <row r="47" spans="1:11" x14ac:dyDescent="0.3">
      <c r="C47" s="60" t="s">
        <v>21</v>
      </c>
      <c r="D47" s="55"/>
      <c r="E47" s="6"/>
      <c r="F47" s="19"/>
      <c r="G47" s="24"/>
      <c r="H47" s="24"/>
      <c r="I47" s="31"/>
      <c r="J47" s="31"/>
      <c r="K47" s="35"/>
    </row>
    <row r="48" spans="1:11" x14ac:dyDescent="0.3">
      <c r="B48" s="8" t="s">
        <v>886</v>
      </c>
      <c r="C48" s="61" t="s">
        <v>4968</v>
      </c>
      <c r="D48" s="55" t="s">
        <v>887</v>
      </c>
      <c r="E48" s="6" t="s">
        <v>888</v>
      </c>
      <c r="F48" s="19">
        <v>6833.4260000000004</v>
      </c>
      <c r="G48" s="24">
        <v>797.16</v>
      </c>
      <c r="H48" s="24">
        <v>0.44</v>
      </c>
      <c r="I48" s="31">
        <v>5.45</v>
      </c>
      <c r="J48" s="31"/>
      <c r="K48" s="35"/>
    </row>
    <row r="49" spans="1:54" x14ac:dyDescent="0.3">
      <c r="C49" s="59" t="s">
        <v>182</v>
      </c>
      <c r="D49" s="55"/>
      <c r="E49" s="6"/>
      <c r="F49" s="19"/>
      <c r="G49" s="25">
        <v>797.16</v>
      </c>
      <c r="H49" s="25">
        <v>0.44</v>
      </c>
      <c r="I49" s="31"/>
      <c r="J49" s="31"/>
      <c r="K49" s="35"/>
    </row>
    <row r="50" spans="1:54" x14ac:dyDescent="0.3">
      <c r="C50" s="58"/>
      <c r="D50" s="55"/>
      <c r="E50" s="6"/>
      <c r="F50" s="19"/>
      <c r="G50" s="24"/>
      <c r="H50" s="24"/>
      <c r="I50" s="31"/>
      <c r="J50" s="31"/>
      <c r="K50" s="35"/>
    </row>
    <row r="51" spans="1:54" x14ac:dyDescent="0.3">
      <c r="C51" s="59" t="s">
        <v>22</v>
      </c>
      <c r="D51" s="55"/>
      <c r="E51" s="6"/>
      <c r="F51" s="19"/>
      <c r="G51" s="24" t="s">
        <v>2</v>
      </c>
      <c r="H51" s="24" t="s">
        <v>2</v>
      </c>
      <c r="I51" s="31"/>
      <c r="J51" s="31"/>
      <c r="K51" s="35"/>
    </row>
    <row r="52" spans="1:54" x14ac:dyDescent="0.3">
      <c r="C52" s="58"/>
      <c r="D52" s="55"/>
      <c r="E52" s="6"/>
      <c r="F52" s="19"/>
      <c r="G52" s="24"/>
      <c r="H52" s="24"/>
      <c r="I52" s="31"/>
      <c r="J52" s="31"/>
      <c r="K52" s="35"/>
    </row>
    <row r="53" spans="1:54" x14ac:dyDescent="0.3">
      <c r="C53" s="59" t="s">
        <v>23</v>
      </c>
      <c r="D53" s="55"/>
      <c r="E53" s="6"/>
      <c r="F53" s="19"/>
      <c r="G53" s="24" t="s">
        <v>2</v>
      </c>
      <c r="H53" s="24" t="s">
        <v>2</v>
      </c>
      <c r="I53" s="31"/>
      <c r="J53" s="31"/>
      <c r="K53" s="35"/>
    </row>
    <row r="54" spans="1:54" x14ac:dyDescent="0.3">
      <c r="C54" s="58"/>
      <c r="D54" s="55"/>
      <c r="E54" s="6"/>
      <c r="F54" s="19"/>
      <c r="G54" s="24"/>
      <c r="H54" s="24"/>
      <c r="I54" s="31"/>
      <c r="J54" s="31"/>
      <c r="K54" s="35"/>
    </row>
    <row r="55" spans="1:54" x14ac:dyDescent="0.3">
      <c r="C55" s="60" t="s">
        <v>24</v>
      </c>
      <c r="D55" s="55"/>
      <c r="E55" s="6"/>
      <c r="F55" s="19"/>
      <c r="G55" s="24"/>
      <c r="H55" s="24"/>
      <c r="I55" s="31"/>
      <c r="J55" s="31"/>
      <c r="K55" s="35"/>
    </row>
    <row r="56" spans="1:54" x14ac:dyDescent="0.3">
      <c r="B56" s="8" t="s">
        <v>197</v>
      </c>
      <c r="C56" s="61" t="s">
        <v>198</v>
      </c>
      <c r="D56" s="55"/>
      <c r="E56" s="6"/>
      <c r="F56" s="19"/>
      <c r="G56" s="24">
        <v>10545.2</v>
      </c>
      <c r="H56" s="24">
        <v>5.88</v>
      </c>
      <c r="I56" s="31"/>
      <c r="J56" s="31"/>
      <c r="K56" s="35"/>
    </row>
    <row r="57" spans="1:54" x14ac:dyDescent="0.3">
      <c r="C57" s="59" t="s">
        <v>182</v>
      </c>
      <c r="D57" s="55"/>
      <c r="E57" s="6"/>
      <c r="F57" s="19"/>
      <c r="G57" s="25">
        <v>10545.2</v>
      </c>
      <c r="H57" s="25">
        <v>5.88</v>
      </c>
      <c r="I57" s="31"/>
      <c r="J57" s="31"/>
      <c r="K57" s="35"/>
    </row>
    <row r="58" spans="1:54" x14ac:dyDescent="0.3">
      <c r="C58" s="58"/>
      <c r="D58" s="55"/>
      <c r="E58" s="6"/>
      <c r="F58" s="19"/>
      <c r="G58" s="24"/>
      <c r="H58" s="24"/>
      <c r="I58" s="31"/>
      <c r="J58" s="31"/>
      <c r="K58" s="35"/>
    </row>
    <row r="59" spans="1:54" x14ac:dyDescent="0.3">
      <c r="A59" s="10"/>
      <c r="B59" s="28"/>
      <c r="C59" s="59" t="s">
        <v>25</v>
      </c>
      <c r="D59" s="55"/>
      <c r="E59" s="6"/>
      <c r="F59" s="19"/>
      <c r="G59" s="24"/>
      <c r="H59" s="24"/>
      <c r="I59" s="31"/>
      <c r="J59" s="31"/>
      <c r="K59" s="35"/>
    </row>
    <row r="60" spans="1:54" s="2" customFormat="1" ht="13.8" x14ac:dyDescent="0.3">
      <c r="A60" s="28"/>
      <c r="B60" s="28"/>
      <c r="C60" s="58" t="s">
        <v>4955</v>
      </c>
      <c r="D60" s="55"/>
      <c r="E60" s="6"/>
      <c r="F60" s="19"/>
      <c r="G60" s="24" t="s">
        <v>2</v>
      </c>
      <c r="H60" s="24" t="s">
        <v>2</v>
      </c>
      <c r="I60" s="31"/>
      <c r="J60" s="31"/>
      <c r="K60" s="35"/>
      <c r="L60" s="3"/>
      <c r="AI60" s="3"/>
      <c r="AV60" s="3"/>
      <c r="AX60" s="3"/>
      <c r="BB60" s="3"/>
    </row>
    <row r="61" spans="1:54" x14ac:dyDescent="0.3">
      <c r="B61" s="8"/>
      <c r="C61" s="61" t="s">
        <v>199</v>
      </c>
      <c r="D61" s="55"/>
      <c r="E61" s="6"/>
      <c r="F61" s="19"/>
      <c r="G61" s="24">
        <v>4070.85</v>
      </c>
      <c r="H61" s="24">
        <v>2.2799999999999998</v>
      </c>
      <c r="I61" s="31"/>
      <c r="J61" s="31"/>
      <c r="K61" s="35"/>
    </row>
    <row r="62" spans="1:54" x14ac:dyDescent="0.3">
      <c r="C62" s="59" t="s">
        <v>182</v>
      </c>
      <c r="D62" s="55"/>
      <c r="E62" s="6"/>
      <c r="F62" s="19"/>
      <c r="G62" s="25">
        <v>4070.85</v>
      </c>
      <c r="H62" s="25">
        <v>2.2799999999999998</v>
      </c>
      <c r="I62" s="31"/>
      <c r="J62" s="31"/>
      <c r="K62" s="35"/>
    </row>
    <row r="63" spans="1:54" x14ac:dyDescent="0.3">
      <c r="C63" s="58"/>
      <c r="D63" s="55"/>
      <c r="E63" s="6"/>
      <c r="F63" s="19"/>
      <c r="G63" s="24"/>
      <c r="H63" s="24"/>
      <c r="I63" s="31"/>
      <c r="J63" s="31"/>
      <c r="K63" s="35"/>
    </row>
    <row r="64" spans="1:54" x14ac:dyDescent="0.3">
      <c r="C64" s="62" t="s">
        <v>200</v>
      </c>
      <c r="D64" s="56"/>
      <c r="E64" s="5"/>
      <c r="F64" s="20"/>
      <c r="G64" s="26">
        <v>179238.3</v>
      </c>
      <c r="H64" s="26">
        <v>100</v>
      </c>
      <c r="I64" s="32"/>
      <c r="J64" s="32"/>
      <c r="K64" s="36"/>
    </row>
    <row r="67" spans="3:11" x14ac:dyDescent="0.3">
      <c r="C67" s="1" t="s">
        <v>201</v>
      </c>
    </row>
    <row r="68" spans="3:11" x14ac:dyDescent="0.3">
      <c r="C68" s="37" t="s">
        <v>202</v>
      </c>
      <c r="D68" s="37"/>
      <c r="E68" s="37"/>
      <c r="F68" s="37"/>
      <c r="G68" s="37"/>
      <c r="H68" s="37"/>
      <c r="I68" s="37"/>
      <c r="J68" s="37"/>
      <c r="K68" s="37"/>
    </row>
    <row r="69" spans="3:11" x14ac:dyDescent="0.3">
      <c r="C69" s="2" t="s">
        <v>203</v>
      </c>
    </row>
    <row r="70" spans="3:11" x14ac:dyDescent="0.3">
      <c r="C70" s="2" t="s">
        <v>204</v>
      </c>
    </row>
    <row r="71" spans="3:11" ht="30" customHeight="1" x14ac:dyDescent="0.3">
      <c r="C71" s="87" t="s">
        <v>205</v>
      </c>
      <c r="D71" s="88"/>
      <c r="E71" s="88"/>
      <c r="F71" s="88"/>
      <c r="G71" s="88"/>
      <c r="H71" s="88"/>
      <c r="I71" s="88"/>
      <c r="J71" s="88"/>
      <c r="K71" s="88"/>
    </row>
    <row r="72" spans="3:11" x14ac:dyDescent="0.3">
      <c r="C72" s="2" t="s">
        <v>206</v>
      </c>
    </row>
    <row r="74" spans="3:11" x14ac:dyDescent="0.3">
      <c r="C74" s="1" t="s">
        <v>5109</v>
      </c>
      <c r="E74" s="85" t="s">
        <v>5110</v>
      </c>
    </row>
    <row r="75" spans="3:11" x14ac:dyDescent="0.3">
      <c r="E75" s="2" t="s">
        <v>5151</v>
      </c>
    </row>
  </sheetData>
  <mergeCells count="1">
    <mergeCell ref="C71:K71"/>
  </mergeCells>
  <hyperlinks>
    <hyperlink ref="J2" location="'Index'!A1" display="'Index'!A1" xr:uid="{4E9D99D4-6710-4B1B-A373-1DFF4D7AE04C}"/>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F5AE-CEDB-43F4-9E8B-2B81B11FF987}">
  <sheetPr codeName="Sheet197"/>
  <dimension ref="A1:IV86"/>
  <sheetViews>
    <sheetView showGridLines="0" zoomScale="90" zoomScaleNormal="90" workbookViewId="0">
      <pane ySplit="6" topLeftCell="A68" activePane="bottomLeft" state="frozen"/>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4337</v>
      </c>
      <c r="J2" s="38" t="s">
        <v>4603</v>
      </c>
    </row>
    <row r="3" spans="1:54" ht="16.2" x14ac:dyDescent="0.35">
      <c r="C3" s="1" t="s">
        <v>28</v>
      </c>
      <c r="D3" s="21" t="s">
        <v>4338</v>
      </c>
    </row>
    <row r="4" spans="1:54" ht="15" x14ac:dyDescent="0.35">
      <c r="C4" s="1" t="s">
        <v>30</v>
      </c>
      <c r="D4" s="22">
        <v>46081</v>
      </c>
    </row>
    <row r="5" spans="1:54" x14ac:dyDescent="0.3">
      <c r="C5" s="1"/>
    </row>
    <row r="6" spans="1:54" ht="27.6" x14ac:dyDescent="0.3">
      <c r="C6" s="57" t="s">
        <v>31</v>
      </c>
      <c r="D6" s="53" t="s">
        <v>32</v>
      </c>
      <c r="E6" s="9" t="s">
        <v>33</v>
      </c>
      <c r="F6" s="17" t="s">
        <v>34</v>
      </c>
      <c r="G6" s="14" t="s">
        <v>35</v>
      </c>
      <c r="H6" s="14" t="s">
        <v>36</v>
      </c>
      <c r="I6" s="29" t="s">
        <v>37</v>
      </c>
      <c r="J6" s="29" t="s">
        <v>38</v>
      </c>
      <c r="K6" s="33" t="s">
        <v>39</v>
      </c>
    </row>
    <row r="7" spans="1:54" x14ac:dyDescent="0.3">
      <c r="C7" s="58"/>
      <c r="D7" s="54"/>
      <c r="E7" s="4"/>
      <c r="F7" s="18"/>
      <c r="G7" s="23"/>
      <c r="H7" s="23"/>
      <c r="I7" s="30"/>
      <c r="J7" s="30"/>
      <c r="K7" s="34"/>
    </row>
    <row r="8" spans="1:54" x14ac:dyDescent="0.3">
      <c r="C8" s="59" t="s">
        <v>0</v>
      </c>
      <c r="D8" s="55"/>
      <c r="E8" s="6"/>
      <c r="F8" s="19"/>
      <c r="G8" s="24"/>
      <c r="H8" s="24"/>
      <c r="I8" s="31"/>
      <c r="J8" s="31"/>
      <c r="K8" s="35"/>
    </row>
    <row r="9" spans="1:54" x14ac:dyDescent="0.3">
      <c r="C9" s="58"/>
      <c r="D9" s="55"/>
      <c r="E9" s="6"/>
      <c r="F9" s="19"/>
      <c r="G9" s="24"/>
      <c r="H9" s="24"/>
      <c r="I9" s="31"/>
      <c r="J9" s="31"/>
      <c r="K9" s="35"/>
    </row>
    <row r="10" spans="1:54" x14ac:dyDescent="0.3">
      <c r="C10" s="59" t="s">
        <v>1</v>
      </c>
      <c r="D10" s="55"/>
      <c r="E10" s="6"/>
      <c r="F10" s="19"/>
      <c r="G10" s="24" t="s">
        <v>2</v>
      </c>
      <c r="H10" s="24" t="s">
        <v>2</v>
      </c>
      <c r="I10" s="31"/>
      <c r="J10" s="31"/>
      <c r="K10" s="35"/>
    </row>
    <row r="11" spans="1:54" x14ac:dyDescent="0.3">
      <c r="C11" s="58"/>
      <c r="D11" s="55"/>
      <c r="E11" s="6"/>
      <c r="F11" s="19"/>
      <c r="G11" s="24"/>
      <c r="H11" s="24"/>
      <c r="I11" s="31"/>
      <c r="J11" s="31"/>
      <c r="K11" s="35"/>
    </row>
    <row r="12" spans="1:54" x14ac:dyDescent="0.3">
      <c r="C12" s="59" t="s">
        <v>3</v>
      </c>
      <c r="D12" s="55"/>
      <c r="E12" s="6"/>
      <c r="F12" s="19"/>
      <c r="G12" s="24" t="s">
        <v>2</v>
      </c>
      <c r="H12" s="24" t="s">
        <v>2</v>
      </c>
      <c r="I12" s="31"/>
      <c r="J12" s="31"/>
      <c r="K12" s="35"/>
    </row>
    <row r="13" spans="1:54" x14ac:dyDescent="0.3">
      <c r="C13" s="58"/>
      <c r="D13" s="55"/>
      <c r="E13" s="6"/>
      <c r="F13" s="19"/>
      <c r="G13" s="24"/>
      <c r="H13" s="24"/>
      <c r="I13" s="31"/>
      <c r="J13" s="31"/>
      <c r="K13" s="35"/>
    </row>
    <row r="14" spans="1:54" x14ac:dyDescent="0.3">
      <c r="C14" s="59" t="s">
        <v>4</v>
      </c>
      <c r="D14" s="55"/>
      <c r="E14" s="6"/>
      <c r="F14" s="19"/>
      <c r="G14" s="24" t="s">
        <v>2</v>
      </c>
      <c r="H14" s="24" t="s">
        <v>2</v>
      </c>
      <c r="I14" s="31"/>
      <c r="J14" s="31"/>
      <c r="K14" s="35"/>
    </row>
    <row r="15" spans="1:54" x14ac:dyDescent="0.3">
      <c r="C15" s="58"/>
      <c r="D15" s="55"/>
      <c r="E15" s="6"/>
      <c r="F15" s="19"/>
      <c r="G15" s="24"/>
      <c r="H15" s="24"/>
      <c r="I15" s="31"/>
      <c r="J15" s="31"/>
      <c r="K15" s="35"/>
    </row>
    <row r="16" spans="1:54" x14ac:dyDescent="0.3">
      <c r="A16" s="10"/>
      <c r="B16" s="28"/>
      <c r="C16" s="59" t="s">
        <v>5</v>
      </c>
      <c r="D16" s="55"/>
      <c r="E16" s="6"/>
      <c r="F16" s="19"/>
      <c r="G16" s="24"/>
      <c r="H16" s="24"/>
      <c r="I16" s="31"/>
      <c r="J16" s="31"/>
      <c r="K16" s="35"/>
    </row>
    <row r="17" spans="1:11" x14ac:dyDescent="0.3">
      <c r="A17" s="28"/>
      <c r="B17" s="28"/>
      <c r="C17" s="59" t="s">
        <v>6</v>
      </c>
      <c r="D17" s="55"/>
      <c r="E17" s="6"/>
      <c r="F17" s="19"/>
      <c r="G17" s="24" t="s">
        <v>2</v>
      </c>
      <c r="H17" s="24" t="s">
        <v>2</v>
      </c>
      <c r="I17" s="31"/>
      <c r="J17" s="31"/>
      <c r="K17" s="35"/>
    </row>
    <row r="18" spans="1:11" x14ac:dyDescent="0.3">
      <c r="A18" s="28"/>
      <c r="B18" s="28"/>
      <c r="C18" s="59"/>
      <c r="D18" s="55"/>
      <c r="E18" s="6"/>
      <c r="F18" s="19"/>
      <c r="G18" s="24"/>
      <c r="H18" s="24"/>
      <c r="I18" s="31"/>
      <c r="J18" s="31"/>
      <c r="K18" s="35"/>
    </row>
    <row r="19" spans="1:11" x14ac:dyDescent="0.3">
      <c r="A19" s="28"/>
      <c r="B19" s="28"/>
      <c r="C19" s="59" t="s">
        <v>7</v>
      </c>
      <c r="D19" s="55"/>
      <c r="E19" s="6"/>
      <c r="F19" s="19"/>
      <c r="G19" s="24" t="s">
        <v>2</v>
      </c>
      <c r="H19" s="24" t="s">
        <v>2</v>
      </c>
      <c r="I19" s="31"/>
      <c r="J19" s="31"/>
      <c r="K19" s="35"/>
    </row>
    <row r="20" spans="1:11" x14ac:dyDescent="0.3">
      <c r="A20" s="28"/>
      <c r="B20" s="28"/>
      <c r="C20" s="59"/>
      <c r="D20" s="55"/>
      <c r="E20" s="6"/>
      <c r="F20" s="19"/>
      <c r="G20" s="24"/>
      <c r="H20" s="24"/>
      <c r="I20" s="31"/>
      <c r="J20" s="31"/>
      <c r="K20" s="35"/>
    </row>
    <row r="21" spans="1:11" x14ac:dyDescent="0.3">
      <c r="A21" s="28"/>
      <c r="B21" s="28"/>
      <c r="C21" s="59" t="s">
        <v>8</v>
      </c>
      <c r="D21" s="55"/>
      <c r="E21" s="6"/>
      <c r="F21" s="19"/>
      <c r="G21" s="24" t="s">
        <v>2</v>
      </c>
      <c r="H21" s="24" t="s">
        <v>2</v>
      </c>
      <c r="I21" s="31"/>
      <c r="J21" s="31"/>
      <c r="K21" s="35"/>
    </row>
    <row r="22" spans="1:11" x14ac:dyDescent="0.3">
      <c r="A22" s="28"/>
      <c r="B22" s="28"/>
      <c r="C22" s="59"/>
      <c r="D22" s="55"/>
      <c r="E22" s="6"/>
      <c r="F22" s="19"/>
      <c r="G22" s="24"/>
      <c r="H22" s="24"/>
      <c r="I22" s="31"/>
      <c r="J22" s="31"/>
      <c r="K22" s="35"/>
    </row>
    <row r="23" spans="1:11" x14ac:dyDescent="0.3">
      <c r="C23" s="60" t="s">
        <v>9</v>
      </c>
      <c r="D23" s="55"/>
      <c r="E23" s="6"/>
      <c r="F23" s="19"/>
      <c r="G23" s="24"/>
      <c r="H23" s="24"/>
      <c r="I23" s="31"/>
      <c r="J23" s="31"/>
      <c r="K23" s="35"/>
    </row>
    <row r="24" spans="1:11" x14ac:dyDescent="0.3">
      <c r="B24" s="8" t="s">
        <v>1336</v>
      </c>
      <c r="C24" s="61" t="s">
        <v>1337</v>
      </c>
      <c r="D24" s="55" t="s">
        <v>1338</v>
      </c>
      <c r="E24" s="6" t="s">
        <v>196</v>
      </c>
      <c r="F24" s="19">
        <v>800000</v>
      </c>
      <c r="G24" s="24">
        <v>800.15</v>
      </c>
      <c r="H24" s="24">
        <v>4.8</v>
      </c>
      <c r="I24" s="31">
        <v>5.2901999999999996</v>
      </c>
      <c r="J24" s="31"/>
      <c r="K24" s="35"/>
    </row>
    <row r="25" spans="1:11" x14ac:dyDescent="0.3">
      <c r="B25" s="8" t="s">
        <v>1339</v>
      </c>
      <c r="C25" s="61" t="s">
        <v>1340</v>
      </c>
      <c r="D25" s="55" t="s">
        <v>1341</v>
      </c>
      <c r="E25" s="6" t="s">
        <v>196</v>
      </c>
      <c r="F25" s="19">
        <v>250000</v>
      </c>
      <c r="G25" s="24">
        <v>250.48</v>
      </c>
      <c r="H25" s="24">
        <v>1.5</v>
      </c>
      <c r="I25" s="31">
        <v>5.2965</v>
      </c>
      <c r="J25" s="31"/>
      <c r="K25" s="35"/>
    </row>
    <row r="26" spans="1:11" x14ac:dyDescent="0.3">
      <c r="C26" s="59" t="s">
        <v>182</v>
      </c>
      <c r="D26" s="55"/>
      <c r="E26" s="6"/>
      <c r="F26" s="19"/>
      <c r="G26" s="25">
        <v>1050.6300000000001</v>
      </c>
      <c r="H26" s="25">
        <v>6.3</v>
      </c>
      <c r="I26" s="31"/>
      <c r="J26" s="31"/>
      <c r="K26" s="35"/>
    </row>
    <row r="27" spans="1:11" x14ac:dyDescent="0.3">
      <c r="C27" s="58"/>
      <c r="D27" s="55"/>
      <c r="E27" s="6"/>
      <c r="F27" s="19"/>
      <c r="G27" s="24"/>
      <c r="H27" s="24"/>
      <c r="I27" s="31"/>
      <c r="J27" s="31"/>
      <c r="K27" s="35"/>
    </row>
    <row r="28" spans="1:11" x14ac:dyDescent="0.3">
      <c r="C28" s="60" t="s">
        <v>10</v>
      </c>
      <c r="D28" s="55"/>
      <c r="E28" s="6"/>
      <c r="F28" s="19"/>
      <c r="G28" s="24"/>
      <c r="H28" s="24"/>
      <c r="I28" s="31"/>
      <c r="J28" s="31"/>
      <c r="K28" s="35"/>
    </row>
    <row r="29" spans="1:11" x14ac:dyDescent="0.3">
      <c r="B29" s="8" t="s">
        <v>4339</v>
      </c>
      <c r="C29" s="61" t="s">
        <v>4340</v>
      </c>
      <c r="D29" s="55" t="s">
        <v>4341</v>
      </c>
      <c r="E29" s="6" t="s">
        <v>196</v>
      </c>
      <c r="F29" s="19">
        <v>3000000</v>
      </c>
      <c r="G29" s="24">
        <v>3011.52</v>
      </c>
      <c r="H29" s="24">
        <v>18.079999999999998</v>
      </c>
      <c r="I29" s="31">
        <v>5.3050499999999996</v>
      </c>
      <c r="J29" s="31"/>
      <c r="K29" s="35"/>
    </row>
    <row r="30" spans="1:11" x14ac:dyDescent="0.3">
      <c r="B30" s="8" t="s">
        <v>4342</v>
      </c>
      <c r="C30" s="61" t="s">
        <v>4343</v>
      </c>
      <c r="D30" s="55" t="s">
        <v>4344</v>
      </c>
      <c r="E30" s="6" t="s">
        <v>196</v>
      </c>
      <c r="F30" s="19">
        <v>3000000</v>
      </c>
      <c r="G30" s="24">
        <v>3002.28</v>
      </c>
      <c r="H30" s="24">
        <v>18.02</v>
      </c>
      <c r="I30" s="31">
        <v>4.97485</v>
      </c>
      <c r="J30" s="31"/>
      <c r="K30" s="35"/>
    </row>
    <row r="31" spans="1:11" x14ac:dyDescent="0.3">
      <c r="B31" s="8" t="s">
        <v>1609</v>
      </c>
      <c r="C31" s="61" t="s">
        <v>1610</v>
      </c>
      <c r="D31" s="55" t="s">
        <v>1611</v>
      </c>
      <c r="E31" s="6" t="s">
        <v>196</v>
      </c>
      <c r="F31" s="19">
        <v>3000000</v>
      </c>
      <c r="G31" s="24">
        <v>3001.35</v>
      </c>
      <c r="H31" s="24">
        <v>18.02</v>
      </c>
      <c r="I31" s="31">
        <v>4.9098499999999996</v>
      </c>
      <c r="J31" s="31"/>
      <c r="K31" s="35"/>
    </row>
    <row r="32" spans="1:11" x14ac:dyDescent="0.3">
      <c r="B32" s="8" t="s">
        <v>4345</v>
      </c>
      <c r="C32" s="61" t="s">
        <v>4346</v>
      </c>
      <c r="D32" s="55" t="s">
        <v>4347</v>
      </c>
      <c r="E32" s="6" t="s">
        <v>196</v>
      </c>
      <c r="F32" s="19">
        <v>2000000</v>
      </c>
      <c r="G32" s="24">
        <v>2002.86</v>
      </c>
      <c r="H32" s="24">
        <v>12.02</v>
      </c>
      <c r="I32" s="31">
        <v>5.4026500000000004</v>
      </c>
      <c r="J32" s="31"/>
      <c r="K32" s="35"/>
    </row>
    <row r="33" spans="1:11" x14ac:dyDescent="0.3">
      <c r="B33" s="8" t="s">
        <v>3201</v>
      </c>
      <c r="C33" s="61" t="s">
        <v>3202</v>
      </c>
      <c r="D33" s="55" t="s">
        <v>3203</v>
      </c>
      <c r="E33" s="6" t="s">
        <v>196</v>
      </c>
      <c r="F33" s="19">
        <v>500000</v>
      </c>
      <c r="G33" s="24">
        <v>502.4</v>
      </c>
      <c r="H33" s="24">
        <v>3.02</v>
      </c>
      <c r="I33" s="31">
        <v>5.3849499999999999</v>
      </c>
      <c r="J33" s="31"/>
      <c r="K33" s="35"/>
    </row>
    <row r="34" spans="1:11" x14ac:dyDescent="0.3">
      <c r="B34" s="8" t="s">
        <v>4348</v>
      </c>
      <c r="C34" s="61" t="s">
        <v>4349</v>
      </c>
      <c r="D34" s="55" t="s">
        <v>4350</v>
      </c>
      <c r="E34" s="6" t="s">
        <v>196</v>
      </c>
      <c r="F34" s="19">
        <v>500000</v>
      </c>
      <c r="G34" s="24">
        <v>500.74</v>
      </c>
      <c r="H34" s="24">
        <v>3.01</v>
      </c>
      <c r="I34" s="31">
        <v>4.88985</v>
      </c>
      <c r="J34" s="31"/>
      <c r="K34" s="35"/>
    </row>
    <row r="35" spans="1:11" x14ac:dyDescent="0.3">
      <c r="B35" s="8" t="s">
        <v>4351</v>
      </c>
      <c r="C35" s="61" t="s">
        <v>4352</v>
      </c>
      <c r="D35" s="55" t="s">
        <v>4353</v>
      </c>
      <c r="E35" s="6" t="s">
        <v>196</v>
      </c>
      <c r="F35" s="19">
        <v>500000</v>
      </c>
      <c r="G35" s="24">
        <v>500.38</v>
      </c>
      <c r="H35" s="24">
        <v>3</v>
      </c>
      <c r="I35" s="31">
        <v>4.9424000000000001</v>
      </c>
      <c r="J35" s="31"/>
      <c r="K35" s="35"/>
    </row>
    <row r="36" spans="1:11" x14ac:dyDescent="0.3">
      <c r="B36" s="8" t="s">
        <v>3207</v>
      </c>
      <c r="C36" s="61" t="s">
        <v>3208</v>
      </c>
      <c r="D36" s="55" t="s">
        <v>3209</v>
      </c>
      <c r="E36" s="6" t="s">
        <v>196</v>
      </c>
      <c r="F36" s="19">
        <v>270000</v>
      </c>
      <c r="G36" s="24">
        <v>271.29000000000002</v>
      </c>
      <c r="H36" s="24">
        <v>1.63</v>
      </c>
      <c r="I36" s="31">
        <v>5.42</v>
      </c>
      <c r="J36" s="31"/>
      <c r="K36" s="35"/>
    </row>
    <row r="37" spans="1:11" x14ac:dyDescent="0.3">
      <c r="C37" s="59" t="s">
        <v>182</v>
      </c>
      <c r="D37" s="55"/>
      <c r="E37" s="6"/>
      <c r="F37" s="19"/>
      <c r="G37" s="25">
        <v>12792.82</v>
      </c>
      <c r="H37" s="25">
        <v>76.8</v>
      </c>
      <c r="I37" s="31"/>
      <c r="J37" s="31"/>
      <c r="K37" s="35"/>
    </row>
    <row r="38" spans="1:11" x14ac:dyDescent="0.3">
      <c r="C38" s="58"/>
      <c r="D38" s="55"/>
      <c r="E38" s="6"/>
      <c r="F38" s="19"/>
      <c r="G38" s="24"/>
      <c r="H38" s="24"/>
      <c r="I38" s="31"/>
      <c r="J38" s="31"/>
      <c r="K38" s="35"/>
    </row>
    <row r="39" spans="1:11" x14ac:dyDescent="0.3">
      <c r="C39" s="59" t="s">
        <v>11</v>
      </c>
      <c r="D39" s="55"/>
      <c r="E39" s="6"/>
      <c r="F39" s="19"/>
      <c r="G39" s="24" t="s">
        <v>2</v>
      </c>
      <c r="H39" s="24" t="s">
        <v>2</v>
      </c>
      <c r="I39" s="31"/>
      <c r="J39" s="31"/>
      <c r="K39" s="35"/>
    </row>
    <row r="40" spans="1:11" x14ac:dyDescent="0.3">
      <c r="C40" s="58"/>
      <c r="D40" s="55"/>
      <c r="E40" s="6"/>
      <c r="F40" s="19"/>
      <c r="G40" s="24"/>
      <c r="H40" s="24"/>
      <c r="I40" s="31"/>
      <c r="J40" s="31"/>
      <c r="K40" s="35"/>
    </row>
    <row r="41" spans="1:11" x14ac:dyDescent="0.3">
      <c r="A41" s="10"/>
      <c r="B41" s="28"/>
      <c r="C41" s="59" t="s">
        <v>13</v>
      </c>
      <c r="D41" s="55"/>
      <c r="E41" s="6"/>
      <c r="F41" s="19"/>
      <c r="G41" s="24"/>
      <c r="H41" s="24"/>
      <c r="I41" s="31"/>
      <c r="J41" s="31"/>
      <c r="K41" s="35"/>
    </row>
    <row r="42" spans="1:11" x14ac:dyDescent="0.3">
      <c r="A42" s="28"/>
      <c r="B42" s="28"/>
      <c r="C42" s="59" t="s">
        <v>14</v>
      </c>
      <c r="D42" s="55"/>
      <c r="E42" s="6"/>
      <c r="F42" s="19"/>
      <c r="G42" s="24" t="s">
        <v>2</v>
      </c>
      <c r="H42" s="24" t="s">
        <v>2</v>
      </c>
      <c r="I42" s="31"/>
      <c r="J42" s="31"/>
      <c r="K42" s="35"/>
    </row>
    <row r="43" spans="1:11" x14ac:dyDescent="0.3">
      <c r="A43" s="28"/>
      <c r="B43" s="28"/>
      <c r="C43" s="59"/>
      <c r="D43" s="55"/>
      <c r="E43" s="6"/>
      <c r="F43" s="19"/>
      <c r="G43" s="24"/>
      <c r="H43" s="24"/>
      <c r="I43" s="31"/>
      <c r="J43" s="31"/>
      <c r="K43" s="35"/>
    </row>
    <row r="44" spans="1:11" x14ac:dyDescent="0.3">
      <c r="A44" s="28"/>
      <c r="B44" s="28"/>
      <c r="C44" s="59" t="s">
        <v>15</v>
      </c>
      <c r="D44" s="55"/>
      <c r="E44" s="6"/>
      <c r="F44" s="19"/>
      <c r="G44" s="24" t="s">
        <v>2</v>
      </c>
      <c r="H44" s="24" t="s">
        <v>2</v>
      </c>
      <c r="I44" s="31"/>
      <c r="J44" s="31"/>
      <c r="K44" s="35"/>
    </row>
    <row r="45" spans="1:11" x14ac:dyDescent="0.3">
      <c r="A45" s="28"/>
      <c r="B45" s="28"/>
      <c r="C45" s="59"/>
      <c r="D45" s="55"/>
      <c r="E45" s="6"/>
      <c r="F45" s="19"/>
      <c r="G45" s="24"/>
      <c r="H45" s="24"/>
      <c r="I45" s="31"/>
      <c r="J45" s="31"/>
      <c r="K45" s="35"/>
    </row>
    <row r="46" spans="1:11" x14ac:dyDescent="0.3">
      <c r="A46" s="28"/>
      <c r="B46" s="28"/>
      <c r="C46" s="59" t="s">
        <v>16</v>
      </c>
      <c r="D46" s="55"/>
      <c r="E46" s="6"/>
      <c r="F46" s="19"/>
      <c r="G46" s="24" t="s">
        <v>2</v>
      </c>
      <c r="H46" s="24" t="s">
        <v>2</v>
      </c>
      <c r="I46" s="31"/>
      <c r="J46" s="31"/>
      <c r="K46" s="35"/>
    </row>
    <row r="47" spans="1:11" x14ac:dyDescent="0.3">
      <c r="A47" s="28"/>
      <c r="B47" s="28"/>
      <c r="C47" s="59"/>
      <c r="D47" s="55"/>
      <c r="E47" s="6"/>
      <c r="F47" s="19"/>
      <c r="G47" s="24"/>
      <c r="H47" s="24"/>
      <c r="I47" s="31"/>
      <c r="J47" s="31"/>
      <c r="K47" s="35"/>
    </row>
    <row r="48" spans="1:11" x14ac:dyDescent="0.3">
      <c r="C48" s="60" t="s">
        <v>17</v>
      </c>
      <c r="D48" s="55"/>
      <c r="E48" s="6"/>
      <c r="F48" s="19"/>
      <c r="G48" s="24"/>
      <c r="H48" s="24"/>
      <c r="I48" s="31"/>
      <c r="J48" s="31"/>
      <c r="K48" s="35"/>
    </row>
    <row r="49" spans="1:11" x14ac:dyDescent="0.3">
      <c r="B49" s="8" t="s">
        <v>3193</v>
      </c>
      <c r="C49" s="61" t="s">
        <v>3194</v>
      </c>
      <c r="D49" s="55" t="s">
        <v>3195</v>
      </c>
      <c r="E49" s="6" t="s">
        <v>196</v>
      </c>
      <c r="F49" s="19">
        <v>750000</v>
      </c>
      <c r="G49" s="24">
        <v>742.7</v>
      </c>
      <c r="H49" s="24">
        <v>4.46</v>
      </c>
      <c r="I49" s="31">
        <v>5.4340999999999999</v>
      </c>
      <c r="J49" s="31"/>
      <c r="K49" s="35"/>
    </row>
    <row r="50" spans="1:11" x14ac:dyDescent="0.3">
      <c r="B50" s="8" t="s">
        <v>3150</v>
      </c>
      <c r="C50" s="61" t="s">
        <v>3151</v>
      </c>
      <c r="D50" s="55" t="s">
        <v>3152</v>
      </c>
      <c r="E50" s="6" t="s">
        <v>196</v>
      </c>
      <c r="F50" s="19">
        <v>740000</v>
      </c>
      <c r="G50" s="24">
        <v>738.07</v>
      </c>
      <c r="H50" s="24">
        <v>4.43</v>
      </c>
      <c r="I50" s="31">
        <v>5.2908499999999998</v>
      </c>
      <c r="J50" s="31"/>
      <c r="K50" s="35"/>
    </row>
    <row r="51" spans="1:11" x14ac:dyDescent="0.3">
      <c r="B51" s="8" t="s">
        <v>3144</v>
      </c>
      <c r="C51" s="61" t="s">
        <v>3145</v>
      </c>
      <c r="D51" s="55" t="s">
        <v>3146</v>
      </c>
      <c r="E51" s="6" t="s">
        <v>196</v>
      </c>
      <c r="F51" s="19">
        <v>550000</v>
      </c>
      <c r="G51" s="24">
        <v>545.83000000000004</v>
      </c>
      <c r="H51" s="24">
        <v>3.28</v>
      </c>
      <c r="I51" s="31">
        <v>5.3641500000000004</v>
      </c>
      <c r="J51" s="31"/>
      <c r="K51" s="35"/>
    </row>
    <row r="52" spans="1:11" x14ac:dyDescent="0.3">
      <c r="B52" s="8" t="s">
        <v>3147</v>
      </c>
      <c r="C52" s="61" t="s">
        <v>3148</v>
      </c>
      <c r="D52" s="55" t="s">
        <v>3149</v>
      </c>
      <c r="E52" s="6" t="s">
        <v>196</v>
      </c>
      <c r="F52" s="19">
        <v>102400</v>
      </c>
      <c r="G52" s="24">
        <v>102.24</v>
      </c>
      <c r="H52" s="24">
        <v>0.61</v>
      </c>
      <c r="I52" s="31">
        <v>5.3344500000000004</v>
      </c>
      <c r="J52" s="31"/>
      <c r="K52" s="35"/>
    </row>
    <row r="53" spans="1:11" x14ac:dyDescent="0.3">
      <c r="C53" s="59" t="s">
        <v>182</v>
      </c>
      <c r="D53" s="55"/>
      <c r="E53" s="6"/>
      <c r="F53" s="19"/>
      <c r="G53" s="25">
        <v>2128.84</v>
      </c>
      <c r="H53" s="25">
        <v>12.78</v>
      </c>
      <c r="I53" s="31"/>
      <c r="J53" s="31"/>
      <c r="K53" s="35"/>
    </row>
    <row r="54" spans="1:11" x14ac:dyDescent="0.3">
      <c r="C54" s="58"/>
      <c r="D54" s="55"/>
      <c r="E54" s="6"/>
      <c r="F54" s="19"/>
      <c r="G54" s="24"/>
      <c r="H54" s="24"/>
      <c r="I54" s="31"/>
      <c r="J54" s="31"/>
      <c r="K54" s="35"/>
    </row>
    <row r="55" spans="1:11" x14ac:dyDescent="0.3">
      <c r="C55" s="59" t="s">
        <v>18</v>
      </c>
      <c r="D55" s="55"/>
      <c r="E55" s="6"/>
      <c r="F55" s="19"/>
      <c r="G55" s="24" t="s">
        <v>2</v>
      </c>
      <c r="H55" s="24" t="s">
        <v>2</v>
      </c>
      <c r="I55" s="31"/>
      <c r="J55" s="31"/>
      <c r="K55" s="35"/>
    </row>
    <row r="56" spans="1:11" x14ac:dyDescent="0.3">
      <c r="C56" s="58"/>
      <c r="D56" s="55"/>
      <c r="E56" s="6"/>
      <c r="F56" s="19"/>
      <c r="G56" s="24"/>
      <c r="H56" s="24"/>
      <c r="I56" s="31"/>
      <c r="J56" s="31"/>
      <c r="K56" s="35"/>
    </row>
    <row r="57" spans="1:11" x14ac:dyDescent="0.3">
      <c r="A57" s="10"/>
      <c r="B57" s="28"/>
      <c r="C57" s="59" t="s">
        <v>19</v>
      </c>
      <c r="D57" s="55"/>
      <c r="E57" s="6"/>
      <c r="F57" s="19"/>
      <c r="G57" s="24"/>
      <c r="H57" s="24"/>
      <c r="I57" s="31"/>
      <c r="J57" s="31"/>
      <c r="K57" s="35"/>
    </row>
    <row r="58" spans="1:11" x14ac:dyDescent="0.3">
      <c r="A58" s="28"/>
      <c r="B58" s="28"/>
      <c r="C58" s="59" t="s">
        <v>20</v>
      </c>
      <c r="D58" s="55"/>
      <c r="E58" s="6"/>
      <c r="F58" s="19"/>
      <c r="G58" s="24" t="s">
        <v>2</v>
      </c>
      <c r="H58" s="24" t="s">
        <v>2</v>
      </c>
      <c r="I58" s="31"/>
      <c r="J58" s="31"/>
      <c r="K58" s="35"/>
    </row>
    <row r="59" spans="1:11" x14ac:dyDescent="0.3">
      <c r="A59" s="28"/>
      <c r="B59" s="28"/>
      <c r="C59" s="59"/>
      <c r="D59" s="55"/>
      <c r="E59" s="6"/>
      <c r="F59" s="19"/>
      <c r="G59" s="24"/>
      <c r="H59" s="24"/>
      <c r="I59" s="31"/>
      <c r="J59" s="31"/>
      <c r="K59" s="35"/>
    </row>
    <row r="60" spans="1:11" x14ac:dyDescent="0.3">
      <c r="A60" s="28"/>
      <c r="B60" s="28"/>
      <c r="C60" s="59" t="s">
        <v>21</v>
      </c>
      <c r="D60" s="55"/>
      <c r="E60" s="6"/>
      <c r="F60" s="19"/>
      <c r="G60" s="24" t="s">
        <v>2</v>
      </c>
      <c r="H60" s="24" t="s">
        <v>2</v>
      </c>
      <c r="I60" s="31"/>
      <c r="J60" s="31"/>
      <c r="K60" s="35"/>
    </row>
    <row r="61" spans="1:11" x14ac:dyDescent="0.3">
      <c r="A61" s="28"/>
      <c r="B61" s="28"/>
      <c r="C61" s="59"/>
      <c r="D61" s="55"/>
      <c r="E61" s="6"/>
      <c r="F61" s="19"/>
      <c r="G61" s="24"/>
      <c r="H61" s="24"/>
      <c r="I61" s="31"/>
      <c r="J61" s="31"/>
      <c r="K61" s="35"/>
    </row>
    <row r="62" spans="1:11" x14ac:dyDescent="0.3">
      <c r="A62" s="28"/>
      <c r="B62" s="28"/>
      <c r="C62" s="59" t="s">
        <v>22</v>
      </c>
      <c r="D62" s="55"/>
      <c r="E62" s="6"/>
      <c r="F62" s="19"/>
      <c r="G62" s="24" t="s">
        <v>2</v>
      </c>
      <c r="H62" s="24" t="s">
        <v>2</v>
      </c>
      <c r="I62" s="31"/>
      <c r="J62" s="31"/>
      <c r="K62" s="35"/>
    </row>
    <row r="63" spans="1:11" x14ac:dyDescent="0.3">
      <c r="A63" s="28"/>
      <c r="B63" s="28"/>
      <c r="C63" s="59"/>
      <c r="D63" s="55"/>
      <c r="E63" s="6"/>
      <c r="F63" s="19"/>
      <c r="G63" s="24"/>
      <c r="H63" s="24"/>
      <c r="I63" s="31"/>
      <c r="J63" s="31"/>
      <c r="K63" s="35"/>
    </row>
    <row r="64" spans="1:11" x14ac:dyDescent="0.3">
      <c r="A64" s="28"/>
      <c r="B64" s="28"/>
      <c r="C64" s="59" t="s">
        <v>23</v>
      </c>
      <c r="D64" s="55"/>
      <c r="E64" s="6"/>
      <c r="F64" s="19"/>
      <c r="G64" s="24" t="s">
        <v>2</v>
      </c>
      <c r="H64" s="24" t="s">
        <v>2</v>
      </c>
      <c r="I64" s="31"/>
      <c r="J64" s="31"/>
      <c r="K64" s="35"/>
    </row>
    <row r="65" spans="1:54" x14ac:dyDescent="0.3">
      <c r="A65" s="28"/>
      <c r="B65" s="28"/>
      <c r="C65" s="59"/>
      <c r="D65" s="55"/>
      <c r="E65" s="6"/>
      <c r="F65" s="19"/>
      <c r="G65" s="24"/>
      <c r="H65" s="24"/>
      <c r="I65" s="31"/>
      <c r="J65" s="31"/>
      <c r="K65" s="35"/>
    </row>
    <row r="66" spans="1:54" x14ac:dyDescent="0.3">
      <c r="C66" s="60" t="s">
        <v>24</v>
      </c>
      <c r="D66" s="55"/>
      <c r="E66" s="6"/>
      <c r="F66" s="19"/>
      <c r="G66" s="24"/>
      <c r="H66" s="24"/>
      <c r="I66" s="31"/>
      <c r="J66" s="31"/>
      <c r="K66" s="35"/>
    </row>
    <row r="67" spans="1:54" x14ac:dyDescent="0.3">
      <c r="B67" s="8" t="s">
        <v>197</v>
      </c>
      <c r="C67" s="61" t="s">
        <v>198</v>
      </c>
      <c r="D67" s="55"/>
      <c r="E67" s="6"/>
      <c r="F67" s="19"/>
      <c r="G67" s="24">
        <v>239.15</v>
      </c>
      <c r="H67" s="24">
        <v>1.44</v>
      </c>
      <c r="I67" s="31"/>
      <c r="J67" s="31"/>
      <c r="K67" s="35"/>
    </row>
    <row r="68" spans="1:54" x14ac:dyDescent="0.3">
      <c r="C68" s="59" t="s">
        <v>182</v>
      </c>
      <c r="D68" s="55"/>
      <c r="E68" s="6"/>
      <c r="F68" s="19"/>
      <c r="G68" s="25">
        <v>239.15</v>
      </c>
      <c r="H68" s="25">
        <v>1.44</v>
      </c>
      <c r="I68" s="31"/>
      <c r="J68" s="31"/>
      <c r="K68" s="35"/>
    </row>
    <row r="69" spans="1:54" x14ac:dyDescent="0.3">
      <c r="C69" s="58"/>
      <c r="D69" s="55"/>
      <c r="E69" s="6"/>
      <c r="F69" s="19"/>
      <c r="G69" s="24"/>
      <c r="H69" s="24"/>
      <c r="I69" s="31"/>
      <c r="J69" s="31"/>
      <c r="K69" s="35"/>
    </row>
    <row r="70" spans="1:54" x14ac:dyDescent="0.3">
      <c r="A70" s="10"/>
      <c r="B70" s="28"/>
      <c r="C70" s="59" t="s">
        <v>25</v>
      </c>
      <c r="D70" s="55"/>
      <c r="E70" s="6"/>
      <c r="F70" s="19"/>
      <c r="G70" s="24"/>
      <c r="H70" s="24"/>
      <c r="I70" s="31"/>
      <c r="J70" s="31"/>
      <c r="K70" s="35"/>
    </row>
    <row r="71" spans="1:54" s="2" customFormat="1" ht="13.8" x14ac:dyDescent="0.3">
      <c r="A71" s="28"/>
      <c r="B71" s="28"/>
      <c r="C71" s="58" t="s">
        <v>4955</v>
      </c>
      <c r="D71" s="55"/>
      <c r="E71" s="6"/>
      <c r="F71" s="19"/>
      <c r="G71" s="24" t="s">
        <v>2</v>
      </c>
      <c r="H71" s="24" t="s">
        <v>2</v>
      </c>
      <c r="I71" s="31"/>
      <c r="J71" s="31"/>
      <c r="K71" s="35"/>
      <c r="L71" s="3"/>
      <c r="AI71" s="3"/>
      <c r="AV71" s="3"/>
      <c r="AX71" s="3"/>
      <c r="BB71" s="3"/>
    </row>
    <row r="72" spans="1:54" x14ac:dyDescent="0.3">
      <c r="B72" s="8"/>
      <c r="C72" s="61" t="s">
        <v>199</v>
      </c>
      <c r="D72" s="55"/>
      <c r="E72" s="6"/>
      <c r="F72" s="19"/>
      <c r="G72" s="24">
        <v>445.95</v>
      </c>
      <c r="H72" s="24">
        <v>2.68</v>
      </c>
      <c r="I72" s="31"/>
      <c r="J72" s="31"/>
      <c r="K72" s="35"/>
    </row>
    <row r="73" spans="1:54" x14ac:dyDescent="0.3">
      <c r="C73" s="59" t="s">
        <v>182</v>
      </c>
      <c r="D73" s="55"/>
      <c r="E73" s="6"/>
      <c r="F73" s="19"/>
      <c r="G73" s="25">
        <v>445.95</v>
      </c>
      <c r="H73" s="25">
        <v>2.68</v>
      </c>
      <c r="I73" s="31"/>
      <c r="J73" s="31"/>
      <c r="K73" s="35"/>
    </row>
    <row r="74" spans="1:54" x14ac:dyDescent="0.3">
      <c r="C74" s="58"/>
      <c r="D74" s="55"/>
      <c r="E74" s="6"/>
      <c r="F74" s="19"/>
      <c r="G74" s="24"/>
      <c r="H74" s="24"/>
      <c r="I74" s="31"/>
      <c r="J74" s="31"/>
      <c r="K74" s="35"/>
    </row>
    <row r="75" spans="1:54" x14ac:dyDescent="0.3">
      <c r="C75" s="62" t="s">
        <v>200</v>
      </c>
      <c r="D75" s="56"/>
      <c r="E75" s="5"/>
      <c r="F75" s="20"/>
      <c r="G75" s="26">
        <v>16657.39</v>
      </c>
      <c r="H75" s="26">
        <v>100</v>
      </c>
      <c r="I75" s="32"/>
      <c r="J75" s="32"/>
      <c r="K75" s="36"/>
    </row>
    <row r="78" spans="1:54" x14ac:dyDescent="0.3">
      <c r="C78" s="1" t="s">
        <v>201</v>
      </c>
    </row>
    <row r="79" spans="1:54" x14ac:dyDescent="0.3">
      <c r="C79" s="37" t="s">
        <v>202</v>
      </c>
      <c r="D79" s="37"/>
      <c r="E79" s="37"/>
      <c r="F79" s="37"/>
      <c r="G79" s="37"/>
      <c r="H79" s="37"/>
      <c r="I79" s="37"/>
      <c r="J79" s="37"/>
      <c r="K79" s="37"/>
    </row>
    <row r="80" spans="1:54" x14ac:dyDescent="0.3">
      <c r="C80" s="2" t="s">
        <v>203</v>
      </c>
    </row>
    <row r="81" spans="3:11" x14ac:dyDescent="0.3">
      <c r="C81" s="2" t="s">
        <v>204</v>
      </c>
    </row>
    <row r="82" spans="3:11" ht="30" customHeight="1" x14ac:dyDescent="0.3">
      <c r="C82" s="87" t="s">
        <v>205</v>
      </c>
      <c r="D82" s="88"/>
      <c r="E82" s="88"/>
      <c r="F82" s="88"/>
      <c r="G82" s="88"/>
      <c r="H82" s="88"/>
      <c r="I82" s="88"/>
      <c r="J82" s="88"/>
      <c r="K82" s="88"/>
    </row>
    <row r="83" spans="3:11" x14ac:dyDescent="0.3">
      <c r="C83" s="2" t="s">
        <v>206</v>
      </c>
    </row>
    <row r="85" spans="3:11" x14ac:dyDescent="0.3">
      <c r="C85" s="1" t="s">
        <v>5109</v>
      </c>
      <c r="E85" s="85" t="s">
        <v>5110</v>
      </c>
    </row>
    <row r="86" spans="3:11" x14ac:dyDescent="0.3">
      <c r="E86" s="2" t="s">
        <v>5161</v>
      </c>
    </row>
  </sheetData>
  <mergeCells count="1">
    <mergeCell ref="C82:K82"/>
  </mergeCells>
  <hyperlinks>
    <hyperlink ref="J2" location="'Index'!A1" display="'Index'!A1" xr:uid="{4953B984-ADE0-4840-B27B-653C840CF45B}"/>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7116</vt:i4>
      </vt:variant>
    </vt:vector>
  </HeadingPairs>
  <TitlesOfParts>
    <vt:vector size="7244"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SQLF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SQLF!Print_Area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XDO_?CLASS_3?136?</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XDO_?FINAL_ISIN?634?</vt:lpstr>
      <vt:lpstr>XDO_?FINAL_ISIN?635?</vt:lpstr>
      <vt:lpstr>XDO_?FINAL_ISIN?636?</vt:lpstr>
      <vt:lpstr>XDO_?FINAL_ISIN?639?</vt:lpstr>
      <vt:lpstr>XDO_?FINAL_ISIN?64?</vt:lpstr>
      <vt:lpstr>XDO_?FINAL_ISIN?640?</vt:lpstr>
      <vt:lpstr>XDO_?FINAL_ISIN?641?</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XDO_?FINAL_MV?634?</vt:lpstr>
      <vt:lpstr>XDO_?FINAL_MV?635?</vt:lpstr>
      <vt:lpstr>XDO_?FINAL_MV?636?</vt:lpstr>
      <vt:lpstr>XDO_?FINAL_MV?639?</vt:lpstr>
      <vt:lpstr>XDO_?FINAL_MV?64?</vt:lpstr>
      <vt:lpstr>XDO_?FINAL_MV?640?</vt:lpstr>
      <vt:lpstr>XDO_?FINAL_MV?641?</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XDO_?FINAL_NAME?634?</vt:lpstr>
      <vt:lpstr>XDO_?FINAL_NAME?635?</vt:lpstr>
      <vt:lpstr>XDO_?FINAL_NAME?636?</vt:lpstr>
      <vt:lpstr>XDO_?FINAL_NAME?639?</vt:lpstr>
      <vt:lpstr>XDO_?FINAL_NAME?64?</vt:lpstr>
      <vt:lpstr>XDO_?FINAL_NAME?640?</vt:lpstr>
      <vt:lpstr>XDO_?FINAL_NAME?641?</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XDO_?FINAL_PER_NET?634?</vt:lpstr>
      <vt:lpstr>XDO_?FINAL_PER_NET?635?</vt:lpstr>
      <vt:lpstr>XDO_?FINAL_PER_NET?636?</vt:lpstr>
      <vt:lpstr>XDO_?FINAL_PER_NET?639?</vt:lpstr>
      <vt:lpstr>XDO_?FINAL_PER_NET?64?</vt:lpstr>
      <vt:lpstr>XDO_?FINAL_PER_NET?640?</vt:lpstr>
      <vt:lpstr>XDO_?FINAL_PER_NET?641?</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XDO_?FINAL_QUANTITE?634?</vt:lpstr>
      <vt:lpstr>XDO_?FINAL_QUANTITE?635?</vt:lpstr>
      <vt:lpstr>XDO_?FINAL_QUANTITE?636?</vt:lpstr>
      <vt:lpstr>XDO_?FINAL_QUANTITE?639?</vt:lpstr>
      <vt:lpstr>XDO_?FINAL_QUANTITE?64?</vt:lpstr>
      <vt:lpstr>XDO_?FINAL_QUANTITE?640?</vt:lpstr>
      <vt:lpstr>XDO_?FINAL_QUANTITE?641?</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XDO_?NAMCNAME?136?</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XDO_?NOVAL?634?</vt:lpstr>
      <vt:lpstr>XDO_?NOVAL?635?</vt:lpstr>
      <vt:lpstr>XDO_?NOVAL?636?</vt:lpstr>
      <vt:lpstr>XDO_?NOVAL?639?</vt:lpstr>
      <vt:lpstr>XDO_?NOVAL?64?</vt:lpstr>
      <vt:lpstr>XDO_?NOVAL?640?</vt:lpstr>
      <vt:lpstr>XDO_?NOVAL?641?</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XDO_?NPTF?136?</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XDO_?RATING?634?</vt:lpstr>
      <vt:lpstr>XDO_?RATING?635?</vt:lpstr>
      <vt:lpstr>XDO_?RATING?636?</vt:lpstr>
      <vt:lpstr>XDO_?RATING?639?</vt:lpstr>
      <vt:lpstr>XDO_?RATING?64?</vt:lpstr>
      <vt:lpstr>XDO_?RATING?640?</vt:lpstr>
      <vt:lpstr>XDO_?RATING?641?</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XDO_?REMARKS?634?</vt:lpstr>
      <vt:lpstr>XDO_?REMARKS?635?</vt:lpstr>
      <vt:lpstr>XDO_?REMARKS?636?</vt:lpstr>
      <vt:lpstr>XDO_?REMARKS?639?</vt:lpstr>
      <vt:lpstr>XDO_?REMARKS?64?</vt:lpstr>
      <vt:lpstr>XDO_?REMARKS?640?</vt:lpstr>
      <vt:lpstr>XDO_?REMARKS?641?</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XDO_?SUB_CATEGORY?</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XDO_?TITL?136?</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XDO_?YTM?634?</vt:lpstr>
      <vt:lpstr>XDO_?YTM?635?</vt:lpstr>
      <vt:lpstr>XDO_?YTM?636?</vt:lpstr>
      <vt:lpstr>XDO_?YTM?639?</vt:lpstr>
      <vt:lpstr>XDO_?YTM?64?</vt:lpstr>
      <vt:lpstr>XDO_?YTM?640?</vt:lpstr>
      <vt:lpstr>XDO_?YTM?641?</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XDO_GROUP_?G_2?136?</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XDO_GROUP_?G_3?136?</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XDO_GROUP_?G_4?634?</vt:lpstr>
      <vt:lpstr>XDO_GROUP_?G_4?635?</vt:lpstr>
      <vt:lpstr>XDO_GROUP_?G_4?636?</vt:lpstr>
      <vt:lpstr>XDO_GROUP_?G_4?639?</vt:lpstr>
      <vt:lpstr>XDO_GROUP_?G_4?64?</vt:lpstr>
      <vt:lpstr>XDO_GROUP_?G_4?640?</vt:lpstr>
      <vt:lpstr>XDO_GROUP_?G_4?641?</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Pradnyesh Rege-SBIMF</cp:lastModifiedBy>
  <cp:lastPrinted>2013-11-30T11:49:41Z</cp:lastPrinted>
  <dcterms:created xsi:type="dcterms:W3CDTF">2010-04-14T16:02:20Z</dcterms:created>
  <dcterms:modified xsi:type="dcterms:W3CDTF">2026-03-09T04:52:41Z</dcterms:modified>
</cp:coreProperties>
</file>