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idend AMC\FY 2024-25\"/>
    </mc:Choice>
  </mc:AlternateContent>
  <xr:revisionPtr revIDLastSave="0" documentId="13_ncr:1_{21C8F044-9FD5-49D8-9944-46CF20297468}" xr6:coauthVersionLast="47" xr6:coauthVersionMax="47" xr10:uidLastSave="{00000000-0000-0000-0000-000000000000}"/>
  <bookViews>
    <workbookView xWindow="-110" yWindow="-110" windowWidth="19420" windowHeight="10420" xr2:uid="{AFC8FEF1-8B95-403D-A504-9BA2237FF067}"/>
  </bookViews>
  <sheets>
    <sheet name="Unpaid Dividend" sheetId="1" r:id="rId1"/>
  </sheets>
  <definedNames>
    <definedName name="_xlnm.Print_Titles" localSheetId="0">'Unpaid Dividend'!$1:$6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60" i="1" s="1"/>
  <c r="F7" i="1"/>
</calcChain>
</file>

<file path=xl/sharedStrings.xml><?xml version="1.0" encoding="utf-8"?>
<sst xmlns="http://schemas.openxmlformats.org/spreadsheetml/2006/main" count="169" uniqueCount="169">
  <si>
    <t>SBI FUNDS MANAGEMENT LIMITED</t>
  </si>
  <si>
    <t>Details of Unpaid Interim Dividend for FY 2024-25 (as on 19th June 2025)</t>
  </si>
  <si>
    <t>Record Date: 18th March 2025</t>
  </si>
  <si>
    <t>Sr. No.</t>
  </si>
  <si>
    <t>Folio Number</t>
  </si>
  <si>
    <t>Name of Shareholder</t>
  </si>
  <si>
    <t>Address as per Demat Records</t>
  </si>
  <si>
    <t>No. of Shares held
on Record Date</t>
  </si>
  <si>
    <t>Amount of Gross Dividend (Rs.)</t>
  </si>
  <si>
    <t>IN30220111755202</t>
  </si>
  <si>
    <t>SARAOGI UDYOG PVT LTD</t>
  </si>
  <si>
    <t>21 HEMANTA BOSE SARANI FLAT 212 CENTRE POINT KOLKATA 700001</t>
  </si>
  <si>
    <t>IN30039419948634</t>
  </si>
  <si>
    <t>PROBIR DAS</t>
  </si>
  <si>
    <t>NO 402 TOWER 4 UNIWORLD GARDENS SOHNA ROAD GURGAON HARYANA 122008</t>
  </si>
  <si>
    <t>IN30192630517303</t>
  </si>
  <si>
    <t>H D NAIK</t>
  </si>
  <si>
    <t>LAXMI DAYA NO 126 CHARLES CAMPBELL ROAD COX TOWN BANGALORE KARNATAKA 560005</t>
  </si>
  <si>
    <t>1203320009663706</t>
  </si>
  <si>
    <t>RAJINDER JEET SINGH</t>
  </si>
  <si>
    <t>147-A CROSS ROAD-6 CARIAPPA MARG SAINIK FARMS   NEW DELHI DELHI INDIA 110062</t>
  </si>
  <si>
    <t>IN30154955583842</t>
  </si>
  <si>
    <t>VINOD THOMAS</t>
  </si>
  <si>
    <t xml:space="preserve">SR BLDG SERVICES ENGINEER EDT 327 QP DANA TOWER WEST BAY PO BOX 47   DOHA QATAR  </t>
  </si>
  <si>
    <t>1209100000012023</t>
  </si>
  <si>
    <t>PIYUSH SHAH</t>
  </si>
  <si>
    <t>59 MEYER ROAD 01-13 THE SEAFRONT ON MEYER   SINGAPORE SINGAPORE SINGAPORE 437880</t>
  </si>
  <si>
    <t>IN30307710014839</t>
  </si>
  <si>
    <t>AMON PANICHKIVALKOSIL</t>
  </si>
  <si>
    <t>21 CHARANSANITWONGSE ROAD THAPRA BANGKOKYAI BANGKOK THAILAND 000000</t>
  </si>
  <si>
    <t>IN30429511653733</t>
  </si>
  <si>
    <t>NEERAJ KUMAR GUPTA</t>
  </si>
  <si>
    <t>RU 270   PITAMPURA DELHI 110088</t>
  </si>
  <si>
    <t>IN30047643521452</t>
  </si>
  <si>
    <t>ANANDAPADMANABHAN CHATHALINGATH</t>
  </si>
  <si>
    <t>SGS GULF LTD PO BOX 12993 DUBAI UAE DUBAI 999999</t>
  </si>
  <si>
    <t>IN30429553299946</t>
  </si>
  <si>
    <t>GUPTA NANDA KISHORE CHINDANUR SREENIVASA</t>
  </si>
  <si>
    <t>MERAAS HOLDINGS POST BOX XX   DUBAI 123311 111111</t>
  </si>
  <si>
    <t>IN30154967311102</t>
  </si>
  <si>
    <t>VALIYAKATH KADER SHAKEER</t>
  </si>
  <si>
    <t>PO BOX 94666 Y TOWER APARTMENT 914   ABU DHABI UAE 999999</t>
  </si>
  <si>
    <t>IN30154956480211</t>
  </si>
  <si>
    <t>JAYESH VIRJI ASHAR</t>
  </si>
  <si>
    <t>D-1301 B-9 WHISPERING PALMS AKURLI RD LOKHANDWALA TOWNSHIP KANDIVALI EAST MUMBAI MAHARASHTRA 400101</t>
  </si>
  <si>
    <t>IN30327011014002</t>
  </si>
  <si>
    <t>VED PRAKASH LATA</t>
  </si>
  <si>
    <t>WALTERVAES STRAAT 8 ANTWERP 2050 ANTWERP BELGIUM 2050 111111</t>
  </si>
  <si>
    <t>1204470027099182</t>
  </si>
  <si>
    <t>TANMEET SINGH GULATI</t>
  </si>
  <si>
    <t>1107 VINCA NAHAR AMRIT SHAKTI CHANDIVALI SAKI NAKA MUMBAI MAHARASHTRA 400072 SAKI NAKA  MUMBAI MAHARASHTRA INDIA   400072</t>
  </si>
  <si>
    <t>IN30154966819594</t>
  </si>
  <si>
    <t>NIKITA HAMIR ASHER</t>
  </si>
  <si>
    <t>107/ 108 B SAMEER APTS S V ROAD ANDHERI W MUMBAI MUMBAI 400058</t>
  </si>
  <si>
    <t>IN30302876212704</t>
  </si>
  <si>
    <t>DEEPAK KUMAR JAIN</t>
  </si>
  <si>
    <t>POST BOX 3104 PC 112 RUWI 112   ,RUWI MUSCAT,OMAN 112</t>
  </si>
  <si>
    <t>IN30051310599209</t>
  </si>
  <si>
    <t>RITU DUGGAL</t>
  </si>
  <si>
    <t>10A CHAPEL ROAD HASTINGS   KOLKATA 700022</t>
  </si>
  <si>
    <t>IN30267936435583</t>
  </si>
  <si>
    <t>MAHESH TARACHAND RUGHANI</t>
  </si>
  <si>
    <t>ROOM 601 6TH FLOOR KAIF AWEI OPP NANFENG HOTEL SHAOXING ZHEJIANG CHINA 999999</t>
  </si>
  <si>
    <t>IN30302851422534</t>
  </si>
  <si>
    <t>AMAN OJHA</t>
  </si>
  <si>
    <t>ABDUL AZIZ HASSAN ALI BAKER FLAT 511 E SUB METER 317 9A ST MANKHOOL DUBAI UAE 2567 999999</t>
  </si>
  <si>
    <t>IN30302874339624</t>
  </si>
  <si>
    <t>MADHAVI GOWDAMPALLY</t>
  </si>
  <si>
    <t>2133 MILL CROSSING DR APT 202   ,VIRGINIA BEACH VIRGINIA,USA 234541259</t>
  </si>
  <si>
    <t>IN30133040542352</t>
  </si>
  <si>
    <t>SUDARSHAN NARSING GUDDETI</t>
  </si>
  <si>
    <t>PRAKASH COTTON MILLS CO OP HSG SOC BLDG NO A WING FLT NO 1401 S N PATH LOWER PAREL WEST MUMBAI 400013</t>
  </si>
  <si>
    <t>1201090004176546</t>
  </si>
  <si>
    <t>VARSHABEN RAJENDRA BHAVSAR</t>
  </si>
  <si>
    <t>201,CHANKYA APARTMENT, DESAI SHERI, SAGRAMPURA,   SURAT GUJRAT INDIA 395002</t>
  </si>
  <si>
    <t>1208250003126997</t>
  </si>
  <si>
    <t>ANBALAGAN PREMKUMAR</t>
  </si>
  <si>
    <t>NO 22 5TH CROSS STATE BANK COLONY PONDICHERRY   PONDICHERRY PUDUCHERRY INDIA 605005</t>
  </si>
  <si>
    <t>1208870296968166</t>
  </si>
  <si>
    <t>AYAN ROY CHOWDHURY .</t>
  </si>
  <si>
    <t>C O AYAN ROY CHOWDHURY FLAT B3 6031 ASSETZ EAST POINT BHOGANAHALLI GEAR SCHOOL ROAD BHOGANAHALLI BANGALORE SOUTH PANATHUR BENGALURU KARNATAKA BENGALURU 560103</t>
  </si>
  <si>
    <t>IN30429553690195</t>
  </si>
  <si>
    <t>KULWANT RAJ PAWA</t>
  </si>
  <si>
    <t>42 TRUSHUL 3RD CROSS ROAD LOKHANDWALA COMPEX ANDHERI WEST MUMBAI 400053</t>
  </si>
  <si>
    <t>1208160093902957</t>
  </si>
  <si>
    <t>ASHISH MALIK</t>
  </si>
  <si>
    <t>FLAT 2 BUILDING 219 AL GHUBRA AL JANUBIYYA BLOCK NO 237 PLOT NO 97 STREET NO 3701  OMAN 99 OMAN   999999</t>
  </si>
  <si>
    <t>1208320000025313</t>
  </si>
  <si>
    <t>AMOL KISHOR SHELANKAR</t>
  </si>
  <si>
    <t>P O BOX-23633 LOGISTICS VILLAGE DOHA QATAR 23633 OTHERS OTHERS QATAR 023633</t>
  </si>
  <si>
    <t>1208160115675438</t>
  </si>
  <si>
    <t>NITHIN KOTTARATHIL</t>
  </si>
  <si>
    <t>DILLINGER MIDDLE EAST FZE BLDG MED 102 FLAT U312   DUBAI 99 UNITED ARAB EMIRATES 17592</t>
  </si>
  <si>
    <t>1202390000357718</t>
  </si>
  <si>
    <t>METTAMMEL VINOD .</t>
  </si>
  <si>
    <t>CAD GULF LLC 10TH FLOOR CITY TOWER P O BOX 30235 DUBAI DUBAI UNITED ARAB EMIRATES 30235</t>
  </si>
  <si>
    <t>1208160050141329</t>
  </si>
  <si>
    <t>VINOD BHASKARRAO SONAWANE</t>
  </si>
  <si>
    <t>MU POST DATTA NAGAR SAMODE SAMODE DHULE   DHULE MAHARASHTRA INDIA 424306</t>
  </si>
  <si>
    <t>IN30429551260150</t>
  </si>
  <si>
    <t>JOSE IGNATIOUS THAIKKATTIL</t>
  </si>
  <si>
    <t>FLAT 404 421 A6 WARQA A FIRST P O BOX 51445   DUBAI 111111</t>
  </si>
  <si>
    <t>IN30429523677131</t>
  </si>
  <si>
    <t>INDRASHISH SEN GUPTA</t>
  </si>
  <si>
    <t>PO BOX 686 EMIRATES ENGINEERING LINE MAINTENANCE DEPARTMENTS NEW FACILIT Y DUBAI 111111</t>
  </si>
  <si>
    <t>1209550000456149</t>
  </si>
  <si>
    <t>MD SOHAIL</t>
  </si>
  <si>
    <t>111 B,TOPSIA ROAD,KOLKATA,TILJALA S.O,KOLKATA,WEST BENG AL,700039  SOUTH 24 PARGANAS WEST BENGAL INDIA   700039</t>
  </si>
  <si>
    <t>1203320026782117</t>
  </si>
  <si>
    <t>RAVURU SUMAN</t>
  </si>
  <si>
    <t>VANGALLU, VANGALLU, NELLORE NELLORE   NELLORE ANDHRA PRADESH INDIA 524306</t>
  </si>
  <si>
    <t>IN30302876078202</t>
  </si>
  <si>
    <t>SAI VENKATA SUBBA RAO DEVATA</t>
  </si>
  <si>
    <t>17 3 1 4 PALLAPU VEEDI BESIDE SPANDANA APARTMENTS PALAKOLLU 7 PALACOLE,PALAKOL ANDHRA PRADESH,INDIA 534260</t>
  </si>
  <si>
    <t>1208180000220901</t>
  </si>
  <si>
    <t>SUBODH KONDAWAR</t>
  </si>
  <si>
    <t>514 TELI FAIL WARD NO.25 SHETKARI MANDIR ROAD NEAR BUS STAND,WANI YAVATMAL MAHARASHTRA INDIA 445304</t>
  </si>
  <si>
    <t>IN30154966018669</t>
  </si>
  <si>
    <t>PRAVEEN KUMAR SASIKUMAR</t>
  </si>
  <si>
    <t>LLOYD TECHNICAL SEVICES PARK LANE TOWER OFFICE 1806 BUSINESS BAY DUBAI 60418</t>
  </si>
  <si>
    <t>1201090025661750</t>
  </si>
  <si>
    <t>ANIL KUMAR</t>
  </si>
  <si>
    <t>SIO RAM HARSH D 3193 INDIRANAGAR INDIRA NAGAR S O LUCKNOW UTTAR PRADESH 226016  LUCKNOW UTTAR PRADESH INDIA   226016</t>
  </si>
  <si>
    <t>1204470020145620</t>
  </si>
  <si>
    <t>VIKRAM DEVESAR</t>
  </si>
  <si>
    <t>C 5TH FLOOR BLDG 1 NO 825 ZHAOJIABANG ROAD XUHAI DISTRICT SHANGHAI SHANGHAI CHINA 111111</t>
  </si>
  <si>
    <t>1208160093888608</t>
  </si>
  <si>
    <t>SANJAY SINGH</t>
  </si>
  <si>
    <t>3116 77 SHUTER ST TORONTO ON M5B 0B8     ONTARIO 99 CANADA 999999</t>
  </si>
  <si>
    <t>IN30154960564214</t>
  </si>
  <si>
    <t>PHANEESH BELAGULI SRIDHARAMURTHY</t>
  </si>
  <si>
    <t>NO 1 SRIDHAMA RESIDENCY SF 2 1ST CROSS LOTTEGOLLAHALLI RMV 2ND STAGE BANGALORE, KARNATAKA 560094</t>
  </si>
  <si>
    <t>IN30154967134469</t>
  </si>
  <si>
    <t>FRANCIS SUNIL LOBO</t>
  </si>
  <si>
    <t>FURTH AMALIENSTRABE 21   90763 GERMANY 999999</t>
  </si>
  <si>
    <t>IN30429550574905</t>
  </si>
  <si>
    <t>VIVEKANAND BALAKRISHNA MALADKAR</t>
  </si>
  <si>
    <t>1 GREENHOUSE GARDENS NOTTINGHAM   NOTTINGHAM NG82FF 111111</t>
  </si>
  <si>
    <t>1209290016480685</t>
  </si>
  <si>
    <t>HIRJI SHIVJI HIRANI</t>
  </si>
  <si>
    <t>FOTDI KACHCHH FOTDI GUJARAT KACHCHH GUJARAT INDIA 370040</t>
  </si>
  <si>
    <t>1209550013774001</t>
  </si>
  <si>
    <t>SAURAV GARG</t>
  </si>
  <si>
    <t>B 4-317/2, OPP. GIRLS HOSTEL, MOHALLA,RAMGRHIA, KOT KAP URA,  FARIDKOT PUNJAB INDIA   151204</t>
  </si>
  <si>
    <t>1203320015473988</t>
  </si>
  <si>
    <t>OMKAR SAHU</t>
  </si>
  <si>
    <t>S/O DEVI PRSAD GRAM POST SHAHPURA MAHEDWANI CHIRPOTI RYT DINDORI DINDORI MADHYA PRADESH INDIA 481672</t>
  </si>
  <si>
    <t>1208160065106281</t>
  </si>
  <si>
    <t>PRATEEK SHARMA</t>
  </si>
  <si>
    <t>, OUT SIDE 3RD POLE, MAHAMANDIR  OUT SIDE 3RD POLE, MAH 53, SHIV SHAKTI NAGAR, 4TH STREET  JODHPUR RAJASTHAN INDIA 342006</t>
  </si>
  <si>
    <t>1208870025883851</t>
  </si>
  <si>
    <t>DEBDUT ROY</t>
  </si>
  <si>
    <t>HOSPITAL PARA KALIAGANJ . . NORTH DINAJPUR WEST BENGAL INDIA 733129</t>
  </si>
  <si>
    <t>IN30429519387918</t>
  </si>
  <si>
    <t>SHANIL THALAKKATT MADHAVAN</t>
  </si>
  <si>
    <t>DEPT SERVICE   PO BOX 122504     DUBAI 111111</t>
  </si>
  <si>
    <t>1203000000321727</t>
  </si>
  <si>
    <t>RAJESH SEHGAL</t>
  </si>
  <si>
    <t>H NO  359/8 BAZAR SATTO WALA NEAR KATRA KARAM SINGH, AMRITSAR PUNJAB INDIA 143001</t>
  </si>
  <si>
    <t>1203320095250322</t>
  </si>
  <si>
    <t>SOUMYADEEP ADAK</t>
  </si>
  <si>
    <t>PURBBA DAKSHINMAYNA PURBA MEDINIPUR   PURBA MEDINIPUR WEST BENGAL INDIA 721629</t>
  </si>
  <si>
    <t>1208160111472788</t>
  </si>
  <si>
    <t>ARPITA KUMARI</t>
  </si>
  <si>
    <t>MANASI APT FLAT NO 9 SR NO 24/4 PAVANA NAGAR PIMPLE GURAV  PUNE MAHARASHTRA INDIA   411061</t>
  </si>
  <si>
    <t>1208870238736677</t>
  </si>
  <si>
    <t>KAMAL GYAN CHANDANI</t>
  </si>
  <si>
    <t>S O SURESH GYANCHANDANI WARD NO 05 BILASPUR SANJEEVANI HOSPITEL KE PASS SINDHI COLONY BILASPUR M CORP BILASPUR CHHATTISGARH BILASPUR(CGH) CHHATTISGARH 495001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</si>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</sst>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7" formatCode="_ * #,##0_ ;_ * \-#,##0_ ;_ * &quot;-&quot;??_ ;_ @_ "/>
  </numFmts>
  <fonts count="6" x14ac:knownFonts="1">
    <font>
      <sz val="12"/>
      <name val="Times New Roman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3" fillId="0" borderId="0" xfId="2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 wrapText="1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vertical="center" wrapText="1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3" fillId="0" borderId="1" xfId="2" applyFont="1" applyBorder="1" applyAlignment="1">
      <alignment vertical="center" wrapText="1"/>
    </xf>
    <xf numFmtId="167" fontId="4" fillId="0" borderId="2" xfId="1" applyNumberFormat="1" applyFont="1" applyBorder="1" applyAlignment="1">
      <alignment vertical="center"/>
    </xf>
    <xf numFmtId="167" fontId="4" fillId="0" borderId="3" xfId="1" applyNumberFormat="1" applyFont="1" applyBorder="1" applyAlignment="1">
      <alignment vertical="center"/>
    </xf>
    <xf numFmtId="167" fontId="5" fillId="0" borderId="3" xfId="1" applyNumberFormat="1" applyFont="1" applyBorder="1" applyAlignment="1">
      <alignment vertical="center"/>
    </xf>
    <xf numFmtId="167" fontId="5" fillId="0" borderId="4" xfId="1" applyNumberFormat="1" applyFont="1" applyBorder="1" applyAlignment="1">
      <alignment vertical="center"/>
    </xf>
    <xf numFmtId="167" fontId="3" fillId="0" borderId="1" xfId="1" applyNumberFormat="1" applyFont="1" applyBorder="1" applyAlignment="1">
      <alignment vertical="center"/>
    </xf>
    <xf numFmtId="167" fontId="4" fillId="0" borderId="4" xfId="1" applyNumberFormat="1" applyFont="1" applyBorder="1" applyAlignment="1">
      <alignment vertical="center"/>
    </xf>
  </cellXfs>
  <cellStyles count="4">
    <cellStyle name="Comma" xfId="1" builtinId="3"/>
    <cellStyle name="Comma 2" xfId="3" xr:uid="{5B33782B-955C-4B66-813C-831068C12CC8}"/>
    <cellStyle name="Normal" xfId="0" builtinId="0"/>
    <cellStyle name="Normal 5" xfId="2" xr:uid="{6AF06590-057F-4FD8-8DEB-DFF9A1D311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6B19-1982-4FB1-AA3B-1491CCA73E87}">
  <sheetPr codeName="Sheet10">
    <pageSetUpPr fitToPage="1"/>
  </sheetPr>
  <dimension ref="A1:G60"/>
  <sheetViews>
    <sheetView tabSelected="1" zoomScale="70" zoomScaleNormal="70" workbookViewId="0">
      <pane ySplit="6" topLeftCell="A53" activePane="bottomLeft" state="frozen"/>
      <selection pane="bottomLeft" activeCell="D57" sqref="D57"/>
    </sheetView>
  </sheetViews>
  <sheetFormatPr defaultColWidth="8.4140625" defaultRowHeight="14" x14ac:dyDescent="0.35"/>
  <cols>
    <col min="1" max="1" width="8.4140625" style="4"/>
    <col min="2" max="2" width="20.75" style="4" customWidth="1"/>
    <col min="3" max="3" width="33.33203125" style="5" customWidth="1"/>
    <col min="4" max="4" width="41.6640625" style="5" bestFit="1" customWidth="1"/>
    <col min="5" max="5" width="15.83203125" style="6" bestFit="1" customWidth="1"/>
    <col min="6" max="6" width="19.58203125" style="6" customWidth="1"/>
    <col min="7" max="7" width="8.4140625" style="2"/>
    <col min="8" max="16384" width="8.4140625" style="6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3"/>
    </row>
    <row r="3" spans="1:6" x14ac:dyDescent="0.35">
      <c r="A3" s="1" t="s">
        <v>1</v>
      </c>
      <c r="B3" s="1"/>
      <c r="C3" s="1"/>
      <c r="D3" s="1"/>
      <c r="E3" s="1"/>
      <c r="F3" s="1"/>
    </row>
    <row r="4" spans="1:6" x14ac:dyDescent="0.35">
      <c r="A4" s="1" t="s">
        <v>2</v>
      </c>
      <c r="B4" s="1"/>
      <c r="C4" s="1"/>
      <c r="D4" s="1"/>
      <c r="E4" s="1"/>
      <c r="F4" s="1"/>
    </row>
    <row r="6" spans="1:6" s="3" customFormat="1" ht="28" x14ac:dyDescent="0.35">
      <c r="A6" s="7" t="s">
        <v>3</v>
      </c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</row>
    <row r="7" spans="1:6" ht="28" x14ac:dyDescent="0.35">
      <c r="A7" s="9">
        <v>1</v>
      </c>
      <c r="B7" s="9" t="s">
        <v>9</v>
      </c>
      <c r="C7" s="10" t="s">
        <v>10</v>
      </c>
      <c r="D7" s="10" t="s">
        <v>11</v>
      </c>
      <c r="E7" s="18">
        <v>15000</v>
      </c>
      <c r="F7" s="18">
        <f>E7*22</f>
        <v>330000</v>
      </c>
    </row>
    <row r="8" spans="1:6" ht="28" x14ac:dyDescent="0.35">
      <c r="A8" s="11">
        <v>2</v>
      </c>
      <c r="B8" s="11" t="s">
        <v>12</v>
      </c>
      <c r="C8" s="12" t="s">
        <v>13</v>
      </c>
      <c r="D8" s="12" t="s">
        <v>14</v>
      </c>
      <c r="E8" s="19">
        <v>2270</v>
      </c>
      <c r="F8" s="19">
        <f t="shared" ref="F8:F59" si="0">E8*22</f>
        <v>49940</v>
      </c>
    </row>
    <row r="9" spans="1:6" ht="42" x14ac:dyDescent="0.35">
      <c r="A9" s="11">
        <v>3</v>
      </c>
      <c r="B9" s="11" t="s">
        <v>15</v>
      </c>
      <c r="C9" s="12" t="s">
        <v>16</v>
      </c>
      <c r="D9" s="12" t="s">
        <v>17</v>
      </c>
      <c r="E9" s="19">
        <v>2000</v>
      </c>
      <c r="F9" s="19">
        <f t="shared" si="0"/>
        <v>44000</v>
      </c>
    </row>
    <row r="10" spans="1:6" ht="28" x14ac:dyDescent="0.35">
      <c r="A10" s="11">
        <v>4</v>
      </c>
      <c r="B10" s="11" t="s">
        <v>18</v>
      </c>
      <c r="C10" s="12" t="s">
        <v>19</v>
      </c>
      <c r="D10" s="12" t="s">
        <v>20</v>
      </c>
      <c r="E10" s="20">
        <v>1670</v>
      </c>
      <c r="F10" s="19">
        <f t="shared" si="0"/>
        <v>36740</v>
      </c>
    </row>
    <row r="11" spans="1:6" ht="42" x14ac:dyDescent="0.35">
      <c r="A11" s="11">
        <v>5</v>
      </c>
      <c r="B11" s="11" t="s">
        <v>21</v>
      </c>
      <c r="C11" s="12" t="s">
        <v>22</v>
      </c>
      <c r="D11" s="12" t="s">
        <v>23</v>
      </c>
      <c r="E11" s="20">
        <v>1060</v>
      </c>
      <c r="F11" s="19">
        <f t="shared" si="0"/>
        <v>23320</v>
      </c>
    </row>
    <row r="12" spans="1:6" ht="42" x14ac:dyDescent="0.35">
      <c r="A12" s="11">
        <v>6</v>
      </c>
      <c r="B12" s="11" t="s">
        <v>24</v>
      </c>
      <c r="C12" s="12" t="s">
        <v>25</v>
      </c>
      <c r="D12" s="12" t="s">
        <v>26</v>
      </c>
      <c r="E12" s="20">
        <v>1000</v>
      </c>
      <c r="F12" s="19">
        <f t="shared" si="0"/>
        <v>22000</v>
      </c>
    </row>
    <row r="13" spans="1:6" ht="28" x14ac:dyDescent="0.35">
      <c r="A13" s="11">
        <v>7</v>
      </c>
      <c r="B13" s="11" t="s">
        <v>27</v>
      </c>
      <c r="C13" s="12" t="s">
        <v>28</v>
      </c>
      <c r="D13" s="12" t="s">
        <v>29</v>
      </c>
      <c r="E13" s="20">
        <v>693</v>
      </c>
      <c r="F13" s="19">
        <f t="shared" si="0"/>
        <v>15246</v>
      </c>
    </row>
    <row r="14" spans="1:6" x14ac:dyDescent="0.35">
      <c r="A14" s="11">
        <v>8</v>
      </c>
      <c r="B14" s="11" t="s">
        <v>30</v>
      </c>
      <c r="C14" s="12" t="s">
        <v>31</v>
      </c>
      <c r="D14" s="12" t="s">
        <v>32</v>
      </c>
      <c r="E14" s="20">
        <v>600</v>
      </c>
      <c r="F14" s="19">
        <f t="shared" si="0"/>
        <v>13200</v>
      </c>
    </row>
    <row r="15" spans="1:6" ht="28" x14ac:dyDescent="0.35">
      <c r="A15" s="11">
        <v>9</v>
      </c>
      <c r="B15" s="11" t="s">
        <v>33</v>
      </c>
      <c r="C15" s="12" t="s">
        <v>34</v>
      </c>
      <c r="D15" s="12" t="s">
        <v>35</v>
      </c>
      <c r="E15" s="20">
        <v>500</v>
      </c>
      <c r="F15" s="19">
        <f t="shared" si="0"/>
        <v>11000</v>
      </c>
    </row>
    <row r="16" spans="1:6" ht="28" x14ac:dyDescent="0.35">
      <c r="A16" s="11">
        <v>10</v>
      </c>
      <c r="B16" s="11" t="s">
        <v>36</v>
      </c>
      <c r="C16" s="12" t="s">
        <v>37</v>
      </c>
      <c r="D16" s="12" t="s">
        <v>38</v>
      </c>
      <c r="E16" s="20">
        <v>500</v>
      </c>
      <c r="F16" s="19">
        <f t="shared" si="0"/>
        <v>11000</v>
      </c>
    </row>
    <row r="17" spans="1:6" ht="28" x14ac:dyDescent="0.35">
      <c r="A17" s="11">
        <v>11</v>
      </c>
      <c r="B17" s="11" t="s">
        <v>39</v>
      </c>
      <c r="C17" s="12" t="s">
        <v>40</v>
      </c>
      <c r="D17" s="12" t="s">
        <v>41</v>
      </c>
      <c r="E17" s="20">
        <v>435</v>
      </c>
      <c r="F17" s="19">
        <f t="shared" si="0"/>
        <v>9570</v>
      </c>
    </row>
    <row r="18" spans="1:6" ht="42" x14ac:dyDescent="0.35">
      <c r="A18" s="11">
        <v>12</v>
      </c>
      <c r="B18" s="11" t="s">
        <v>42</v>
      </c>
      <c r="C18" s="12" t="s">
        <v>43</v>
      </c>
      <c r="D18" s="12" t="s">
        <v>44</v>
      </c>
      <c r="E18" s="20">
        <v>214</v>
      </c>
      <c r="F18" s="19">
        <f t="shared" si="0"/>
        <v>4708</v>
      </c>
    </row>
    <row r="19" spans="1:6" ht="28" x14ac:dyDescent="0.35">
      <c r="A19" s="11">
        <v>13</v>
      </c>
      <c r="B19" s="11" t="s">
        <v>45</v>
      </c>
      <c r="C19" s="12" t="s">
        <v>46</v>
      </c>
      <c r="D19" s="12" t="s">
        <v>47</v>
      </c>
      <c r="E19" s="20">
        <v>190</v>
      </c>
      <c r="F19" s="19">
        <f t="shared" si="0"/>
        <v>4180</v>
      </c>
    </row>
    <row r="20" spans="1:6" ht="56" x14ac:dyDescent="0.35">
      <c r="A20" s="11">
        <v>14</v>
      </c>
      <c r="B20" s="11" t="s">
        <v>48</v>
      </c>
      <c r="C20" s="12" t="s">
        <v>49</v>
      </c>
      <c r="D20" s="12" t="s">
        <v>50</v>
      </c>
      <c r="E20" s="20">
        <v>180</v>
      </c>
      <c r="F20" s="19">
        <f t="shared" si="0"/>
        <v>3960</v>
      </c>
    </row>
    <row r="21" spans="1:6" ht="28" x14ac:dyDescent="0.35">
      <c r="A21" s="11">
        <v>15</v>
      </c>
      <c r="B21" s="11" t="s">
        <v>51</v>
      </c>
      <c r="C21" s="12" t="s">
        <v>52</v>
      </c>
      <c r="D21" s="12" t="s">
        <v>53</v>
      </c>
      <c r="E21" s="20">
        <v>135</v>
      </c>
      <c r="F21" s="19">
        <f t="shared" si="0"/>
        <v>2970</v>
      </c>
    </row>
    <row r="22" spans="1:6" ht="28" x14ac:dyDescent="0.35">
      <c r="A22" s="11">
        <v>16</v>
      </c>
      <c r="B22" s="11" t="s">
        <v>54</v>
      </c>
      <c r="C22" s="12" t="s">
        <v>55</v>
      </c>
      <c r="D22" s="12" t="s">
        <v>56</v>
      </c>
      <c r="E22" s="20">
        <v>123</v>
      </c>
      <c r="F22" s="19">
        <f t="shared" si="0"/>
        <v>2706</v>
      </c>
    </row>
    <row r="23" spans="1:6" ht="28" x14ac:dyDescent="0.35">
      <c r="A23" s="11">
        <v>17</v>
      </c>
      <c r="B23" s="11" t="s">
        <v>57</v>
      </c>
      <c r="C23" s="12" t="s">
        <v>58</v>
      </c>
      <c r="D23" s="12" t="s">
        <v>59</v>
      </c>
      <c r="E23" s="20">
        <v>100</v>
      </c>
      <c r="F23" s="19">
        <f t="shared" si="0"/>
        <v>2200</v>
      </c>
    </row>
    <row r="24" spans="1:6" ht="42" x14ac:dyDescent="0.35">
      <c r="A24" s="11">
        <v>18</v>
      </c>
      <c r="B24" s="11" t="s">
        <v>60</v>
      </c>
      <c r="C24" s="12" t="s">
        <v>61</v>
      </c>
      <c r="D24" s="12" t="s">
        <v>62</v>
      </c>
      <c r="E24" s="20">
        <v>100</v>
      </c>
      <c r="F24" s="19">
        <f t="shared" si="0"/>
        <v>2200</v>
      </c>
    </row>
    <row r="25" spans="1:6" ht="42" x14ac:dyDescent="0.35">
      <c r="A25" s="11">
        <v>19</v>
      </c>
      <c r="B25" s="11" t="s">
        <v>63</v>
      </c>
      <c r="C25" s="12" t="s">
        <v>64</v>
      </c>
      <c r="D25" s="12" t="s">
        <v>65</v>
      </c>
      <c r="E25" s="20">
        <v>98</v>
      </c>
      <c r="F25" s="19">
        <f t="shared" si="0"/>
        <v>2156</v>
      </c>
    </row>
    <row r="26" spans="1:6" ht="28" x14ac:dyDescent="0.35">
      <c r="A26" s="11">
        <v>20</v>
      </c>
      <c r="B26" s="11" t="s">
        <v>66</v>
      </c>
      <c r="C26" s="12" t="s">
        <v>67</v>
      </c>
      <c r="D26" s="12" t="s">
        <v>68</v>
      </c>
      <c r="E26" s="20">
        <v>80</v>
      </c>
      <c r="F26" s="19">
        <f t="shared" si="0"/>
        <v>1760</v>
      </c>
    </row>
    <row r="27" spans="1:6" ht="42" x14ac:dyDescent="0.35">
      <c r="A27" s="11">
        <v>21</v>
      </c>
      <c r="B27" s="11" t="s">
        <v>69</v>
      </c>
      <c r="C27" s="12" t="s">
        <v>70</v>
      </c>
      <c r="D27" s="12" t="s">
        <v>71</v>
      </c>
      <c r="E27" s="20">
        <v>64</v>
      </c>
      <c r="F27" s="19">
        <f t="shared" si="0"/>
        <v>1408</v>
      </c>
    </row>
    <row r="28" spans="1:6" ht="28" x14ac:dyDescent="0.35">
      <c r="A28" s="11">
        <v>22</v>
      </c>
      <c r="B28" s="11" t="s">
        <v>72</v>
      </c>
      <c r="C28" s="12" t="s">
        <v>73</v>
      </c>
      <c r="D28" s="12" t="s">
        <v>74</v>
      </c>
      <c r="E28" s="20">
        <v>50</v>
      </c>
      <c r="F28" s="19">
        <f t="shared" si="0"/>
        <v>1100</v>
      </c>
    </row>
    <row r="29" spans="1:6" ht="42" x14ac:dyDescent="0.35">
      <c r="A29" s="11">
        <v>23</v>
      </c>
      <c r="B29" s="11" t="s">
        <v>75</v>
      </c>
      <c r="C29" s="12" t="s">
        <v>76</v>
      </c>
      <c r="D29" s="12" t="s">
        <v>77</v>
      </c>
      <c r="E29" s="20">
        <v>50</v>
      </c>
      <c r="F29" s="19">
        <f t="shared" si="0"/>
        <v>1100</v>
      </c>
    </row>
    <row r="30" spans="1:6" ht="70" x14ac:dyDescent="0.35">
      <c r="A30" s="11">
        <v>24</v>
      </c>
      <c r="B30" s="11" t="s">
        <v>78</v>
      </c>
      <c r="C30" s="12" t="s">
        <v>79</v>
      </c>
      <c r="D30" s="12" t="s">
        <v>80</v>
      </c>
      <c r="E30" s="20">
        <v>50</v>
      </c>
      <c r="F30" s="19">
        <f t="shared" si="0"/>
        <v>1100</v>
      </c>
    </row>
    <row r="31" spans="1:6" ht="42" x14ac:dyDescent="0.35">
      <c r="A31" s="11">
        <v>25</v>
      </c>
      <c r="B31" s="11" t="s">
        <v>81</v>
      </c>
      <c r="C31" s="12" t="s">
        <v>82</v>
      </c>
      <c r="D31" s="12" t="s">
        <v>83</v>
      </c>
      <c r="E31" s="20">
        <v>50</v>
      </c>
      <c r="F31" s="19">
        <f t="shared" si="0"/>
        <v>1100</v>
      </c>
    </row>
    <row r="32" spans="1:6" ht="42" x14ac:dyDescent="0.35">
      <c r="A32" s="11">
        <v>26</v>
      </c>
      <c r="B32" s="11" t="s">
        <v>84</v>
      </c>
      <c r="C32" s="12" t="s">
        <v>85</v>
      </c>
      <c r="D32" s="12" t="s">
        <v>86</v>
      </c>
      <c r="E32" s="20">
        <v>38</v>
      </c>
      <c r="F32" s="19">
        <f t="shared" si="0"/>
        <v>836</v>
      </c>
    </row>
    <row r="33" spans="1:6" ht="28" x14ac:dyDescent="0.35">
      <c r="A33" s="11">
        <v>27</v>
      </c>
      <c r="B33" s="11" t="s">
        <v>87</v>
      </c>
      <c r="C33" s="12" t="s">
        <v>88</v>
      </c>
      <c r="D33" s="12" t="s">
        <v>89</v>
      </c>
      <c r="E33" s="20">
        <v>30</v>
      </c>
      <c r="F33" s="19">
        <f t="shared" si="0"/>
        <v>660</v>
      </c>
    </row>
    <row r="34" spans="1:6" ht="42" x14ac:dyDescent="0.35">
      <c r="A34" s="11">
        <v>28</v>
      </c>
      <c r="B34" s="11" t="s">
        <v>90</v>
      </c>
      <c r="C34" s="12" t="s">
        <v>91</v>
      </c>
      <c r="D34" s="12" t="s">
        <v>92</v>
      </c>
      <c r="E34" s="20">
        <v>25</v>
      </c>
      <c r="F34" s="19">
        <f t="shared" si="0"/>
        <v>550</v>
      </c>
    </row>
    <row r="35" spans="1:6" ht="42" x14ac:dyDescent="0.35">
      <c r="A35" s="11">
        <v>29</v>
      </c>
      <c r="B35" s="11" t="s">
        <v>93</v>
      </c>
      <c r="C35" s="12" t="s">
        <v>94</v>
      </c>
      <c r="D35" s="12" t="s">
        <v>95</v>
      </c>
      <c r="E35" s="20">
        <v>21</v>
      </c>
      <c r="F35" s="19">
        <f t="shared" si="0"/>
        <v>462</v>
      </c>
    </row>
    <row r="36" spans="1:6" ht="28" x14ac:dyDescent="0.35">
      <c r="A36" s="11">
        <v>30</v>
      </c>
      <c r="B36" s="11" t="s">
        <v>96</v>
      </c>
      <c r="C36" s="12" t="s">
        <v>97</v>
      </c>
      <c r="D36" s="12" t="s">
        <v>98</v>
      </c>
      <c r="E36" s="20">
        <v>21</v>
      </c>
      <c r="F36" s="19">
        <f t="shared" si="0"/>
        <v>462</v>
      </c>
    </row>
    <row r="37" spans="1:6" ht="28" x14ac:dyDescent="0.35">
      <c r="A37" s="11">
        <v>31</v>
      </c>
      <c r="B37" s="11" t="s">
        <v>99</v>
      </c>
      <c r="C37" s="12" t="s">
        <v>100</v>
      </c>
      <c r="D37" s="12" t="s">
        <v>101</v>
      </c>
      <c r="E37" s="20">
        <v>18</v>
      </c>
      <c r="F37" s="19">
        <f t="shared" si="0"/>
        <v>396</v>
      </c>
    </row>
    <row r="38" spans="1:6" ht="42" x14ac:dyDescent="0.35">
      <c r="A38" s="11">
        <v>32</v>
      </c>
      <c r="B38" s="11" t="s">
        <v>102</v>
      </c>
      <c r="C38" s="12" t="s">
        <v>103</v>
      </c>
      <c r="D38" s="12" t="s">
        <v>104</v>
      </c>
      <c r="E38" s="20">
        <v>14</v>
      </c>
      <c r="F38" s="19">
        <f t="shared" si="0"/>
        <v>308</v>
      </c>
    </row>
    <row r="39" spans="1:6" ht="42" x14ac:dyDescent="0.35">
      <c r="A39" s="11">
        <v>33</v>
      </c>
      <c r="B39" s="11" t="s">
        <v>105</v>
      </c>
      <c r="C39" s="12" t="s">
        <v>106</v>
      </c>
      <c r="D39" s="12" t="s">
        <v>107</v>
      </c>
      <c r="E39" s="20">
        <v>12</v>
      </c>
      <c r="F39" s="19">
        <f t="shared" si="0"/>
        <v>264</v>
      </c>
    </row>
    <row r="40" spans="1:6" ht="28" x14ac:dyDescent="0.35">
      <c r="A40" s="11">
        <v>34</v>
      </c>
      <c r="B40" s="11" t="s">
        <v>108</v>
      </c>
      <c r="C40" s="12" t="s">
        <v>109</v>
      </c>
      <c r="D40" s="12" t="s">
        <v>110</v>
      </c>
      <c r="E40" s="20">
        <v>10</v>
      </c>
      <c r="F40" s="19">
        <f t="shared" si="0"/>
        <v>220</v>
      </c>
    </row>
    <row r="41" spans="1:6" ht="56" x14ac:dyDescent="0.35">
      <c r="A41" s="11">
        <v>35</v>
      </c>
      <c r="B41" s="11" t="s">
        <v>111</v>
      </c>
      <c r="C41" s="12" t="s">
        <v>112</v>
      </c>
      <c r="D41" s="12" t="s">
        <v>113</v>
      </c>
      <c r="E41" s="20">
        <v>9</v>
      </c>
      <c r="F41" s="19">
        <f t="shared" si="0"/>
        <v>198</v>
      </c>
    </row>
    <row r="42" spans="1:6" ht="42" x14ac:dyDescent="0.35">
      <c r="A42" s="11">
        <v>36</v>
      </c>
      <c r="B42" s="11" t="s">
        <v>114</v>
      </c>
      <c r="C42" s="12" t="s">
        <v>115</v>
      </c>
      <c r="D42" s="12" t="s">
        <v>116</v>
      </c>
      <c r="E42" s="20">
        <v>7</v>
      </c>
      <c r="F42" s="19">
        <f t="shared" si="0"/>
        <v>154</v>
      </c>
    </row>
    <row r="43" spans="1:6" ht="42" x14ac:dyDescent="0.35">
      <c r="A43" s="11">
        <v>37</v>
      </c>
      <c r="B43" s="11" t="s">
        <v>117</v>
      </c>
      <c r="C43" s="12" t="s">
        <v>118</v>
      </c>
      <c r="D43" s="12" t="s">
        <v>119</v>
      </c>
      <c r="E43" s="20">
        <v>7</v>
      </c>
      <c r="F43" s="19">
        <f t="shared" si="0"/>
        <v>154</v>
      </c>
    </row>
    <row r="44" spans="1:6" ht="56" x14ac:dyDescent="0.35">
      <c r="A44" s="11">
        <v>38</v>
      </c>
      <c r="B44" s="11" t="s">
        <v>120</v>
      </c>
      <c r="C44" s="12" t="s">
        <v>121</v>
      </c>
      <c r="D44" s="12" t="s">
        <v>122</v>
      </c>
      <c r="E44" s="20">
        <v>6</v>
      </c>
      <c r="F44" s="19">
        <f t="shared" si="0"/>
        <v>132</v>
      </c>
    </row>
    <row r="45" spans="1:6" ht="42" x14ac:dyDescent="0.35">
      <c r="A45" s="11">
        <v>39</v>
      </c>
      <c r="B45" s="11" t="s">
        <v>123</v>
      </c>
      <c r="C45" s="12" t="s">
        <v>124</v>
      </c>
      <c r="D45" s="12" t="s">
        <v>125</v>
      </c>
      <c r="E45" s="20">
        <v>5</v>
      </c>
      <c r="F45" s="19">
        <f t="shared" si="0"/>
        <v>110</v>
      </c>
    </row>
    <row r="46" spans="1:6" ht="28" x14ac:dyDescent="0.35">
      <c r="A46" s="11">
        <v>40</v>
      </c>
      <c r="B46" s="11" t="s">
        <v>126</v>
      </c>
      <c r="C46" s="12" t="s">
        <v>127</v>
      </c>
      <c r="D46" s="12" t="s">
        <v>128</v>
      </c>
      <c r="E46" s="20">
        <v>5</v>
      </c>
      <c r="F46" s="19">
        <f t="shared" si="0"/>
        <v>110</v>
      </c>
    </row>
    <row r="47" spans="1:6" ht="42" x14ac:dyDescent="0.35">
      <c r="A47" s="11">
        <v>41</v>
      </c>
      <c r="B47" s="11" t="s">
        <v>129</v>
      </c>
      <c r="C47" s="12" t="s">
        <v>130</v>
      </c>
      <c r="D47" s="12" t="s">
        <v>131</v>
      </c>
      <c r="E47" s="20">
        <v>5</v>
      </c>
      <c r="F47" s="19">
        <f t="shared" si="0"/>
        <v>110</v>
      </c>
    </row>
    <row r="48" spans="1:6" ht="28" x14ac:dyDescent="0.35">
      <c r="A48" s="11">
        <v>42</v>
      </c>
      <c r="B48" s="11" t="s">
        <v>132</v>
      </c>
      <c r="C48" s="12" t="s">
        <v>133</v>
      </c>
      <c r="D48" s="12" t="s">
        <v>134</v>
      </c>
      <c r="E48" s="20">
        <v>5</v>
      </c>
      <c r="F48" s="19">
        <f t="shared" si="0"/>
        <v>110</v>
      </c>
    </row>
    <row r="49" spans="1:6" ht="28" x14ac:dyDescent="0.35">
      <c r="A49" s="11">
        <v>43</v>
      </c>
      <c r="B49" s="11" t="s">
        <v>135</v>
      </c>
      <c r="C49" s="12" t="s">
        <v>136</v>
      </c>
      <c r="D49" s="12" t="s">
        <v>137</v>
      </c>
      <c r="E49" s="20">
        <v>5</v>
      </c>
      <c r="F49" s="19">
        <f t="shared" si="0"/>
        <v>110</v>
      </c>
    </row>
    <row r="50" spans="1:6" ht="28" x14ac:dyDescent="0.35">
      <c r="A50" s="11">
        <v>44</v>
      </c>
      <c r="B50" s="11" t="s">
        <v>138</v>
      </c>
      <c r="C50" s="12" t="s">
        <v>139</v>
      </c>
      <c r="D50" s="12" t="s">
        <v>140</v>
      </c>
      <c r="E50" s="20">
        <v>4</v>
      </c>
      <c r="F50" s="19">
        <f t="shared" si="0"/>
        <v>88</v>
      </c>
    </row>
    <row r="51" spans="1:6" ht="42" x14ac:dyDescent="0.35">
      <c r="A51" s="11">
        <v>45</v>
      </c>
      <c r="B51" s="11" t="s">
        <v>141</v>
      </c>
      <c r="C51" s="12" t="s">
        <v>142</v>
      </c>
      <c r="D51" s="12" t="s">
        <v>143</v>
      </c>
      <c r="E51" s="20">
        <v>3</v>
      </c>
      <c r="F51" s="19">
        <f t="shared" si="0"/>
        <v>66</v>
      </c>
    </row>
    <row r="52" spans="1:6" ht="42" x14ac:dyDescent="0.35">
      <c r="A52" s="11">
        <v>46</v>
      </c>
      <c r="B52" s="11" t="s">
        <v>144</v>
      </c>
      <c r="C52" s="12" t="s">
        <v>145</v>
      </c>
      <c r="D52" s="12" t="s">
        <v>146</v>
      </c>
      <c r="E52" s="20">
        <v>2</v>
      </c>
      <c r="F52" s="19">
        <f t="shared" si="0"/>
        <v>44</v>
      </c>
    </row>
    <row r="53" spans="1:6" ht="56" x14ac:dyDescent="0.35">
      <c r="A53" s="11">
        <v>47</v>
      </c>
      <c r="B53" s="11" t="s">
        <v>147</v>
      </c>
      <c r="C53" s="12" t="s">
        <v>148</v>
      </c>
      <c r="D53" s="12" t="s">
        <v>149</v>
      </c>
      <c r="E53" s="20">
        <v>2</v>
      </c>
      <c r="F53" s="19">
        <f t="shared" si="0"/>
        <v>44</v>
      </c>
    </row>
    <row r="54" spans="1:6" ht="28" x14ac:dyDescent="0.35">
      <c r="A54" s="11">
        <v>48</v>
      </c>
      <c r="B54" s="11" t="s">
        <v>150</v>
      </c>
      <c r="C54" s="12" t="s">
        <v>151</v>
      </c>
      <c r="D54" s="12" t="s">
        <v>152</v>
      </c>
      <c r="E54" s="20">
        <v>2</v>
      </c>
      <c r="F54" s="19">
        <f t="shared" si="0"/>
        <v>44</v>
      </c>
    </row>
    <row r="55" spans="1:6" ht="28" x14ac:dyDescent="0.35">
      <c r="A55" s="11">
        <v>49</v>
      </c>
      <c r="B55" s="11" t="s">
        <v>153</v>
      </c>
      <c r="C55" s="12" t="s">
        <v>154</v>
      </c>
      <c r="D55" s="12" t="s">
        <v>155</v>
      </c>
      <c r="E55" s="20">
        <v>2</v>
      </c>
      <c r="F55" s="19">
        <f t="shared" si="0"/>
        <v>44</v>
      </c>
    </row>
    <row r="56" spans="1:6" ht="42" x14ac:dyDescent="0.35">
      <c r="A56" s="11">
        <v>50</v>
      </c>
      <c r="B56" s="11" t="s">
        <v>156</v>
      </c>
      <c r="C56" s="12" t="s">
        <v>157</v>
      </c>
      <c r="D56" s="12" t="s">
        <v>158</v>
      </c>
      <c r="E56" s="20">
        <v>1</v>
      </c>
      <c r="F56" s="19">
        <f t="shared" si="0"/>
        <v>22</v>
      </c>
    </row>
    <row r="57" spans="1:6" ht="42" x14ac:dyDescent="0.35">
      <c r="A57" s="11">
        <v>51</v>
      </c>
      <c r="B57" s="11" t="s">
        <v>159</v>
      </c>
      <c r="C57" s="12" t="s">
        <v>160</v>
      </c>
      <c r="D57" s="12" t="s">
        <v>161</v>
      </c>
      <c r="E57" s="20">
        <v>1</v>
      </c>
      <c r="F57" s="19">
        <f t="shared" si="0"/>
        <v>22</v>
      </c>
    </row>
    <row r="58" spans="1:6" ht="42" x14ac:dyDescent="0.35">
      <c r="A58" s="11">
        <v>52</v>
      </c>
      <c r="B58" s="11" t="s">
        <v>162</v>
      </c>
      <c r="C58" s="12" t="s">
        <v>163</v>
      </c>
      <c r="D58" s="12" t="s">
        <v>164</v>
      </c>
      <c r="E58" s="20">
        <v>1</v>
      </c>
      <c r="F58" s="19">
        <f t="shared" si="0"/>
        <v>22</v>
      </c>
    </row>
    <row r="59" spans="1:6" ht="70" x14ac:dyDescent="0.35">
      <c r="A59" s="13">
        <v>53</v>
      </c>
      <c r="B59" s="13" t="s">
        <v>165</v>
      </c>
      <c r="C59" s="14" t="s">
        <v>166</v>
      </c>
      <c r="D59" s="14" t="s">
        <v>167</v>
      </c>
      <c r="E59" s="21">
        <v>1</v>
      </c>
      <c r="F59" s="23">
        <f t="shared" si="0"/>
        <v>22</v>
      </c>
    </row>
    <row r="60" spans="1:6" x14ac:dyDescent="0.35">
      <c r="A60" s="15"/>
      <c r="B60" s="15"/>
      <c r="C60" s="16"/>
      <c r="D60" s="17" t="s">
        <v>168</v>
      </c>
      <c r="E60" s="22">
        <f>SUM(E7:E59)</f>
        <v>27474</v>
      </c>
      <c r="F60" s="22">
        <f>SUM(F7:F59)</f>
        <v>604428</v>
      </c>
    </row>
  </sheetData>
  <mergeCells count="3">
    <mergeCell ref="A1:F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Unpaid Dividend</vt:lpstr>
      <vt:lpstr>'Unpaid Dividend'!Print_Titles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Jayna Divesh Shah-SBIMF</dc:creator>
  <cp:lastModifiedBy>Jayna Divesh Shah-SBIMF</cp:lastModifiedBy>
  <cp:lastPrinted>2025-06-19T07:42:06Z</cp:lastPrinted>
  <dcterms:created xsi:type="dcterms:W3CDTF">2025-06-19T07:41:06Z</dcterms:created>
  <dcterms:modified xsi:type="dcterms:W3CDTF">2025-06-19T07:42:38Z</dcterms:modified>
</cp:coreProperties>
</file>